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ZiarnoWYKRESY" sheetId="105" r:id="rId4"/>
    <sheet name="ZiarnoPL_UE" sheetId="104" r:id="rId5"/>
    <sheet name="MakaSPRZED" sheetId="74" r:id="rId6"/>
    <sheet name="MakaZAK" sheetId="103" r:id="rId7"/>
    <sheet name="SrutOtrSPRZED" sheetId="75" r:id="rId8"/>
    <sheet name="TargPol" sheetId="5" r:id="rId9"/>
    <sheet name="TargWoj" sheetId="7" r:id="rId10"/>
    <sheet name="ZestTarg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20" sheetId="102" r:id="rId17"/>
  </sheets>
  <definedNames>
    <definedName name="_xlnm._FilterDatabase" localSheetId="9" hidden="1">TargWoj!$A$20:$J$34</definedName>
    <definedName name="_xlnm._FilterDatabase" localSheetId="10" hidden="1">ZestTarg!$A$2:$T$60</definedName>
    <definedName name="_xlnm._FilterDatabase" localSheetId="1" hidden="1">'Zmiana Roczna'!#REF!</definedName>
    <definedName name="_xlnm.Print_Area" localSheetId="15">'Handel zagr. wg krajów'!$A$4:$N$30</definedName>
    <definedName name="_xlnm.Print_Area" localSheetId="5">MakaSPRZED!$A$1:$B$45</definedName>
    <definedName name="_xlnm.Print_Area" localSheetId="6">MakaZAK!$A$1:$B$12</definedName>
    <definedName name="_xlnm.Print_Area" localSheetId="7">SrutOtrSPRZED!$1:$1048576</definedName>
    <definedName name="_xlnm.Print_Area" localSheetId="4">ZiarnoPL_UE!#REF!</definedName>
    <definedName name="_xlnm.Print_Area" localSheetId="3">ZiarnoWYKRESY!#REF!</definedName>
    <definedName name="_xlnm.Print_Area" localSheetId="2">ZiarnoZAK!$A$1:$F$28</definedName>
    <definedName name="TABLE" localSheetId="11">MAKROREGIONY!$A$4:$B$7</definedName>
    <definedName name="_xlnm.Print_Titles" localSheetId="9">TargWoj!$A:$A,TargWoj!$4:$6</definedName>
    <definedName name="_xlnm.Print_Titles" localSheetId="10">ZestTarg!$A:$B,ZestTarg!#REF!</definedName>
    <definedName name="Z_7210F14B_1A6D_11D8_89CF_0080C8945F41_.wvu.FilterData" localSheetId="9" hidden="1">TargWoj!$A$6:$P$18</definedName>
    <definedName name="Z_7210F14B_1A6D_11D8_89CF_0080C8945F41_.wvu.FilterData" localSheetId="10" hidden="1">ZestTarg!#REF!</definedName>
    <definedName name="Z_7210F14B_1A6D_11D8_89CF_0080C8945F41_.wvu.PrintArea" localSheetId="5" hidden="1">MakaSPRZED!$1:$1048576</definedName>
    <definedName name="Z_7210F14B_1A6D_11D8_89CF_0080C8945F41_.wvu.PrintArea" localSheetId="6" hidden="1">MakaZAK!$1:$1048576</definedName>
    <definedName name="Z_7210F14B_1A6D_11D8_89CF_0080C8945F41_.wvu.PrintArea" localSheetId="4" hidden="1">ZiarnoPL_UE!#REF!</definedName>
    <definedName name="Z_7210F14B_1A6D_11D8_89CF_0080C8945F41_.wvu.PrintArea" localSheetId="3" hidden="1">ZiarnoWYKRESY!#REF!</definedName>
    <definedName name="Z_7210F14B_1A6D_11D8_89CF_0080C8945F41_.wvu.PrintArea" localSheetId="2" hidden="1">ZiarnoZAK!$1:$1048576</definedName>
    <definedName name="Z_7210F14B_1A6D_11D8_89CF_0080C8945F41_.wvu.PrintTitles" localSheetId="9" hidden="1">TargWoj!$A:$A,TargWoj!$4:$6</definedName>
    <definedName name="Z_7210F14B_1A6D_11D8_89CF_0080C8945F41_.wvu.PrintTitles" localSheetId="10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8" i="103" l="1"/>
  <c r="A2" i="6" l="1"/>
  <c r="A2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<sst xmlns="http://schemas.openxmlformats.org/spreadsheetml/2006/main" count="1715" uniqueCount="369">
  <si>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</si>
  <si>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</si>
  <si>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</si>
  <si>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</si>
  <si>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</si>
  <si>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</si>
  <si>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</si>
  <si>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</si>
  <si>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</si>
  <si>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</si>
  <si>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</si>
  <si>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</si>
  <si>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</si>
  <si>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</si>
  <si>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</si>
  <si>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</si>
  <si>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</si>
  <si>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</si>
  <si>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</si>
  <si>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</si>
  <si>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</si>
  <si>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</si>
  <si>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</si>
  <si>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</si>
  <si>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</si>
  <si>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</si>
  <si>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</si>
  <si>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</si>
  <si>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</si>
  <si>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</si>
  <si>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</si>
  <si>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</si>
  <si>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</si>
  <si>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</si>
  <si>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</si>
  <si>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</si>
  <si>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</si>
  <si>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</si>
  <si>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</si>
  <si>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</si>
  <si>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</si>
  <si>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</si>
  <si>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</si>
  <si>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</si>
  <si>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</si>
  <si>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</si>
  <si>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</si>
  <si>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</si>
  <si>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</si>
  <si>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</si>
  <si>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</si>
  <si>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</si>
  <si>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</si>
  <si>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</si>
  <si>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</si>
  <si>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</si>
  <si>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</si>
  <si>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</si>
  <si>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</si>
  <si>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</si>
  <si>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</si>
  <si>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</si>
  <si>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</si>
  <si>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</si>
  <si>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</si>
  <si>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</si>
  <si>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</si>
  <si>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</si>
  <si>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</si>
  <si>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</si>
  <si>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</si>
  <si>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</si>
  <si>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</si>
  <si>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</si>
  <si>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</si>
  <si>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</si>
  <si>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</si>
  <si>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</si>
  <si>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</si>
  <si>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</si>
  <si>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</si>
  <si>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</si>
  <si>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</si>
  <si>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</si>
  <si>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</si>
  <si>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</si>
  <si>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</si>
  <si>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</si>
  <si>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</si>
  <si>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</si>
  <si>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</si>
  <si>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</si>
  <si>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</si>
  <si>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</si>
  <si>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</si>
  <si>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</si>
  <si>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</si>
  <si>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</si>
  <si>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</si>
  <si>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</si>
  <si>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</si>
  <si>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</si>
  <si>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</si>
  <si>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</si>
  <si>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</si>
  <si>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</si>
  <si>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</si>
  <si>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</si>
  <si>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</si>
  <si>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</si>
  <si>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</si>
  <si>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</si>
  <si>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</si>
  <si>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</si>
  <si>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</si>
  <si>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</si>
  <si>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</si>
  <si>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</si>
  <si>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</si>
  <si>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</si>
  <si>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</si>
  <si>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</si>
  <si>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</si>
  <si>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</si>
  <si>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</si>
  <si>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</si>
  <si>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</si>
  <si>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</si>
  <si>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</si>
  <si>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</si>
  <si>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</si>
  <si>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</si>
  <si>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</si>
  <si>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</si>
  <si>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</si>
  <si>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</si>
  <si>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</si>
  <si>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</si>
  <si>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</si>
  <si>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</si>
  <si>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</si>
  <si>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</si>
  <si>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</si>
  <si>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</si>
  <si>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</si>
  <si>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</si>
  <si>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</si>
  <si>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</si>
  <si>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</si>
  <si>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</si>
  <si>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</si>
  <si>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</si>
  <si>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</si>
  <si>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</si>
  <si>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</si>
  <si>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</si>
  <si>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</si>
  <si>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</si>
  <si>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</si>
  <si>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</si>
  <si>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</si>
  <si>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</si>
  <si>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</si>
  <si>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</si>
  <si>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</si>
  <si>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</si>
  <si>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</si>
  <si>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</si>
  <si>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</si>
  <si>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</si>
  <si>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</si>
  <si>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</si>
  <si>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</si>
  <si>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</si>
  <si>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</si>
  <si>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</si>
  <si>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</si>
  <si>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</si>
  <si>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</si>
  <si>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</si>
  <si>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</si>
  <si>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</si>
  <si>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</si>
  <si>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</si>
  <si>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</si>
  <si>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</si>
  <si>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</si>
  <si>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</si>
  <si>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</si>
  <si>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</si>
  <si>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</si>
  <si>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</si>
  <si>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</si>
  <si>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</si>
  <si>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</si>
  <si>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</si>
  <si>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</si>
  <si>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</si>
  <si>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</si>
  <si>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</si>
  <si>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</si>
  <si>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</si>
  <si>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</si>
  <si>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</si>
  <si>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</si>
  <si>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</si>
  <si>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</si>
  <si>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</si>
  <si>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</si>
  <si>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</si>
  <si>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</si>
  <si>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</si>
  <si>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</si>
  <si>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</si>
  <si>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Argentyna</t>
  </si>
  <si>
    <t>Rumunia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</si>
  <si>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</si>
  <si>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</si>
  <si>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</si>
  <si>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</si>
  <si>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</si>
  <si>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</si>
  <si>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</si>
  <si>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</si>
  <si>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</si>
  <si>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</si>
  <si>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</si>
  <si>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</si>
  <si>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</si>
  <si>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</si>
  <si>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</si>
  <si>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</si>
  <si>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</si>
  <si>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</si>
  <si>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</si>
  <si>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</si>
  <si>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</si>
  <si>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</si>
  <si>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</si>
  <si>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</si>
  <si>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</si>
  <si>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</si>
  <si>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</si>
  <si>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</si>
  <si>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</si>
  <si>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</si>
  <si>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</si>
  <si>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</si>
  <si>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</si>
  <si>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</si>
  <si>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</si>
  <si>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</si>
  <si>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</si>
  <si>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</si>
  <si>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</si>
  <si>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</si>
  <si>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</si>
  <si>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</si>
  <si>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</si>
  <si>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</si>
  <si>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</si>
  <si>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</si>
  <si>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</si>
  <si>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</si>
  <si>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</si>
  <si>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</si>
  <si>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</si>
  <si>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</si>
  <si>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</si>
  <si>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</si>
  <si>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</si>
  <si>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</si>
  <si>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</si>
  <si>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</si>
  <si>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</si>
  <si>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</si>
  <si>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</si>
  <si>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</si>
  <si>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</si>
  <si>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</si>
  <si>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</si>
  <si>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</si>
  <si>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</si>
  <si>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</si>
  <si>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</si>
  <si>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</si>
  <si>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</si>
  <si>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</si>
  <si>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</si>
  <si>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</si>
  <si>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</si>
  <si>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</si>
  <si>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</si>
  <si>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</si>
  <si>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</si>
  <si>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</si>
  <si>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Ostrołęka</t>
  </si>
  <si>
    <t>Rodzaj ZIARNA EKOLOGICZNEGO</t>
  </si>
  <si>
    <t>Zmiana ceny [%]</t>
  </si>
  <si>
    <t>Skrwilno</t>
  </si>
  <si>
    <t>Belgia</t>
  </si>
  <si>
    <t>Zakliczyn</t>
  </si>
  <si>
    <t>Szczucin</t>
  </si>
  <si>
    <t>Białoruś</t>
  </si>
  <si>
    <t>Kolno</t>
  </si>
  <si>
    <t>Golub Dobrz.</t>
  </si>
  <si>
    <t>luzem:</t>
  </si>
  <si>
    <t xml:space="preserve">pszenna </t>
  </si>
  <si>
    <t>żytnia</t>
  </si>
  <si>
    <t>w workach:</t>
  </si>
  <si>
    <t>Średnie ceny netto (bez VAT) zakupu mąki (ważniejszych rodzajów) płacone przez podmioty branży piekarsko-cukierniczej</t>
  </si>
  <si>
    <t>z cenami w analogicznym okresie roku 2021 i 2020 - (na podstawie ZSRIR)</t>
  </si>
  <si>
    <t>Zmiana ceny [%]         w 2022r. w stos. do lat:</t>
  </si>
  <si>
    <t>2021r.</t>
  </si>
  <si>
    <t>Żary</t>
  </si>
  <si>
    <t xml:space="preserve">Porównanie średnich cen ziarna netto (bez VAT) w Polsce i w UE </t>
  </si>
  <si>
    <t>(opracowano na podstawie danych Komisji Europejskiej)</t>
  </si>
  <si>
    <t>Gorzkowice</t>
  </si>
  <si>
    <t>Krościenko</t>
  </si>
  <si>
    <t>Nowy Targ</t>
  </si>
  <si>
    <t>Leżajsk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</si>
  <si>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</si>
  <si>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</si>
  <si>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</si>
  <si>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</si>
  <si>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</si>
  <si>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</si>
  <si>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</si>
  <si>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</si>
  <si>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</si>
  <si>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</si>
  <si>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</si>
  <si>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</si>
  <si>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Sokoły</t>
  </si>
  <si>
    <t>w ukladzie tygodniowym w latach 2018-2022</t>
  </si>
  <si>
    <t>Racibórz</t>
  </si>
  <si>
    <t>Nigeria</t>
  </si>
  <si>
    <t>Suwałki</t>
  </si>
  <si>
    <t>Skalbmierz</t>
  </si>
  <si>
    <t>Opole Lub.</t>
  </si>
  <si>
    <t>Głowaczów</t>
  </si>
  <si>
    <t>marzec 2022</t>
  </si>
  <si>
    <t>15.04.2022</t>
  </si>
  <si>
    <t>Markuszów</t>
  </si>
  <si>
    <t>Błaszki</t>
  </si>
  <si>
    <t>I-II 2021r.*</t>
  </si>
  <si>
    <t>I-II 2022r*.</t>
  </si>
  <si>
    <t>Algieria</t>
  </si>
  <si>
    <t>Kazachstan</t>
  </si>
  <si>
    <t>Rosja</t>
  </si>
  <si>
    <t>Słowenia</t>
  </si>
  <si>
    <t>Kanada</t>
  </si>
  <si>
    <t>Szwajcaria</t>
  </si>
  <si>
    <t>Łotwa</t>
  </si>
  <si>
    <t>Irlandia</t>
  </si>
  <si>
    <t>Stany Zjednoczone Ameryki</t>
  </si>
  <si>
    <t>Republika Korei</t>
  </si>
  <si>
    <t>24.04.2022</t>
  </si>
  <si>
    <t>22.04.2022</t>
  </si>
  <si>
    <t>Notowania cen na TARGOWISKACH w okresie: 18 - 22 kwietnia 2022r.</t>
  </si>
  <si>
    <t>NR 17/2022</t>
  </si>
  <si>
    <t>5 maja 2022r.</t>
  </si>
  <si>
    <t xml:space="preserve">Notowania z okresu: 25 kwietnia - 1 maja 2022r. (17 tydz.) </t>
  </si>
  <si>
    <t>01.05.2022</t>
  </si>
  <si>
    <t>02.05.2021</t>
  </si>
  <si>
    <t>26.04.2020</t>
  </si>
  <si>
    <t>w okresie: 25 kwietnia - 1 maja 2022r.</t>
  </si>
  <si>
    <t>kwiecień 2022</t>
  </si>
  <si>
    <t>Dane za 25-29 kwietnia br. pojawią się w kolejnym biuletynie.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</si>
</sst>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1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i/>
      <sz val="11"/>
      <color rgb="FF00B0F0"/>
      <name val="Times New Roman CE"/>
      <charset val="238"/>
    </font>
    <font>
      <b/>
      <sz val="11"/>
      <color indexed="8"/>
      <name val="Calibri"/>
      <family val="2"/>
      <charset val="238"/>
    </font>
    <font>
      <i/>
      <sz val="10"/>
      <name val="Arial CE"/>
      <charset val="238"/>
    </font>
    <font>
      <sz val="10"/>
      <color indexed="8"/>
      <name val="MS Sans Serif"/>
    </font>
    <font>
      <sz val="14"/>
      <name val="Arial CE"/>
      <charset val="238"/>
    </font>
    <font>
      <b/>
      <sz val="8"/>
      <color rgb="FFFF0000"/>
      <name val="Times New Roman"/>
      <family val="1"/>
      <charset val="238"/>
    </font>
    <font>
      <b/>
      <sz val="10"/>
      <color rgb="FFFF0000"/>
      <name val="Times New Roman CE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6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6" fillId="0" borderId="0"/>
    <xf numFmtId="0" fontId="110" fillId="0" borderId="0"/>
  </cellStyleXfs>
  <cellXfs count="822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1" fillId="0" borderId="20" xfId="0" applyFont="1" applyFill="1" applyBorder="1"/>
    <xf numFmtId="0" fontId="11" fillId="0" borderId="0" xfId="0" applyFont="1" applyFill="1" applyBorder="1"/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4" applyFont="1"/>
    <xf numFmtId="0" fontId="102" fillId="0" borderId="0" xfId="54" applyFo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3" fontId="10" fillId="0" borderId="7" xfId="0" applyNumberFormat="1" applyFont="1" applyBorder="1"/>
    <xf numFmtId="1" fontId="103" fillId="2" borderId="6" xfId="0" applyNumberFormat="1" applyFont="1" applyFill="1" applyBorder="1"/>
    <xf numFmtId="1" fontId="103" fillId="0" borderId="36" xfId="0" applyNumberFormat="1" applyFont="1" applyBorder="1"/>
    <xf numFmtId="164" fontId="103" fillId="0" borderId="18" xfId="0" applyNumberFormat="1" applyFont="1" applyBorder="1"/>
    <xf numFmtId="165" fontId="103" fillId="2" borderId="37" xfId="0" applyNumberFormat="1" applyFont="1" applyFill="1" applyBorder="1"/>
    <xf numFmtId="164" fontId="103" fillId="0" borderId="41" xfId="0" applyNumberFormat="1" applyFont="1" applyBorder="1"/>
    <xf numFmtId="1" fontId="103" fillId="0" borderId="49" xfId="0" applyNumberFormat="1" applyFont="1" applyBorder="1"/>
    <xf numFmtId="164" fontId="103" fillId="0" borderId="38" xfId="0" applyNumberFormat="1" applyFont="1" applyBorder="1"/>
    <xf numFmtId="1" fontId="103" fillId="2" borderId="48" xfId="0" applyNumberFormat="1" applyFont="1" applyFill="1" applyBorder="1"/>
    <xf numFmtId="164" fontId="103" fillId="0" borderId="13" xfId="0" applyNumberFormat="1" applyFont="1" applyBorder="1"/>
    <xf numFmtId="164" fontId="103" fillId="0" borderId="13" xfId="0" quotePrefix="1" applyNumberFormat="1" applyFont="1" applyBorder="1"/>
    <xf numFmtId="1" fontId="103" fillId="2" borderId="19" xfId="0" applyNumberFormat="1" applyFont="1" applyFill="1" applyBorder="1"/>
    <xf numFmtId="1" fontId="103" fillId="0" borderId="51" xfId="0" applyNumberFormat="1" applyFont="1" applyBorder="1"/>
    <xf numFmtId="164" fontId="103" fillId="0" borderId="50" xfId="0" applyNumberFormat="1" applyFont="1" applyBorder="1"/>
    <xf numFmtId="164" fontId="103" fillId="0" borderId="17" xfId="0" applyNumberFormat="1" applyFont="1" applyBorder="1"/>
    <xf numFmtId="3" fontId="103" fillId="2" borderId="6" xfId="0" applyNumberFormat="1" applyFont="1" applyFill="1" applyBorder="1" applyAlignment="1">
      <alignment vertical="center" wrapText="1"/>
    </xf>
    <xf numFmtId="3" fontId="103" fillId="0" borderId="36" xfId="0" applyNumberFormat="1" applyFont="1" applyBorder="1" applyAlignment="1">
      <alignment vertical="center" wrapText="1"/>
    </xf>
    <xf numFmtId="165" fontId="103" fillId="0" borderId="18" xfId="0" applyNumberFormat="1" applyFont="1" applyBorder="1" applyAlignment="1">
      <alignment vertical="center" wrapText="1"/>
    </xf>
    <xf numFmtId="165" fontId="103" fillId="2" borderId="37" xfId="0" applyNumberFormat="1" applyFont="1" applyFill="1" applyBorder="1" applyAlignment="1">
      <alignment vertical="center" wrapText="1"/>
    </xf>
    <xf numFmtId="165" fontId="103" fillId="0" borderId="41" xfId="0" applyNumberFormat="1" applyFont="1" applyBorder="1" applyAlignment="1">
      <alignment vertical="center" wrapText="1"/>
    </xf>
    <xf numFmtId="3" fontId="103" fillId="2" borderId="48" xfId="0" applyNumberFormat="1" applyFont="1" applyFill="1" applyBorder="1" applyAlignment="1">
      <alignment vertical="center" wrapText="1"/>
    </xf>
    <xf numFmtId="3" fontId="103" fillId="0" borderId="49" xfId="0" applyNumberFormat="1" applyFont="1" applyBorder="1" applyAlignment="1">
      <alignment vertical="center" wrapText="1"/>
    </xf>
    <xf numFmtId="165" fontId="103" fillId="0" borderId="13" xfId="0" applyNumberFormat="1" applyFont="1" applyBorder="1" applyAlignment="1">
      <alignment vertical="center" wrapText="1"/>
    </xf>
    <xf numFmtId="165" fontId="103" fillId="2" borderId="31" xfId="0" applyNumberFormat="1" applyFont="1" applyFill="1" applyBorder="1" applyAlignment="1">
      <alignment vertical="center" wrapText="1"/>
    </xf>
    <xf numFmtId="165" fontId="103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3" fillId="2" borderId="6" xfId="0" applyNumberFormat="1" applyFont="1" applyFill="1" applyBorder="1"/>
    <xf numFmtId="3" fontId="103" fillId="0" borderId="36" xfId="0" applyNumberFormat="1" applyFont="1" applyBorder="1"/>
    <xf numFmtId="165" fontId="103" fillId="2" borderId="18" xfId="0" applyNumberFormat="1" applyFont="1" applyFill="1" applyBorder="1"/>
    <xf numFmtId="3" fontId="103" fillId="2" borderId="48" xfId="0" applyNumberFormat="1" applyFont="1" applyFill="1" applyBorder="1"/>
    <xf numFmtId="3" fontId="103" fillId="0" borderId="49" xfId="0" applyNumberFormat="1" applyFont="1" applyBorder="1"/>
    <xf numFmtId="165" fontId="103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3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4" fillId="0" borderId="134" xfId="0" applyFont="1" applyFill="1" applyBorder="1" applyAlignment="1">
      <alignment vertical="center" wrapText="1"/>
    </xf>
    <xf numFmtId="0" fontId="104" fillId="0" borderId="133" xfId="0" applyFont="1" applyFill="1" applyBorder="1" applyAlignment="1">
      <alignment vertical="center" wrapText="1"/>
    </xf>
    <xf numFmtId="0" fontId="104" fillId="0" borderId="155" xfId="0" applyFont="1" applyFill="1" applyBorder="1" applyAlignment="1">
      <alignment vertical="center"/>
    </xf>
    <xf numFmtId="0" fontId="104" fillId="0" borderId="134" xfId="0" applyFont="1" applyFill="1" applyBorder="1" applyAlignment="1">
      <alignment vertical="center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0" fontId="105" fillId="0" borderId="0" xfId="0" applyFont="1"/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6" fillId="0" borderId="0" xfId="0" applyFont="1" applyAlignment="1">
      <alignment horizontal="left" vertical="center" indent="13"/>
    </xf>
    <xf numFmtId="0" fontId="3" fillId="38" borderId="0" xfId="4" applyFont="1" applyFill="1"/>
    <xf numFmtId="0" fontId="0" fillId="38" borderId="0" xfId="0" applyFill="1"/>
    <xf numFmtId="0" fontId="11" fillId="0" borderId="55" xfId="0" applyFont="1" applyFill="1" applyBorder="1"/>
    <xf numFmtId="3" fontId="11" fillId="38" borderId="6" xfId="0" applyNumberFormat="1" applyFont="1" applyFill="1" applyBorder="1" applyAlignment="1">
      <alignment horizontal="right" vertical="center" wrapText="1"/>
    </xf>
    <xf numFmtId="3" fontId="107" fillId="0" borderId="0" xfId="0" applyNumberFormat="1" applyFont="1" applyFill="1"/>
    <xf numFmtId="0" fontId="108" fillId="0" borderId="0" xfId="0" applyFont="1" applyAlignment="1">
      <alignment horizontal="left" vertical="center" indent="5"/>
    </xf>
    <xf numFmtId="14" fontId="9" fillId="2" borderId="2" xfId="0" applyNumberFormat="1" applyFont="1" applyFill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right" vertical="center" wrapText="1"/>
    </xf>
    <xf numFmtId="0" fontId="109" fillId="0" borderId="0" xfId="5" applyFont="1" applyFill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0" fillId="0" borderId="1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14" fontId="9" fillId="38" borderId="105" xfId="0" applyNumberFormat="1" applyFont="1" applyFill="1" applyBorder="1" applyAlignment="1">
      <alignment horizontal="center" vertical="center" wrapText="1"/>
    </xf>
    <xf numFmtId="14" fontId="9" fillId="0" borderId="105" xfId="0" applyNumberFormat="1" applyFont="1" applyBorder="1" applyAlignment="1">
      <alignment horizontal="center" vertical="center" wrapText="1"/>
    </xf>
    <xf numFmtId="170" fontId="9" fillId="0" borderId="25" xfId="0" applyNumberFormat="1" applyFont="1" applyBorder="1" applyAlignment="1">
      <alignment horizontal="center" vertical="center" wrapText="1"/>
    </xf>
    <xf numFmtId="0" fontId="82" fillId="0" borderId="21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 wrapText="1"/>
    </xf>
    <xf numFmtId="0" fontId="104" fillId="0" borderId="22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top" wrapText="1"/>
    </xf>
    <xf numFmtId="3" fontId="11" fillId="38" borderId="11" xfId="0" applyNumberFormat="1" applyFont="1" applyFill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165" fontId="11" fillId="0" borderId="29" xfId="0" applyNumberFormat="1" applyFont="1" applyBorder="1" applyAlignment="1">
      <alignment vertical="center" wrapText="1"/>
    </xf>
    <xf numFmtId="0" fontId="10" fillId="0" borderId="13" xfId="0" applyFont="1" applyFill="1" applyBorder="1" applyAlignment="1">
      <alignment vertical="top" wrapText="1"/>
    </xf>
    <xf numFmtId="3" fontId="11" fillId="38" borderId="13" xfId="0" applyNumberFormat="1" applyFont="1" applyFill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0" fontId="73" fillId="0" borderId="42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vertical="top" wrapText="1"/>
    </xf>
    <xf numFmtId="3" fontId="11" fillId="38" borderId="40" xfId="0" applyNumberFormat="1" applyFont="1" applyFill="1" applyBorder="1" applyAlignment="1">
      <alignment vertical="center" wrapText="1"/>
    </xf>
    <xf numFmtId="3" fontId="103" fillId="0" borderId="40" xfId="0" applyNumberFormat="1" applyFont="1" applyBorder="1" applyAlignment="1">
      <alignment vertical="center" wrapText="1"/>
    </xf>
    <xf numFmtId="165" fontId="11" fillId="0" borderId="52" xfId="0" applyNumberFormat="1" applyFont="1" applyBorder="1" applyAlignment="1">
      <alignment vertical="center" wrapText="1"/>
    </xf>
    <xf numFmtId="0" fontId="82" fillId="0" borderId="26" xfId="0" applyFont="1" applyFill="1" applyBorder="1" applyAlignment="1">
      <alignment horizontal="left" vertical="center"/>
    </xf>
    <xf numFmtId="0" fontId="104" fillId="0" borderId="172" xfId="0" applyFont="1" applyFill="1" applyBorder="1" applyAlignment="1">
      <alignment vertical="center"/>
    </xf>
    <xf numFmtId="0" fontId="104" fillId="0" borderId="34" xfId="0" applyFont="1" applyFill="1" applyBorder="1" applyAlignment="1">
      <alignment vertical="center" wrapText="1"/>
    </xf>
    <xf numFmtId="0" fontId="104" fillId="0" borderId="57" xfId="0" applyFont="1" applyFill="1" applyBorder="1" applyAlignment="1">
      <alignment vertical="center" wrapText="1"/>
    </xf>
    <xf numFmtId="0" fontId="73" fillId="0" borderId="42" xfId="0" applyFont="1" applyFill="1" applyBorder="1" applyAlignment="1">
      <alignment horizontal="left" vertical="top"/>
    </xf>
    <xf numFmtId="0" fontId="9" fillId="0" borderId="17" xfId="0" applyFont="1" applyFill="1" applyBorder="1" applyAlignment="1">
      <alignment horizontal="center" vertical="center" wrapText="1"/>
    </xf>
    <xf numFmtId="0" fontId="100" fillId="0" borderId="0" xfId="57" applyFont="1" applyFill="1"/>
    <xf numFmtId="165" fontId="11" fillId="0" borderId="29" xfId="0" quotePrefix="1" applyNumberFormat="1" applyFont="1" applyBorder="1" applyAlignment="1">
      <alignment vertical="center" wrapText="1"/>
    </xf>
    <xf numFmtId="165" fontId="11" fillId="0" borderId="38" xfId="0" quotePrefix="1" applyNumberFormat="1" applyFont="1" applyBorder="1" applyAlignment="1">
      <alignment vertical="center" wrapText="1"/>
    </xf>
    <xf numFmtId="1" fontId="11" fillId="0" borderId="49" xfId="0" applyNumberFormat="1" applyFont="1" applyBorder="1"/>
    <xf numFmtId="1" fontId="11" fillId="2" borderId="48" xfId="0" applyNumberFormat="1" applyFont="1" applyFill="1" applyBorder="1"/>
    <xf numFmtId="164" fontId="11" fillId="0" borderId="13" xfId="0" quotePrefix="1" applyNumberFormat="1" applyFont="1" applyBorder="1"/>
    <xf numFmtId="164" fontId="11" fillId="0" borderId="38" xfId="0" quotePrefix="1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164" fontId="11" fillId="0" borderId="50" xfId="0" applyNumberFormat="1" applyFont="1" applyBorder="1"/>
    <xf numFmtId="164" fontId="11" fillId="0" borderId="17" xfId="0" quotePrefix="1" applyNumberFormat="1" applyFont="1" applyBorder="1"/>
    <xf numFmtId="164" fontId="11" fillId="0" borderId="17" xfId="0" applyNumberFormat="1" applyFont="1" applyBorder="1"/>
    <xf numFmtId="164" fontId="11" fillId="0" borderId="50" xfId="0" quotePrefix="1" applyNumberFormat="1" applyFont="1" applyBorder="1"/>
    <xf numFmtId="165" fontId="11" fillId="2" borderId="17" xfId="0" applyNumberFormat="1" applyFont="1" applyFill="1" applyBorder="1"/>
    <xf numFmtId="165" fontId="11" fillId="0" borderId="52" xfId="0" quotePrefix="1" applyNumberFormat="1" applyFont="1" applyBorder="1" applyAlignment="1">
      <alignment vertical="center" wrapText="1"/>
    </xf>
    <xf numFmtId="0" fontId="36" fillId="0" borderId="0" xfId="64"/>
    <xf numFmtId="0" fontId="45" fillId="0" borderId="0" xfId="65" applyFont="1"/>
    <xf numFmtId="0" fontId="19" fillId="0" borderId="0" xfId="65" applyFont="1" applyAlignment="1"/>
    <xf numFmtId="0" fontId="19" fillId="0" borderId="0" xfId="65" applyFont="1"/>
    <xf numFmtId="0" fontId="45" fillId="0" borderId="0" xfId="3" applyFont="1" applyBorder="1"/>
    <xf numFmtId="1" fontId="16" fillId="0" borderId="0" xfId="3" applyNumberFormat="1" applyFont="1" applyFill="1" applyBorder="1"/>
    <xf numFmtId="0" fontId="36" fillId="0" borderId="0" xfId="64" applyFont="1"/>
    <xf numFmtId="0" fontId="7" fillId="0" borderId="0" xfId="1" applyFont="1" applyAlignment="1" applyProtection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1" fillId="0" borderId="13" xfId="0" applyFont="1" applyFill="1" applyBorder="1"/>
    <xf numFmtId="14" fontId="9" fillId="0" borderId="8" xfId="0" applyNumberFormat="1" applyFont="1" applyBorder="1" applyAlignment="1">
      <alignment horizontal="center" vertical="center" wrapText="1"/>
    </xf>
    <xf numFmtId="0" fontId="71" fillId="0" borderId="0" xfId="5" applyFont="1" applyFill="1"/>
    <xf numFmtId="0" fontId="81" fillId="0" borderId="0" xfId="57" applyFont="1" applyFill="1"/>
    <xf numFmtId="0" fontId="111" fillId="0" borderId="0" xfId="57" applyFont="1"/>
    <xf numFmtId="0" fontId="71" fillId="0" borderId="0" xfId="6" applyFont="1" applyFill="1" applyBorder="1"/>
    <xf numFmtId="0" fontId="80" fillId="0" borderId="0" xfId="58" applyFont="1"/>
    <xf numFmtId="0" fontId="111" fillId="0" borderId="0" xfId="58" applyFont="1"/>
    <xf numFmtId="0" fontId="49" fillId="0" borderId="0" xfId="0" applyFont="1" applyFill="1"/>
    <xf numFmtId="0" fontId="112" fillId="0" borderId="0" xfId="64" applyFont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0" fillId="0" borderId="13" xfId="0" applyNumberFormat="1" applyBorder="1"/>
    <xf numFmtId="0" fontId="0" fillId="0" borderId="13" xfId="0" applyBorder="1"/>
    <xf numFmtId="0" fontId="10" fillId="0" borderId="18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3" fillId="0" borderId="10" xfId="0" applyFont="1" applyFill="1" applyBorder="1" applyAlignment="1">
      <alignment horizontal="left" vertical="center" wrapText="1"/>
    </xf>
    <xf numFmtId="0" fontId="73" fillId="0" borderId="48" xfId="0" applyFont="1" applyFill="1" applyBorder="1" applyAlignment="1">
      <alignment horizontal="left" vertical="center" wrapText="1"/>
    </xf>
    <xf numFmtId="0" fontId="73" fillId="0" borderId="105" xfId="0" applyFont="1" applyFill="1" applyBorder="1" applyAlignment="1">
      <alignment horizontal="left" vertical="center" wrapText="1"/>
    </xf>
    <xf numFmtId="0" fontId="73" fillId="0" borderId="6" xfId="0" applyFont="1" applyFill="1" applyBorder="1" applyAlignment="1">
      <alignment horizontal="left" vertical="center" wrapText="1"/>
    </xf>
    <xf numFmtId="0" fontId="10" fillId="0" borderId="17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13" fillId="0" borderId="0" xfId="7" applyFont="1"/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4"/>
    <cellStyle name="Normalny 3" xfId="9"/>
    <cellStyle name="Normalny 3 2" xfId="65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0000"/>
      <color rgb="FFFFFF99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98637</xdr:colOff>
      <xdr:row>22</xdr:row>
      <xdr:rowOff>53975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3833"/>
          <a:ext cx="5633720" cy="3070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6</xdr:col>
      <xdr:colOff>98637</xdr:colOff>
      <xdr:row>42</xdr:row>
      <xdr:rowOff>57785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88833"/>
          <a:ext cx="5633720" cy="30740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14</xdr:col>
      <xdr:colOff>786553</xdr:colOff>
      <xdr:row>22</xdr:row>
      <xdr:rowOff>53975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613833"/>
          <a:ext cx="5633720" cy="30702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14</xdr:col>
      <xdr:colOff>790363</xdr:colOff>
      <xdr:row>42</xdr:row>
      <xdr:rowOff>53975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3788833"/>
          <a:ext cx="5637530" cy="307022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116205</xdr:colOff>
      <xdr:row>22</xdr:row>
      <xdr:rowOff>50800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50" y="613833"/>
          <a:ext cx="5640705" cy="306705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23</xdr:row>
      <xdr:rowOff>0</xdr:rowOff>
    </xdr:from>
    <xdr:to>
      <xdr:col>25</xdr:col>
      <xdr:colOff>113030</xdr:colOff>
      <xdr:row>42</xdr:row>
      <xdr:rowOff>53975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42750" y="3788833"/>
          <a:ext cx="5637530" cy="30702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6</xdr:col>
      <xdr:colOff>98637</xdr:colOff>
      <xdr:row>62</xdr:row>
      <xdr:rowOff>57785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63833"/>
          <a:ext cx="5633720" cy="307403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14</xdr:col>
      <xdr:colOff>790363</xdr:colOff>
      <xdr:row>62</xdr:row>
      <xdr:rowOff>57785</xdr:rowOff>
    </xdr:to>
    <xdr:pic>
      <xdr:nvPicPr>
        <xdr:cNvPr id="17" name="Obraz 16"/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6963833"/>
          <a:ext cx="5637530" cy="307403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5</xdr:col>
      <xdr:colOff>661035</xdr:colOff>
      <xdr:row>21</xdr:row>
      <xdr:rowOff>139700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13</xdr:col>
      <xdr:colOff>444500</xdr:colOff>
      <xdr:row>21</xdr:row>
      <xdr:rowOff>146050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552450"/>
          <a:ext cx="5426075" cy="306070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22</xdr:col>
      <xdr:colOff>337185</xdr:colOff>
      <xdr:row>21</xdr:row>
      <xdr:rowOff>133350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552450"/>
          <a:ext cx="5414010" cy="30480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661035</xdr:colOff>
      <xdr:row>41</xdr:row>
      <xdr:rowOff>139700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0950"/>
          <a:ext cx="5414010" cy="30543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13</xdr:col>
      <xdr:colOff>444500</xdr:colOff>
      <xdr:row>41</xdr:row>
      <xdr:rowOff>139700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3790950"/>
          <a:ext cx="5426075" cy="3054350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0</xdr:colOff>
      <xdr:row>23</xdr:row>
      <xdr:rowOff>0</xdr:rowOff>
    </xdr:from>
    <xdr:to>
      <xdr:col>22</xdr:col>
      <xdr:colOff>349250</xdr:colOff>
      <xdr:row>41</xdr:row>
      <xdr:rowOff>146050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3790950"/>
          <a:ext cx="5426075" cy="30607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22</xdr:col>
      <xdr:colOff>40005</xdr:colOff>
      <xdr:row>16</xdr:row>
      <xdr:rowOff>39370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247650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22</xdr:col>
      <xdr:colOff>40005</xdr:colOff>
      <xdr:row>32</xdr:row>
      <xdr:rowOff>106045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91700" y="3867150"/>
          <a:ext cx="5840730" cy="31826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90" zoomScaleNormal="90" workbookViewId="0">
      <selection activeCell="K18" sqref="K18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6" t="s">
        <v>18</v>
      </c>
      <c r="B2" s="44"/>
      <c r="C2" s="44"/>
      <c r="D2" s="44"/>
      <c r="E2" s="44"/>
      <c r="F2" s="44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5"/>
    </row>
    <row r="6" spans="1:12" x14ac:dyDescent="0.2">
      <c r="A6" s="4" t="s">
        <v>137</v>
      </c>
    </row>
    <row r="7" spans="1:12" x14ac:dyDescent="0.2">
      <c r="A7" s="3" t="s">
        <v>19</v>
      </c>
    </row>
    <row r="8" spans="1:12" x14ac:dyDescent="0.2">
      <c r="L8"/>
    </row>
    <row r="9" spans="1:12" ht="30.75" x14ac:dyDescent="0.45">
      <c r="A9" s="611" t="s">
        <v>360</v>
      </c>
      <c r="B9" s="612"/>
      <c r="C9" s="692"/>
      <c r="D9" s="611" t="s">
        <v>23</v>
      </c>
      <c r="E9" s="612"/>
      <c r="F9" s="612"/>
      <c r="G9" s="612"/>
      <c r="H9" s="611" t="s">
        <v>361</v>
      </c>
      <c r="I9" s="611"/>
      <c r="J9" s="612"/>
      <c r="K9" s="714"/>
      <c r="L9" s="715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3" t="s">
        <v>362</v>
      </c>
      <c r="B11" s="52"/>
      <c r="C11" s="52"/>
      <c r="D11" s="52"/>
      <c r="E11" s="52"/>
      <c r="F11" s="52"/>
      <c r="G11" s="52"/>
      <c r="H11" s="6"/>
      <c r="I11" s="6"/>
      <c r="J11" s="6"/>
      <c r="K11" s="7"/>
      <c r="L11"/>
    </row>
    <row r="12" spans="1:12" ht="18.75" x14ac:dyDescent="0.2">
      <c r="A12" s="713"/>
      <c r="L12"/>
    </row>
    <row r="13" spans="1:12" ht="30" customHeight="1" x14ac:dyDescent="0.25">
      <c r="A13" s="130" t="s">
        <v>144</v>
      </c>
    </row>
    <row r="14" spans="1:12" ht="14.25" x14ac:dyDescent="0.2">
      <c r="A14" s="130" t="s">
        <v>20</v>
      </c>
    </row>
    <row r="15" spans="1:12" ht="14.25" x14ac:dyDescent="0.2">
      <c r="A15" s="130" t="s">
        <v>143</v>
      </c>
    </row>
    <row r="16" spans="1:12" ht="14.25" x14ac:dyDescent="0.2">
      <c r="A16" s="130" t="s">
        <v>290</v>
      </c>
    </row>
    <row r="17" spans="1:13" ht="18.75" customHeight="1" x14ac:dyDescent="0.25">
      <c r="A17" s="129" t="s">
        <v>255</v>
      </c>
    </row>
    <row r="18" spans="1:13" ht="16.5" customHeight="1" x14ac:dyDescent="0.2">
      <c r="A18" s="3" t="s">
        <v>21</v>
      </c>
    </row>
    <row r="19" spans="1:13" x14ac:dyDescent="0.2">
      <c r="A19" s="3" t="s">
        <v>22</v>
      </c>
    </row>
    <row r="20" spans="1:13" x14ac:dyDescent="0.2">
      <c r="A20" s="43" t="s">
        <v>94</v>
      </c>
      <c r="D20" s="43"/>
    </row>
    <row r="21" spans="1:13" x14ac:dyDescent="0.2">
      <c r="A21" s="5"/>
    </row>
    <row r="22" spans="1:13" s="309" customFormat="1" x14ac:dyDescent="0.2">
      <c r="A22" s="308" t="s">
        <v>256</v>
      </c>
      <c r="G22" s="310"/>
    </row>
    <row r="23" spans="1:13" s="309" customFormat="1" x14ac:dyDescent="0.2">
      <c r="A23" s="308" t="s">
        <v>257</v>
      </c>
      <c r="D23" s="310" t="s">
        <v>258</v>
      </c>
      <c r="G23" s="310"/>
    </row>
    <row r="24" spans="1:13" s="309" customFormat="1" x14ac:dyDescent="0.2">
      <c r="A24" s="311" t="s">
        <v>259</v>
      </c>
    </row>
    <row r="26" spans="1:13" s="557" customFormat="1" ht="15.75" x14ac:dyDescent="0.25">
      <c r="A26" s="719"/>
      <c r="M26" s="558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4"/>
  <sheetViews>
    <sheetView showGridLines="0" zoomScale="90" workbookViewId="0"/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x14ac:dyDescent="0.2">
      <c r="A1" s="821" t="s">
        <v>368</v>
      </c>
    </row>
    <row r="2" spans="1:10" ht="15.75" x14ac:dyDescent="0.25">
      <c r="A2" s="69" t="str">
        <f>TargPol!A2</f>
        <v>Notowania cen na TARGOWISKACH w okresie: 18 - 22 kwietnia 2022r.</v>
      </c>
      <c r="B2" s="9"/>
      <c r="C2" s="9"/>
      <c r="D2" s="9"/>
      <c r="E2" s="9"/>
      <c r="F2" s="9"/>
      <c r="G2" s="9"/>
      <c r="H2" s="9"/>
      <c r="I2" s="9"/>
    </row>
    <row r="3" spans="1:10" ht="16.5" thickBot="1" x14ac:dyDescent="0.3">
      <c r="A3" s="2" t="s">
        <v>76</v>
      </c>
    </row>
    <row r="4" spans="1:10" s="9" customFormat="1" ht="15" x14ac:dyDescent="0.25">
      <c r="A4" s="573"/>
      <c r="B4" s="27" t="s">
        <v>33</v>
      </c>
      <c r="C4" s="28"/>
      <c r="D4" s="567"/>
      <c r="E4" s="705" t="s">
        <v>34</v>
      </c>
      <c r="F4" s="28"/>
      <c r="G4" s="710"/>
      <c r="H4" s="27" t="s">
        <v>35</v>
      </c>
      <c r="I4" s="28"/>
      <c r="J4" s="567"/>
    </row>
    <row r="5" spans="1:10" ht="14.25" x14ac:dyDescent="0.2">
      <c r="A5" s="574" t="s">
        <v>31</v>
      </c>
      <c r="B5" s="568" t="s">
        <v>39</v>
      </c>
      <c r="C5" s="29"/>
      <c r="D5" s="569" t="s">
        <v>40</v>
      </c>
      <c r="E5" s="706" t="s">
        <v>39</v>
      </c>
      <c r="F5" s="29"/>
      <c r="G5" s="711" t="s">
        <v>40</v>
      </c>
      <c r="H5" s="568" t="s">
        <v>39</v>
      </c>
      <c r="I5" s="29"/>
      <c r="J5" s="569" t="s">
        <v>40</v>
      </c>
    </row>
    <row r="6" spans="1:10" ht="30.75" thickBot="1" x14ac:dyDescent="0.3">
      <c r="A6" s="575"/>
      <c r="B6" s="708" t="s">
        <v>358</v>
      </c>
      <c r="C6" s="709" t="s">
        <v>342</v>
      </c>
      <c r="D6" s="572" t="s">
        <v>41</v>
      </c>
      <c r="E6" s="707" t="s">
        <v>358</v>
      </c>
      <c r="F6" s="597" t="s">
        <v>342</v>
      </c>
      <c r="G6" s="712" t="s">
        <v>41</v>
      </c>
      <c r="H6" s="708" t="s">
        <v>358</v>
      </c>
      <c r="I6" s="709" t="s">
        <v>342</v>
      </c>
      <c r="J6" s="572" t="s">
        <v>41</v>
      </c>
    </row>
    <row r="7" spans="1:10" ht="15" x14ac:dyDescent="0.25">
      <c r="A7" s="592" t="s">
        <v>1</v>
      </c>
      <c r="B7" s="593">
        <v>1800</v>
      </c>
      <c r="C7" s="594">
        <v>1800</v>
      </c>
      <c r="D7" s="595">
        <v>0</v>
      </c>
      <c r="E7" s="593">
        <v>1400</v>
      </c>
      <c r="F7" s="594" t="s">
        <v>72</v>
      </c>
      <c r="G7" s="596" t="s">
        <v>72</v>
      </c>
      <c r="H7" s="593">
        <v>1700</v>
      </c>
      <c r="I7" s="594">
        <v>1685</v>
      </c>
      <c r="J7" s="596">
        <v>0.89020771513353114</v>
      </c>
    </row>
    <row r="8" spans="1:10" ht="15" x14ac:dyDescent="0.25">
      <c r="A8" s="31" t="s">
        <v>4</v>
      </c>
      <c r="B8" s="55">
        <v>1650</v>
      </c>
      <c r="C8" s="40">
        <v>1691.67</v>
      </c>
      <c r="D8" s="41">
        <v>-2.4632463778396541</v>
      </c>
      <c r="E8" s="55" t="s">
        <v>72</v>
      </c>
      <c r="F8" s="40">
        <v>1250</v>
      </c>
      <c r="G8" s="570" t="s">
        <v>72</v>
      </c>
      <c r="H8" s="55">
        <v>1337.5</v>
      </c>
      <c r="I8" s="40">
        <v>1375</v>
      </c>
      <c r="J8" s="570">
        <v>-2.7272727272727271</v>
      </c>
    </row>
    <row r="9" spans="1:10" ht="15" x14ac:dyDescent="0.25">
      <c r="A9" s="31" t="s">
        <v>5</v>
      </c>
      <c r="B9" s="55">
        <v>1400</v>
      </c>
      <c r="C9" s="40" t="s">
        <v>72</v>
      </c>
      <c r="D9" s="41" t="s">
        <v>72</v>
      </c>
      <c r="E9" s="55" t="s">
        <v>72</v>
      </c>
      <c r="F9" s="40" t="s">
        <v>72</v>
      </c>
      <c r="G9" s="570" t="s">
        <v>72</v>
      </c>
      <c r="H9" s="55" t="s">
        <v>72</v>
      </c>
      <c r="I9" s="40" t="s">
        <v>72</v>
      </c>
      <c r="J9" s="570" t="s">
        <v>72</v>
      </c>
    </row>
    <row r="10" spans="1:10" ht="15" x14ac:dyDescent="0.25">
      <c r="A10" s="31" t="s">
        <v>2</v>
      </c>
      <c r="B10" s="55">
        <v>1700</v>
      </c>
      <c r="C10" s="40">
        <v>1741.67</v>
      </c>
      <c r="D10" s="41">
        <v>-2.3925313061601838</v>
      </c>
      <c r="E10" s="55">
        <v>1400</v>
      </c>
      <c r="F10" s="40">
        <v>1200</v>
      </c>
      <c r="G10" s="570">
        <v>16.666666666666664</v>
      </c>
      <c r="H10" s="55">
        <v>1550</v>
      </c>
      <c r="I10" s="40">
        <v>1500</v>
      </c>
      <c r="J10" s="570">
        <v>3.3333333333333335</v>
      </c>
    </row>
    <row r="11" spans="1:10" ht="15" x14ac:dyDescent="0.25">
      <c r="A11" s="31" t="s">
        <v>6</v>
      </c>
      <c r="B11" s="55">
        <v>1780</v>
      </c>
      <c r="C11" s="40">
        <v>1766.67</v>
      </c>
      <c r="D11" s="41">
        <v>0.75452687825116904</v>
      </c>
      <c r="E11" s="55" t="s">
        <v>72</v>
      </c>
      <c r="F11" s="40" t="s">
        <v>72</v>
      </c>
      <c r="G11" s="570" t="s">
        <v>72</v>
      </c>
      <c r="H11" s="55">
        <v>1570</v>
      </c>
      <c r="I11" s="40">
        <v>1570</v>
      </c>
      <c r="J11" s="570">
        <v>0</v>
      </c>
    </row>
    <row r="12" spans="1:10" ht="15" x14ac:dyDescent="0.25">
      <c r="A12" s="31" t="s">
        <v>7</v>
      </c>
      <c r="B12" s="55">
        <v>1775</v>
      </c>
      <c r="C12" s="40">
        <v>1800</v>
      </c>
      <c r="D12" s="41">
        <v>-1.3888888888888888</v>
      </c>
      <c r="E12" s="55">
        <v>1240</v>
      </c>
      <c r="F12" s="40">
        <v>1200</v>
      </c>
      <c r="G12" s="570">
        <v>3.3333333333333335</v>
      </c>
      <c r="H12" s="55">
        <v>1585.71</v>
      </c>
      <c r="I12" s="40">
        <v>1585</v>
      </c>
      <c r="J12" s="570">
        <v>4.4794952681390311E-2</v>
      </c>
    </row>
    <row r="13" spans="1:10" ht="15" x14ac:dyDescent="0.25">
      <c r="A13" s="31" t="s">
        <v>8</v>
      </c>
      <c r="B13" s="55">
        <v>1815</v>
      </c>
      <c r="C13" s="40">
        <v>1805</v>
      </c>
      <c r="D13" s="41">
        <v>0.554016620498615</v>
      </c>
      <c r="E13" s="55">
        <v>1425</v>
      </c>
      <c r="F13" s="40">
        <v>1425</v>
      </c>
      <c r="G13" s="570">
        <v>0</v>
      </c>
      <c r="H13" s="55">
        <v>1550</v>
      </c>
      <c r="I13" s="40">
        <v>1600</v>
      </c>
      <c r="J13" s="570">
        <v>-3.125</v>
      </c>
    </row>
    <row r="14" spans="1:10" ht="15" x14ac:dyDescent="0.25">
      <c r="A14" s="31" t="s">
        <v>9</v>
      </c>
      <c r="B14" s="55">
        <v>1780</v>
      </c>
      <c r="C14" s="40">
        <v>1620</v>
      </c>
      <c r="D14" s="41">
        <v>9.8765432098765427</v>
      </c>
      <c r="E14" s="55">
        <v>1350</v>
      </c>
      <c r="F14" s="40">
        <v>1050</v>
      </c>
      <c r="G14" s="570">
        <v>28.571428571428569</v>
      </c>
      <c r="H14" s="55">
        <v>1560</v>
      </c>
      <c r="I14" s="40">
        <v>1540</v>
      </c>
      <c r="J14" s="570">
        <v>1.2987012987012987</v>
      </c>
    </row>
    <row r="15" spans="1:10" ht="15" x14ac:dyDescent="0.25">
      <c r="A15" s="31" t="s">
        <v>10</v>
      </c>
      <c r="B15" s="55">
        <v>1725.73</v>
      </c>
      <c r="C15" s="40">
        <v>1712.4</v>
      </c>
      <c r="D15" s="41">
        <v>0.7784396169119322</v>
      </c>
      <c r="E15" s="55">
        <v>1113</v>
      </c>
      <c r="F15" s="40">
        <v>1113</v>
      </c>
      <c r="G15" s="570">
        <v>0</v>
      </c>
      <c r="H15" s="55">
        <v>1525.6</v>
      </c>
      <c r="I15" s="40">
        <v>1512</v>
      </c>
      <c r="J15" s="570">
        <v>0.89947089947089343</v>
      </c>
    </row>
    <row r="16" spans="1:10" ht="15" x14ac:dyDescent="0.25">
      <c r="A16" s="31" t="s">
        <v>12</v>
      </c>
      <c r="B16" s="55">
        <v>1450</v>
      </c>
      <c r="C16" s="40">
        <v>1450</v>
      </c>
      <c r="D16" s="41">
        <v>0</v>
      </c>
      <c r="E16" s="55" t="s">
        <v>72</v>
      </c>
      <c r="F16" s="40" t="s">
        <v>72</v>
      </c>
      <c r="G16" s="570" t="s">
        <v>72</v>
      </c>
      <c r="H16" s="55">
        <v>1300</v>
      </c>
      <c r="I16" s="40">
        <v>1300</v>
      </c>
      <c r="J16" s="570">
        <v>0</v>
      </c>
    </row>
    <row r="17" spans="1:10" ht="15" x14ac:dyDescent="0.25">
      <c r="A17" s="31" t="s">
        <v>13</v>
      </c>
      <c r="B17" s="55">
        <v>1500</v>
      </c>
      <c r="C17" s="40">
        <v>1600</v>
      </c>
      <c r="D17" s="41">
        <v>-6.25</v>
      </c>
      <c r="E17" s="55" t="s">
        <v>72</v>
      </c>
      <c r="F17" s="40" t="s">
        <v>72</v>
      </c>
      <c r="G17" s="570" t="s">
        <v>72</v>
      </c>
      <c r="H17" s="55" t="s">
        <v>72</v>
      </c>
      <c r="I17" s="40">
        <v>1400</v>
      </c>
      <c r="J17" s="570" t="s">
        <v>72</v>
      </c>
    </row>
    <row r="18" spans="1:10" ht="15.75" thickBot="1" x14ac:dyDescent="0.3">
      <c r="A18" s="32" t="s">
        <v>14</v>
      </c>
      <c r="B18" s="565">
        <v>1625</v>
      </c>
      <c r="C18" s="566">
        <v>1600</v>
      </c>
      <c r="D18" s="591">
        <v>1.5625</v>
      </c>
      <c r="E18" s="565">
        <v>1100</v>
      </c>
      <c r="F18" s="566">
        <v>1100</v>
      </c>
      <c r="G18" s="571">
        <v>0</v>
      </c>
      <c r="H18" s="565">
        <v>1400</v>
      </c>
      <c r="I18" s="566">
        <v>1325</v>
      </c>
      <c r="J18" s="571">
        <v>5.6603773584905666</v>
      </c>
    </row>
    <row r="19" spans="1:10" ht="21.75" customHeight="1" thickBot="1" x14ac:dyDescent="0.25">
      <c r="D19" s="10"/>
    </row>
    <row r="20" spans="1:10" ht="15" x14ac:dyDescent="0.25">
      <c r="A20" s="573"/>
      <c r="B20" s="27" t="s">
        <v>36</v>
      </c>
      <c r="C20" s="28"/>
      <c r="D20" s="567"/>
      <c r="E20" s="27" t="s">
        <v>37</v>
      </c>
      <c r="F20" s="28"/>
      <c r="G20" s="567"/>
      <c r="H20" s="27" t="s">
        <v>38</v>
      </c>
      <c r="I20" s="28"/>
      <c r="J20" s="567"/>
    </row>
    <row r="21" spans="1:10" ht="14.25" x14ac:dyDescent="0.2">
      <c r="A21" s="574" t="s">
        <v>31</v>
      </c>
      <c r="B21" s="568" t="s">
        <v>39</v>
      </c>
      <c r="C21" s="29"/>
      <c r="D21" s="569" t="s">
        <v>40</v>
      </c>
      <c r="E21" s="568" t="s">
        <v>39</v>
      </c>
      <c r="F21" s="29"/>
      <c r="G21" s="569" t="s">
        <v>40</v>
      </c>
      <c r="H21" s="568" t="s">
        <v>39</v>
      </c>
      <c r="I21" s="29"/>
      <c r="J21" s="569" t="s">
        <v>40</v>
      </c>
    </row>
    <row r="22" spans="1:10" ht="30.75" thickBot="1" x14ac:dyDescent="0.3">
      <c r="A22" s="575"/>
      <c r="B22" s="701" t="s">
        <v>358</v>
      </c>
      <c r="C22" s="597" t="s">
        <v>342</v>
      </c>
      <c r="D22" s="572" t="s">
        <v>41</v>
      </c>
      <c r="E22" s="701" t="s">
        <v>358</v>
      </c>
      <c r="F22" s="597" t="s">
        <v>342</v>
      </c>
      <c r="G22" s="572" t="s">
        <v>41</v>
      </c>
      <c r="H22" s="701" t="s">
        <v>358</v>
      </c>
      <c r="I22" s="597" t="s">
        <v>342</v>
      </c>
      <c r="J22" s="572" t="s">
        <v>41</v>
      </c>
    </row>
    <row r="23" spans="1:10" ht="15" x14ac:dyDescent="0.25">
      <c r="A23" s="592" t="s">
        <v>1</v>
      </c>
      <c r="B23" s="593" t="s">
        <v>72</v>
      </c>
      <c r="C23" s="594" t="s">
        <v>72</v>
      </c>
      <c r="D23" s="595" t="s">
        <v>72</v>
      </c>
      <c r="E23" s="593">
        <v>1400</v>
      </c>
      <c r="F23" s="594">
        <v>1470</v>
      </c>
      <c r="G23" s="596">
        <v>-4.7619047619047619</v>
      </c>
      <c r="H23" s="593">
        <v>1500</v>
      </c>
      <c r="I23" s="594">
        <v>1550</v>
      </c>
      <c r="J23" s="596">
        <v>-3.225806451612903</v>
      </c>
    </row>
    <row r="24" spans="1:10" ht="15" x14ac:dyDescent="0.25">
      <c r="A24" s="31" t="s">
        <v>4</v>
      </c>
      <c r="B24" s="55">
        <v>1600</v>
      </c>
      <c r="C24" s="40">
        <v>1600</v>
      </c>
      <c r="D24" s="41">
        <v>0</v>
      </c>
      <c r="E24" s="55">
        <v>1066.67</v>
      </c>
      <c r="F24" s="40">
        <v>1112.5</v>
      </c>
      <c r="G24" s="570">
        <v>-4.1195505617977464</v>
      </c>
      <c r="H24" s="55">
        <v>1250</v>
      </c>
      <c r="I24" s="40">
        <v>1340</v>
      </c>
      <c r="J24" s="570">
        <v>-6.7164179104477615</v>
      </c>
    </row>
    <row r="25" spans="1:10" ht="15" x14ac:dyDescent="0.25">
      <c r="A25" s="31" t="s">
        <v>5</v>
      </c>
      <c r="B25" s="55">
        <v>1500</v>
      </c>
      <c r="C25" s="40" t="s">
        <v>72</v>
      </c>
      <c r="D25" s="41" t="s">
        <v>72</v>
      </c>
      <c r="E25" s="55" t="s">
        <v>72</v>
      </c>
      <c r="F25" s="40" t="s">
        <v>72</v>
      </c>
      <c r="G25" s="570" t="s">
        <v>72</v>
      </c>
      <c r="H25" s="55">
        <v>1400</v>
      </c>
      <c r="I25" s="40" t="s">
        <v>72</v>
      </c>
      <c r="J25" s="570" t="s">
        <v>72</v>
      </c>
    </row>
    <row r="26" spans="1:10" ht="15" x14ac:dyDescent="0.25">
      <c r="A26" s="31" t="s">
        <v>2</v>
      </c>
      <c r="B26" s="55">
        <v>1600</v>
      </c>
      <c r="C26" s="40">
        <v>1650</v>
      </c>
      <c r="D26" s="41">
        <v>-3.0303030303030303</v>
      </c>
      <c r="E26" s="55">
        <v>1300</v>
      </c>
      <c r="F26" s="40">
        <v>1250</v>
      </c>
      <c r="G26" s="570">
        <v>4</v>
      </c>
      <c r="H26" s="55">
        <v>1450</v>
      </c>
      <c r="I26" s="40">
        <v>1450</v>
      </c>
      <c r="J26" s="570">
        <v>0</v>
      </c>
    </row>
    <row r="27" spans="1:10" ht="15" x14ac:dyDescent="0.25">
      <c r="A27" s="31" t="s">
        <v>6</v>
      </c>
      <c r="B27" s="55">
        <v>1837.5</v>
      </c>
      <c r="C27" s="40">
        <v>1810</v>
      </c>
      <c r="D27" s="41">
        <v>1.5193370165745856</v>
      </c>
      <c r="E27" s="55">
        <v>1262.5</v>
      </c>
      <c r="F27" s="40">
        <v>1162.5</v>
      </c>
      <c r="G27" s="570">
        <v>8.6021505376344098</v>
      </c>
      <c r="H27" s="55" t="s">
        <v>72</v>
      </c>
      <c r="I27" s="40">
        <v>1300</v>
      </c>
      <c r="J27" s="570" t="s">
        <v>72</v>
      </c>
    </row>
    <row r="28" spans="1:10" ht="15" x14ac:dyDescent="0.25">
      <c r="A28" s="31" t="s">
        <v>7</v>
      </c>
      <c r="B28" s="55">
        <v>1760</v>
      </c>
      <c r="C28" s="40">
        <v>1775</v>
      </c>
      <c r="D28" s="41">
        <v>-0.84507042253521114</v>
      </c>
      <c r="E28" s="55">
        <v>1214.29</v>
      </c>
      <c r="F28" s="40">
        <v>1195</v>
      </c>
      <c r="G28" s="570">
        <v>1.614225941422591</v>
      </c>
      <c r="H28" s="55">
        <v>1431.25</v>
      </c>
      <c r="I28" s="40">
        <v>1450</v>
      </c>
      <c r="J28" s="570">
        <v>-1.2931034482758621</v>
      </c>
    </row>
    <row r="29" spans="1:10" ht="15" x14ac:dyDescent="0.25">
      <c r="A29" s="31" t="s">
        <v>8</v>
      </c>
      <c r="B29" s="55">
        <v>1737.5</v>
      </c>
      <c r="C29" s="40">
        <v>1737.5</v>
      </c>
      <c r="D29" s="41">
        <v>0</v>
      </c>
      <c r="E29" s="55">
        <v>1325</v>
      </c>
      <c r="F29" s="40">
        <v>1315</v>
      </c>
      <c r="G29" s="570">
        <v>0.76045627376425851</v>
      </c>
      <c r="H29" s="55">
        <v>1750</v>
      </c>
      <c r="I29" s="40">
        <v>1750</v>
      </c>
      <c r="J29" s="570">
        <v>0</v>
      </c>
    </row>
    <row r="30" spans="1:10" ht="15" x14ac:dyDescent="0.25">
      <c r="A30" s="31" t="s">
        <v>9</v>
      </c>
      <c r="B30" s="55" t="s">
        <v>72</v>
      </c>
      <c r="C30" s="40" t="s">
        <v>72</v>
      </c>
      <c r="D30" s="41" t="s">
        <v>72</v>
      </c>
      <c r="E30" s="55">
        <v>1350</v>
      </c>
      <c r="F30" s="40">
        <v>1130</v>
      </c>
      <c r="G30" s="570">
        <v>19.469026548672566</v>
      </c>
      <c r="H30" s="55">
        <v>1400</v>
      </c>
      <c r="I30" s="40">
        <v>1350</v>
      </c>
      <c r="J30" s="570">
        <v>3.7037037037037033</v>
      </c>
    </row>
    <row r="31" spans="1:10" ht="15" x14ac:dyDescent="0.25">
      <c r="A31" s="31" t="s">
        <v>10</v>
      </c>
      <c r="B31" s="55">
        <v>1576</v>
      </c>
      <c r="C31" s="40">
        <v>1596</v>
      </c>
      <c r="D31" s="41">
        <v>-1.2531328320802004</v>
      </c>
      <c r="E31" s="55">
        <v>1263.33</v>
      </c>
      <c r="F31" s="40">
        <v>1280</v>
      </c>
      <c r="G31" s="570">
        <v>-1.3023437500000057</v>
      </c>
      <c r="H31" s="55">
        <v>1465</v>
      </c>
      <c r="I31" s="40">
        <v>1478.33</v>
      </c>
      <c r="J31" s="570">
        <v>-0.90169312670377566</v>
      </c>
    </row>
    <row r="32" spans="1:10" ht="15" x14ac:dyDescent="0.25">
      <c r="A32" s="31" t="s">
        <v>12</v>
      </c>
      <c r="B32" s="55">
        <v>1200</v>
      </c>
      <c r="C32" s="40">
        <v>900</v>
      </c>
      <c r="D32" s="41">
        <v>33.333333333333329</v>
      </c>
      <c r="E32" s="55">
        <v>1000</v>
      </c>
      <c r="F32" s="40">
        <v>1000</v>
      </c>
      <c r="G32" s="570">
        <v>0</v>
      </c>
      <c r="H32" s="55">
        <v>1200</v>
      </c>
      <c r="I32" s="40">
        <v>1200</v>
      </c>
      <c r="J32" s="570">
        <v>0</v>
      </c>
    </row>
    <row r="33" spans="1:10" ht="15" x14ac:dyDescent="0.25">
      <c r="A33" s="31" t="s">
        <v>13</v>
      </c>
      <c r="B33" s="55" t="s">
        <v>72</v>
      </c>
      <c r="C33" s="40" t="s">
        <v>72</v>
      </c>
      <c r="D33" s="41" t="s">
        <v>72</v>
      </c>
      <c r="E33" s="55">
        <v>1200</v>
      </c>
      <c r="F33" s="40">
        <v>1200</v>
      </c>
      <c r="G33" s="570">
        <v>0</v>
      </c>
      <c r="H33" s="55" t="s">
        <v>72</v>
      </c>
      <c r="I33" s="40" t="s">
        <v>72</v>
      </c>
      <c r="J33" s="570" t="s">
        <v>72</v>
      </c>
    </row>
    <row r="34" spans="1:10" ht="15.75" thickBot="1" x14ac:dyDescent="0.3">
      <c r="A34" s="32" t="s">
        <v>14</v>
      </c>
      <c r="B34" s="565">
        <v>1400</v>
      </c>
      <c r="C34" s="566">
        <v>1300</v>
      </c>
      <c r="D34" s="591">
        <v>7.6923076923076925</v>
      </c>
      <c r="E34" s="565">
        <v>1250</v>
      </c>
      <c r="F34" s="566">
        <v>1200</v>
      </c>
      <c r="G34" s="571">
        <v>4.1666666666666661</v>
      </c>
      <c r="H34" s="565">
        <v>1350</v>
      </c>
      <c r="I34" s="566">
        <v>1325</v>
      </c>
      <c r="J34" s="571">
        <v>1.8867924528301887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60"/>
  <sheetViews>
    <sheetView showGridLines="0" zoomScale="90" workbookViewId="0">
      <selection activeCell="H17" sqref="H17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2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x14ac:dyDescent="0.2">
      <c r="A1" s="821" t="s">
        <v>368</v>
      </c>
    </row>
    <row r="2" spans="1:20" ht="15.75" x14ac:dyDescent="0.25">
      <c r="A2" s="69" t="str">
        <f>TargPol!A2</f>
        <v>Notowania cen na TARGOWISKACH w okresie: 18 - 22 kwietnia 2022r.</v>
      </c>
      <c r="B2" s="9"/>
      <c r="C2" s="9"/>
      <c r="D2" s="9"/>
      <c r="E2" s="9"/>
      <c r="F2" s="70"/>
    </row>
    <row r="3" spans="1:20" ht="15.75" x14ac:dyDescent="0.25">
      <c r="A3" s="2" t="s">
        <v>77</v>
      </c>
    </row>
    <row r="4" spans="1:20" ht="15.75" x14ac:dyDescent="0.25">
      <c r="A4" s="817" t="s">
        <v>31</v>
      </c>
      <c r="B4" s="817" t="s">
        <v>32</v>
      </c>
      <c r="C4" s="37" t="s">
        <v>33</v>
      </c>
      <c r="D4" s="37"/>
      <c r="E4" s="38"/>
      <c r="F4" s="37" t="s">
        <v>34</v>
      </c>
      <c r="G4" s="38"/>
      <c r="H4" s="38"/>
      <c r="I4" s="37" t="s">
        <v>35</v>
      </c>
      <c r="J4" s="38"/>
      <c r="K4" s="38"/>
      <c r="L4" s="37" t="s">
        <v>36</v>
      </c>
      <c r="M4" s="38"/>
      <c r="N4" s="38"/>
      <c r="O4" s="37" t="s">
        <v>37</v>
      </c>
      <c r="P4" s="38"/>
      <c r="Q4" s="38"/>
      <c r="R4" s="37" t="s">
        <v>38</v>
      </c>
      <c r="S4" s="38"/>
      <c r="T4" s="38"/>
    </row>
    <row r="5" spans="1:20" ht="28.5" x14ac:dyDescent="0.2">
      <c r="A5" s="818"/>
      <c r="B5" s="818"/>
      <c r="C5" s="29" t="s">
        <v>39</v>
      </c>
      <c r="D5" s="29"/>
      <c r="E5" s="39" t="s">
        <v>40</v>
      </c>
      <c r="F5" s="29" t="s">
        <v>39</v>
      </c>
      <c r="G5" s="29"/>
      <c r="H5" s="39" t="s">
        <v>40</v>
      </c>
      <c r="I5" s="29" t="s">
        <v>39</v>
      </c>
      <c r="J5" s="29"/>
      <c r="K5" s="39" t="s">
        <v>40</v>
      </c>
      <c r="L5" s="29" t="s">
        <v>39</v>
      </c>
      <c r="M5" s="29"/>
      <c r="N5" s="39" t="s">
        <v>40</v>
      </c>
      <c r="O5" s="29" t="s">
        <v>39</v>
      </c>
      <c r="P5" s="29"/>
      <c r="Q5" s="39" t="s">
        <v>40</v>
      </c>
      <c r="R5" s="29" t="s">
        <v>39</v>
      </c>
      <c r="S5" s="29"/>
      <c r="T5" s="39" t="s">
        <v>40</v>
      </c>
    </row>
    <row r="6" spans="1:20" ht="28.5" x14ac:dyDescent="0.2">
      <c r="A6" s="806"/>
      <c r="B6" s="806"/>
      <c r="C6" s="800" t="s">
        <v>358</v>
      </c>
      <c r="D6" s="801" t="s">
        <v>342</v>
      </c>
      <c r="E6" s="802" t="s">
        <v>41</v>
      </c>
      <c r="F6" s="800" t="s">
        <v>358</v>
      </c>
      <c r="G6" s="801" t="s">
        <v>342</v>
      </c>
      <c r="H6" s="802" t="s">
        <v>41</v>
      </c>
      <c r="I6" s="800" t="s">
        <v>358</v>
      </c>
      <c r="J6" s="801" t="s">
        <v>342</v>
      </c>
      <c r="K6" s="802" t="s">
        <v>41</v>
      </c>
      <c r="L6" s="800" t="s">
        <v>358</v>
      </c>
      <c r="M6" s="801" t="s">
        <v>342</v>
      </c>
      <c r="N6" s="802" t="s">
        <v>41</v>
      </c>
      <c r="O6" s="800" t="s">
        <v>358</v>
      </c>
      <c r="P6" s="801" t="s">
        <v>342</v>
      </c>
      <c r="Q6" s="802" t="s">
        <v>41</v>
      </c>
      <c r="R6" s="800" t="s">
        <v>358</v>
      </c>
      <c r="S6" s="801" t="s">
        <v>342</v>
      </c>
      <c r="T6" s="802" t="s">
        <v>41</v>
      </c>
    </row>
    <row r="7" spans="1:20" ht="15" x14ac:dyDescent="0.25">
      <c r="A7" s="803" t="s">
        <v>1</v>
      </c>
      <c r="B7" s="803" t="s">
        <v>305</v>
      </c>
      <c r="C7" s="40">
        <v>1800</v>
      </c>
      <c r="D7" s="40">
        <v>1800</v>
      </c>
      <c r="E7" s="41">
        <v>0</v>
      </c>
      <c r="F7" s="803">
        <v>1400</v>
      </c>
      <c r="G7" s="803" t="s">
        <v>72</v>
      </c>
      <c r="H7" s="41" t="s">
        <v>72</v>
      </c>
      <c r="I7" s="40">
        <v>1700</v>
      </c>
      <c r="J7" s="40">
        <v>1770</v>
      </c>
      <c r="K7" s="41">
        <v>-3.9548022598870061</v>
      </c>
      <c r="L7" s="40" t="s">
        <v>72</v>
      </c>
      <c r="M7" s="40" t="s">
        <v>72</v>
      </c>
      <c r="N7" s="41" t="s">
        <v>72</v>
      </c>
      <c r="O7" s="40">
        <v>1400</v>
      </c>
      <c r="P7" s="40">
        <v>1470</v>
      </c>
      <c r="Q7" s="41">
        <v>-4.7619047619047619</v>
      </c>
      <c r="R7" s="40">
        <v>1500</v>
      </c>
      <c r="S7" s="40">
        <v>1500</v>
      </c>
      <c r="T7" s="41">
        <v>0</v>
      </c>
    </row>
    <row r="8" spans="1:20" ht="15" x14ac:dyDescent="0.25">
      <c r="A8" s="803" t="s">
        <v>1</v>
      </c>
      <c r="B8" s="803" t="s">
        <v>299</v>
      </c>
      <c r="C8" s="40">
        <v>1800</v>
      </c>
      <c r="D8" s="40">
        <v>1800</v>
      </c>
      <c r="E8" s="41">
        <v>0</v>
      </c>
      <c r="F8" s="803" t="s">
        <v>72</v>
      </c>
      <c r="G8" s="803" t="s">
        <v>72</v>
      </c>
      <c r="H8" s="41" t="s">
        <v>72</v>
      </c>
      <c r="I8" s="40">
        <v>1700</v>
      </c>
      <c r="J8" s="40">
        <v>1600</v>
      </c>
      <c r="K8" s="41">
        <v>6.25</v>
      </c>
      <c r="L8" s="40" t="s">
        <v>72</v>
      </c>
      <c r="M8" s="40" t="s">
        <v>72</v>
      </c>
      <c r="N8" s="41" t="s">
        <v>72</v>
      </c>
      <c r="O8" s="40" t="s">
        <v>72</v>
      </c>
      <c r="P8" s="40" t="s">
        <v>72</v>
      </c>
      <c r="Q8" s="41" t="s">
        <v>72</v>
      </c>
      <c r="R8" s="40">
        <v>1500</v>
      </c>
      <c r="S8" s="40">
        <v>1600</v>
      </c>
      <c r="T8" s="41">
        <v>-6.25</v>
      </c>
    </row>
    <row r="9" spans="1:20" ht="15" x14ac:dyDescent="0.25">
      <c r="A9" s="803" t="s">
        <v>4</v>
      </c>
      <c r="B9" s="803" t="s">
        <v>78</v>
      </c>
      <c r="C9" s="40">
        <v>1750</v>
      </c>
      <c r="D9" s="40">
        <v>1750</v>
      </c>
      <c r="E9" s="41">
        <v>0</v>
      </c>
      <c r="F9" s="803" t="s">
        <v>72</v>
      </c>
      <c r="G9" s="803" t="s">
        <v>72</v>
      </c>
      <c r="H9" s="41" t="s">
        <v>72</v>
      </c>
      <c r="I9" s="40">
        <v>1500</v>
      </c>
      <c r="J9" s="40">
        <v>1500</v>
      </c>
      <c r="K9" s="41">
        <v>0</v>
      </c>
      <c r="L9" s="40" t="s">
        <v>72</v>
      </c>
      <c r="M9" s="40" t="s">
        <v>72</v>
      </c>
      <c r="N9" s="41" t="s">
        <v>72</v>
      </c>
      <c r="O9" s="40" t="s">
        <v>72</v>
      </c>
      <c r="P9" s="40" t="s">
        <v>72</v>
      </c>
      <c r="Q9" s="41" t="s">
        <v>72</v>
      </c>
      <c r="R9" s="40" t="s">
        <v>72</v>
      </c>
      <c r="S9" s="40" t="s">
        <v>72</v>
      </c>
      <c r="T9" s="41" t="s">
        <v>72</v>
      </c>
    </row>
    <row r="10" spans="1:20" ht="15" x14ac:dyDescent="0.25">
      <c r="A10" s="785" t="s">
        <v>4</v>
      </c>
      <c r="B10" s="785" t="s">
        <v>343</v>
      </c>
      <c r="C10" s="40" t="s">
        <v>72</v>
      </c>
      <c r="D10" s="40">
        <v>1750</v>
      </c>
      <c r="E10" s="41" t="s">
        <v>72</v>
      </c>
      <c r="F10" s="803" t="s">
        <v>72</v>
      </c>
      <c r="G10" s="803">
        <v>1250</v>
      </c>
      <c r="H10" s="41" t="s">
        <v>72</v>
      </c>
      <c r="I10" s="40" t="s">
        <v>72</v>
      </c>
      <c r="J10" s="40">
        <v>1450</v>
      </c>
      <c r="K10" s="41" t="s">
        <v>72</v>
      </c>
      <c r="L10" s="40" t="s">
        <v>72</v>
      </c>
      <c r="M10" s="40" t="s">
        <v>72</v>
      </c>
      <c r="N10" s="41" t="s">
        <v>72</v>
      </c>
      <c r="O10" s="40" t="s">
        <v>72</v>
      </c>
      <c r="P10" s="40">
        <v>1250</v>
      </c>
      <c r="Q10" s="41" t="s">
        <v>72</v>
      </c>
      <c r="R10" s="40" t="s">
        <v>72</v>
      </c>
      <c r="S10" s="40">
        <v>1500</v>
      </c>
      <c r="T10" s="41" t="s">
        <v>72</v>
      </c>
    </row>
    <row r="11" spans="1:20" ht="15" x14ac:dyDescent="0.25">
      <c r="A11" s="785" t="s">
        <v>4</v>
      </c>
      <c r="B11" s="785" t="s">
        <v>339</v>
      </c>
      <c r="C11" s="40" t="s">
        <v>72</v>
      </c>
      <c r="D11" s="40">
        <v>1700</v>
      </c>
      <c r="E11" s="41" t="s">
        <v>72</v>
      </c>
      <c r="F11" s="803" t="s">
        <v>72</v>
      </c>
      <c r="G11" s="803" t="s">
        <v>72</v>
      </c>
      <c r="H11" s="41" t="s">
        <v>72</v>
      </c>
      <c r="I11" s="40" t="s">
        <v>72</v>
      </c>
      <c r="J11" s="40">
        <v>1400</v>
      </c>
      <c r="K11" s="41" t="s">
        <v>72</v>
      </c>
      <c r="L11" s="40" t="s">
        <v>72</v>
      </c>
      <c r="M11" s="40" t="s">
        <v>72</v>
      </c>
      <c r="N11" s="41" t="s">
        <v>72</v>
      </c>
      <c r="O11" s="40" t="s">
        <v>72</v>
      </c>
      <c r="P11" s="40" t="s">
        <v>72</v>
      </c>
      <c r="Q11" s="41" t="s">
        <v>72</v>
      </c>
      <c r="R11" s="40" t="s">
        <v>72</v>
      </c>
      <c r="S11" s="40">
        <v>1400</v>
      </c>
      <c r="T11" s="41" t="s">
        <v>72</v>
      </c>
    </row>
    <row r="12" spans="1:20" ht="15" x14ac:dyDescent="0.25">
      <c r="A12" s="785" t="s">
        <v>4</v>
      </c>
      <c r="B12" s="785" t="s">
        <v>85</v>
      </c>
      <c r="C12" s="40">
        <v>1750</v>
      </c>
      <c r="D12" s="40">
        <v>1750</v>
      </c>
      <c r="E12" s="41">
        <v>0</v>
      </c>
      <c r="F12" s="803" t="s">
        <v>72</v>
      </c>
      <c r="G12" s="803" t="s">
        <v>72</v>
      </c>
      <c r="H12" s="41" t="s">
        <v>72</v>
      </c>
      <c r="I12" s="40">
        <v>1500</v>
      </c>
      <c r="J12" s="40">
        <v>1500</v>
      </c>
      <c r="K12" s="41">
        <v>0</v>
      </c>
      <c r="L12" s="40">
        <v>1600</v>
      </c>
      <c r="M12" s="40">
        <v>1600</v>
      </c>
      <c r="N12" s="41">
        <v>0</v>
      </c>
      <c r="O12" s="40">
        <v>1200</v>
      </c>
      <c r="P12" s="40">
        <v>1200</v>
      </c>
      <c r="Q12" s="41">
        <v>0</v>
      </c>
      <c r="R12" s="40">
        <v>1400</v>
      </c>
      <c r="S12" s="40">
        <v>1400</v>
      </c>
      <c r="T12" s="41">
        <v>0</v>
      </c>
    </row>
    <row r="13" spans="1:20" ht="15" x14ac:dyDescent="0.25">
      <c r="A13" s="785" t="s">
        <v>4</v>
      </c>
      <c r="B13" s="785" t="s">
        <v>88</v>
      </c>
      <c r="C13" s="40">
        <v>1400</v>
      </c>
      <c r="D13" s="40">
        <v>1400</v>
      </c>
      <c r="E13" s="41">
        <v>0</v>
      </c>
      <c r="F13" s="803" t="s">
        <v>72</v>
      </c>
      <c r="G13" s="803" t="s">
        <v>72</v>
      </c>
      <c r="H13" s="41" t="s">
        <v>72</v>
      </c>
      <c r="I13" s="40">
        <v>1000</v>
      </c>
      <c r="J13" s="40">
        <v>1000</v>
      </c>
      <c r="K13" s="41">
        <v>0</v>
      </c>
      <c r="L13" s="40" t="s">
        <v>72</v>
      </c>
      <c r="M13" s="40" t="s">
        <v>72</v>
      </c>
      <c r="N13" s="41" t="s">
        <v>72</v>
      </c>
      <c r="O13" s="40">
        <v>900</v>
      </c>
      <c r="P13" s="40">
        <v>900</v>
      </c>
      <c r="Q13" s="41">
        <v>0</v>
      </c>
      <c r="R13" s="40">
        <v>1000</v>
      </c>
      <c r="S13" s="40">
        <v>1000</v>
      </c>
      <c r="T13" s="41">
        <v>0</v>
      </c>
    </row>
    <row r="14" spans="1:20" ht="15" x14ac:dyDescent="0.25">
      <c r="A14" s="785" t="s">
        <v>5</v>
      </c>
      <c r="B14" s="785" t="s">
        <v>314</v>
      </c>
      <c r="C14" s="40">
        <v>1400</v>
      </c>
      <c r="D14" s="40" t="s">
        <v>72</v>
      </c>
      <c r="E14" s="41" t="s">
        <v>72</v>
      </c>
      <c r="F14" s="803" t="s">
        <v>72</v>
      </c>
      <c r="G14" s="803" t="s">
        <v>72</v>
      </c>
      <c r="H14" s="41" t="s">
        <v>72</v>
      </c>
      <c r="I14" s="40" t="s">
        <v>72</v>
      </c>
      <c r="J14" s="40" t="s">
        <v>72</v>
      </c>
      <c r="K14" s="41" t="s">
        <v>72</v>
      </c>
      <c r="L14" s="40">
        <v>1500</v>
      </c>
      <c r="M14" s="40" t="s">
        <v>72</v>
      </c>
      <c r="N14" s="41" t="s">
        <v>72</v>
      </c>
      <c r="O14" s="40" t="s">
        <v>72</v>
      </c>
      <c r="P14" s="40" t="s">
        <v>72</v>
      </c>
      <c r="Q14" s="41" t="s">
        <v>72</v>
      </c>
      <c r="R14" s="40">
        <v>1400</v>
      </c>
      <c r="S14" s="40" t="s">
        <v>72</v>
      </c>
      <c r="T14" s="41" t="s">
        <v>72</v>
      </c>
    </row>
    <row r="15" spans="1:20" ht="15" x14ac:dyDescent="0.25">
      <c r="A15" s="785" t="s">
        <v>2</v>
      </c>
      <c r="B15" s="785" t="s">
        <v>344</v>
      </c>
      <c r="C15" s="40" t="s">
        <v>72</v>
      </c>
      <c r="D15" s="40" t="s">
        <v>72</v>
      </c>
      <c r="E15" s="41" t="s">
        <v>72</v>
      </c>
      <c r="F15" s="803" t="s">
        <v>72</v>
      </c>
      <c r="G15" s="803" t="s">
        <v>72</v>
      </c>
      <c r="H15" s="41" t="s">
        <v>72</v>
      </c>
      <c r="I15" s="40" t="s">
        <v>72</v>
      </c>
      <c r="J15" s="40" t="s">
        <v>72</v>
      </c>
      <c r="K15" s="41" t="s">
        <v>72</v>
      </c>
      <c r="L15" s="40" t="s">
        <v>72</v>
      </c>
      <c r="M15" s="40">
        <v>1600</v>
      </c>
      <c r="N15" s="41" t="s">
        <v>72</v>
      </c>
      <c r="O15" s="40" t="s">
        <v>72</v>
      </c>
      <c r="P15" s="40" t="s">
        <v>72</v>
      </c>
      <c r="Q15" s="41" t="s">
        <v>72</v>
      </c>
      <c r="R15" s="40" t="s">
        <v>72</v>
      </c>
      <c r="S15" s="40" t="s">
        <v>72</v>
      </c>
      <c r="T15" s="41" t="s">
        <v>72</v>
      </c>
    </row>
    <row r="16" spans="1:20" ht="15" x14ac:dyDescent="0.25">
      <c r="A16" s="785" t="s">
        <v>2</v>
      </c>
      <c r="B16" s="785" t="s">
        <v>317</v>
      </c>
      <c r="C16" s="40" t="s">
        <v>72</v>
      </c>
      <c r="D16" s="40">
        <v>1800</v>
      </c>
      <c r="E16" s="41" t="s">
        <v>72</v>
      </c>
      <c r="F16" s="803" t="s">
        <v>72</v>
      </c>
      <c r="G16" s="803" t="s">
        <v>72</v>
      </c>
      <c r="H16" s="41" t="s">
        <v>72</v>
      </c>
      <c r="I16" s="40" t="s">
        <v>72</v>
      </c>
      <c r="J16" s="40">
        <v>1600</v>
      </c>
      <c r="K16" s="41" t="s">
        <v>72</v>
      </c>
      <c r="L16" s="40" t="s">
        <v>72</v>
      </c>
      <c r="M16" s="40">
        <v>1800</v>
      </c>
      <c r="N16" s="41" t="s">
        <v>72</v>
      </c>
      <c r="O16" s="40" t="s">
        <v>72</v>
      </c>
      <c r="P16" s="40">
        <v>1300</v>
      </c>
      <c r="Q16" s="41" t="s">
        <v>72</v>
      </c>
      <c r="R16" s="40" t="s">
        <v>72</v>
      </c>
      <c r="S16" s="40">
        <v>1600</v>
      </c>
      <c r="T16" s="41" t="s">
        <v>72</v>
      </c>
    </row>
    <row r="17" spans="1:20" ht="15" x14ac:dyDescent="0.25">
      <c r="A17" s="785" t="s">
        <v>2</v>
      </c>
      <c r="B17" s="785" t="s">
        <v>294</v>
      </c>
      <c r="C17" s="40" t="s">
        <v>72</v>
      </c>
      <c r="D17" s="40">
        <v>1600</v>
      </c>
      <c r="E17" s="41" t="s">
        <v>72</v>
      </c>
      <c r="F17" s="803" t="s">
        <v>72</v>
      </c>
      <c r="G17" s="803" t="s">
        <v>72</v>
      </c>
      <c r="H17" s="41" t="s">
        <v>72</v>
      </c>
      <c r="I17" s="40" t="s">
        <v>72</v>
      </c>
      <c r="J17" s="40">
        <v>1400</v>
      </c>
      <c r="K17" s="41" t="s">
        <v>72</v>
      </c>
      <c r="L17" s="40" t="s">
        <v>72</v>
      </c>
      <c r="M17" s="40">
        <v>1600</v>
      </c>
      <c r="N17" s="41" t="s">
        <v>72</v>
      </c>
      <c r="O17" s="40" t="s">
        <v>72</v>
      </c>
      <c r="P17" s="40">
        <v>1200</v>
      </c>
      <c r="Q17" s="41" t="s">
        <v>72</v>
      </c>
      <c r="R17" s="40" t="s">
        <v>72</v>
      </c>
      <c r="S17" s="40">
        <v>1400</v>
      </c>
      <c r="T17" s="41" t="s">
        <v>72</v>
      </c>
    </row>
    <row r="18" spans="1:20" ht="15" x14ac:dyDescent="0.25">
      <c r="A18" s="785" t="s">
        <v>2</v>
      </c>
      <c r="B18" s="785" t="s">
        <v>3</v>
      </c>
      <c r="C18" s="40">
        <v>1800</v>
      </c>
      <c r="D18" s="40">
        <v>1800</v>
      </c>
      <c r="E18" s="41">
        <v>0</v>
      </c>
      <c r="F18" s="803">
        <v>1400</v>
      </c>
      <c r="G18" s="803">
        <v>1400</v>
      </c>
      <c r="H18" s="41">
        <v>0</v>
      </c>
      <c r="I18" s="40">
        <v>1500</v>
      </c>
      <c r="J18" s="40">
        <v>1500</v>
      </c>
      <c r="K18" s="41">
        <v>0</v>
      </c>
      <c r="L18" s="40">
        <v>1600</v>
      </c>
      <c r="M18" s="40" t="s">
        <v>72</v>
      </c>
      <c r="N18" s="41" t="s">
        <v>72</v>
      </c>
      <c r="O18" s="40">
        <v>1300</v>
      </c>
      <c r="P18" s="40">
        <v>1300</v>
      </c>
      <c r="Q18" s="41">
        <v>0</v>
      </c>
      <c r="R18" s="40">
        <v>1500</v>
      </c>
      <c r="S18" s="40">
        <v>1500</v>
      </c>
      <c r="T18" s="41">
        <v>0</v>
      </c>
    </row>
    <row r="19" spans="1:20" ht="15" x14ac:dyDescent="0.25">
      <c r="A19" s="785" t="s">
        <v>2</v>
      </c>
      <c r="B19" s="785" t="s">
        <v>293</v>
      </c>
      <c r="C19" s="40" t="s">
        <v>72</v>
      </c>
      <c r="D19" s="40">
        <v>1900</v>
      </c>
      <c r="E19" s="41" t="s">
        <v>72</v>
      </c>
      <c r="F19" s="803" t="s">
        <v>72</v>
      </c>
      <c r="G19" s="803">
        <v>1100</v>
      </c>
      <c r="H19" s="41" t="s">
        <v>72</v>
      </c>
      <c r="I19" s="40" t="s">
        <v>72</v>
      </c>
      <c r="J19" s="40">
        <v>1400</v>
      </c>
      <c r="K19" s="41" t="s">
        <v>72</v>
      </c>
      <c r="L19" s="40" t="s">
        <v>72</v>
      </c>
      <c r="M19" s="40" t="s">
        <v>72</v>
      </c>
      <c r="N19" s="41" t="s">
        <v>72</v>
      </c>
      <c r="O19" s="40" t="s">
        <v>72</v>
      </c>
      <c r="P19" s="40">
        <v>1200</v>
      </c>
      <c r="Q19" s="41" t="s">
        <v>72</v>
      </c>
      <c r="R19" s="40" t="s">
        <v>72</v>
      </c>
      <c r="S19" s="40">
        <v>1400</v>
      </c>
      <c r="T19" s="41" t="s">
        <v>72</v>
      </c>
    </row>
    <row r="20" spans="1:20" ht="15" x14ac:dyDescent="0.25">
      <c r="A20" s="785" t="s">
        <v>2</v>
      </c>
      <c r="B20" s="785" t="s">
        <v>25</v>
      </c>
      <c r="C20" s="40">
        <v>1600</v>
      </c>
      <c r="D20" s="40">
        <v>1600</v>
      </c>
      <c r="E20" s="41">
        <v>0</v>
      </c>
      <c r="F20" s="803" t="s">
        <v>72</v>
      </c>
      <c r="G20" s="803" t="s">
        <v>72</v>
      </c>
      <c r="H20" s="41" t="s">
        <v>72</v>
      </c>
      <c r="I20" s="40">
        <v>1600</v>
      </c>
      <c r="J20" s="40">
        <v>1600</v>
      </c>
      <c r="K20" s="41">
        <v>0</v>
      </c>
      <c r="L20" s="40">
        <v>1600</v>
      </c>
      <c r="M20" s="40">
        <v>1600</v>
      </c>
      <c r="N20" s="41">
        <v>0</v>
      </c>
      <c r="O20" s="40" t="s">
        <v>72</v>
      </c>
      <c r="P20" s="40" t="s">
        <v>72</v>
      </c>
      <c r="Q20" s="41" t="s">
        <v>72</v>
      </c>
      <c r="R20" s="40">
        <v>1400</v>
      </c>
      <c r="S20" s="40">
        <v>1400</v>
      </c>
      <c r="T20" s="41">
        <v>0</v>
      </c>
    </row>
    <row r="21" spans="1:20" ht="15" x14ac:dyDescent="0.25">
      <c r="A21" s="785" t="s">
        <v>2</v>
      </c>
      <c r="B21" s="785" t="s">
        <v>80</v>
      </c>
      <c r="C21" s="40" t="s">
        <v>72</v>
      </c>
      <c r="D21" s="40">
        <v>1750</v>
      </c>
      <c r="E21" s="41" t="s">
        <v>72</v>
      </c>
      <c r="F21" s="803" t="s">
        <v>72</v>
      </c>
      <c r="G21" s="803">
        <v>1100</v>
      </c>
      <c r="H21" s="41" t="s">
        <v>72</v>
      </c>
      <c r="I21" s="40" t="s">
        <v>72</v>
      </c>
      <c r="J21" s="40">
        <v>1500</v>
      </c>
      <c r="K21" s="41" t="s">
        <v>72</v>
      </c>
      <c r="L21" s="40" t="s">
        <v>72</v>
      </c>
      <c r="M21" s="40" t="s">
        <v>72</v>
      </c>
      <c r="N21" s="41" t="s">
        <v>72</v>
      </c>
      <c r="O21" s="40" t="s">
        <v>72</v>
      </c>
      <c r="P21" s="40">
        <v>1250</v>
      </c>
      <c r="Q21" s="41" t="s">
        <v>72</v>
      </c>
      <c r="R21" s="40" t="s">
        <v>72</v>
      </c>
      <c r="S21" s="40">
        <v>1400</v>
      </c>
      <c r="T21" s="41" t="s">
        <v>72</v>
      </c>
    </row>
    <row r="22" spans="1:20" ht="15" x14ac:dyDescent="0.25">
      <c r="A22" s="785" t="s">
        <v>6</v>
      </c>
      <c r="B22" s="785" t="s">
        <v>318</v>
      </c>
      <c r="C22" s="40">
        <v>2000</v>
      </c>
      <c r="D22" s="40">
        <v>2000</v>
      </c>
      <c r="E22" s="41">
        <v>0</v>
      </c>
      <c r="F22" s="803" t="s">
        <v>72</v>
      </c>
      <c r="G22" s="803" t="s">
        <v>72</v>
      </c>
      <c r="H22" s="41" t="s">
        <v>72</v>
      </c>
      <c r="I22" s="40">
        <v>1800</v>
      </c>
      <c r="J22" s="40">
        <v>1900</v>
      </c>
      <c r="K22" s="41">
        <v>-5.2631578947368416</v>
      </c>
      <c r="L22" s="40">
        <v>2000</v>
      </c>
      <c r="M22" s="40">
        <v>2000</v>
      </c>
      <c r="N22" s="41">
        <v>0</v>
      </c>
      <c r="O22" s="40">
        <v>1200</v>
      </c>
      <c r="P22" s="40">
        <v>1100</v>
      </c>
      <c r="Q22" s="41">
        <v>9.0909090909090917</v>
      </c>
      <c r="R22" s="40" t="s">
        <v>72</v>
      </c>
      <c r="S22" s="40" t="s">
        <v>72</v>
      </c>
      <c r="T22" s="41" t="s">
        <v>72</v>
      </c>
    </row>
    <row r="23" spans="1:20" ht="15" x14ac:dyDescent="0.25">
      <c r="A23" s="785" t="s">
        <v>6</v>
      </c>
      <c r="B23" s="785" t="s">
        <v>319</v>
      </c>
      <c r="C23" s="40">
        <v>1900</v>
      </c>
      <c r="D23" s="40">
        <v>2000</v>
      </c>
      <c r="E23" s="41">
        <v>-5</v>
      </c>
      <c r="F23" s="803" t="s">
        <v>72</v>
      </c>
      <c r="G23" s="803" t="s">
        <v>72</v>
      </c>
      <c r="H23" s="41" t="s">
        <v>72</v>
      </c>
      <c r="I23" s="40">
        <v>1700</v>
      </c>
      <c r="J23" s="40">
        <v>1900</v>
      </c>
      <c r="K23" s="41">
        <v>-10.526315789473683</v>
      </c>
      <c r="L23" s="40">
        <v>1900</v>
      </c>
      <c r="M23" s="40">
        <v>2000</v>
      </c>
      <c r="N23" s="41">
        <v>-5</v>
      </c>
      <c r="O23" s="40">
        <v>1100</v>
      </c>
      <c r="P23" s="40">
        <v>1200</v>
      </c>
      <c r="Q23" s="41">
        <v>-8.3333333333333321</v>
      </c>
      <c r="R23" s="40" t="s">
        <v>72</v>
      </c>
      <c r="S23" s="40" t="s">
        <v>72</v>
      </c>
      <c r="T23" s="41" t="s">
        <v>72</v>
      </c>
    </row>
    <row r="24" spans="1:20" ht="15" x14ac:dyDescent="0.25">
      <c r="A24" s="785" t="s">
        <v>6</v>
      </c>
      <c r="B24" s="785" t="s">
        <v>79</v>
      </c>
      <c r="C24" s="40">
        <v>1550</v>
      </c>
      <c r="D24" s="40">
        <v>1550</v>
      </c>
      <c r="E24" s="41">
        <v>0</v>
      </c>
      <c r="F24" s="803" t="s">
        <v>72</v>
      </c>
      <c r="G24" s="803" t="s">
        <v>72</v>
      </c>
      <c r="H24" s="41" t="s">
        <v>72</v>
      </c>
      <c r="I24" s="40">
        <v>1350</v>
      </c>
      <c r="J24" s="40">
        <v>1350</v>
      </c>
      <c r="K24" s="41">
        <v>0</v>
      </c>
      <c r="L24" s="40" t="s">
        <v>72</v>
      </c>
      <c r="M24" s="40" t="s">
        <v>72</v>
      </c>
      <c r="N24" s="41" t="s">
        <v>72</v>
      </c>
      <c r="O24" s="40" t="s">
        <v>72</v>
      </c>
      <c r="P24" s="40" t="s">
        <v>72</v>
      </c>
      <c r="Q24" s="41" t="s">
        <v>72</v>
      </c>
      <c r="R24" s="40" t="s">
        <v>72</v>
      </c>
      <c r="S24" s="40" t="s">
        <v>72</v>
      </c>
      <c r="T24" s="41" t="s">
        <v>72</v>
      </c>
    </row>
    <row r="25" spans="1:20" ht="15" x14ac:dyDescent="0.25">
      <c r="A25" s="785" t="s">
        <v>6</v>
      </c>
      <c r="B25" s="785" t="s">
        <v>302</v>
      </c>
      <c r="C25" s="40" t="s">
        <v>72</v>
      </c>
      <c r="D25" s="40">
        <v>1600</v>
      </c>
      <c r="E25" s="41" t="s">
        <v>72</v>
      </c>
      <c r="F25" s="803" t="s">
        <v>72</v>
      </c>
      <c r="G25" s="803" t="s">
        <v>72</v>
      </c>
      <c r="H25" s="41" t="s">
        <v>72</v>
      </c>
      <c r="I25" s="40" t="s">
        <v>72</v>
      </c>
      <c r="J25" s="40">
        <v>1300</v>
      </c>
      <c r="K25" s="41" t="s">
        <v>72</v>
      </c>
      <c r="L25" s="40" t="s">
        <v>72</v>
      </c>
      <c r="M25" s="40">
        <v>1600</v>
      </c>
      <c r="N25" s="41" t="s">
        <v>72</v>
      </c>
      <c r="O25" s="40" t="s">
        <v>72</v>
      </c>
      <c r="P25" s="40">
        <v>1100</v>
      </c>
      <c r="Q25" s="41" t="s">
        <v>72</v>
      </c>
      <c r="R25" s="40" t="s">
        <v>72</v>
      </c>
      <c r="S25" s="40">
        <v>1300</v>
      </c>
      <c r="T25" s="41" t="s">
        <v>72</v>
      </c>
    </row>
    <row r="26" spans="1:20" ht="15" x14ac:dyDescent="0.25">
      <c r="A26" s="785" t="s">
        <v>6</v>
      </c>
      <c r="B26" s="785" t="s">
        <v>86</v>
      </c>
      <c r="C26" s="40">
        <v>1650</v>
      </c>
      <c r="D26" s="40">
        <v>1650</v>
      </c>
      <c r="E26" s="41">
        <v>0</v>
      </c>
      <c r="F26" s="803" t="s">
        <v>72</v>
      </c>
      <c r="G26" s="803" t="s">
        <v>72</v>
      </c>
      <c r="H26" s="41" t="s">
        <v>72</v>
      </c>
      <c r="I26" s="40">
        <v>1400</v>
      </c>
      <c r="J26" s="40">
        <v>1400</v>
      </c>
      <c r="K26" s="41">
        <v>0</v>
      </c>
      <c r="L26" s="40">
        <v>1650</v>
      </c>
      <c r="M26" s="40">
        <v>1650</v>
      </c>
      <c r="N26" s="41">
        <v>0</v>
      </c>
      <c r="O26" s="40">
        <v>1250</v>
      </c>
      <c r="P26" s="40">
        <v>1250</v>
      </c>
      <c r="Q26" s="41">
        <v>0</v>
      </c>
      <c r="R26" s="40" t="s">
        <v>72</v>
      </c>
      <c r="S26" s="40" t="s">
        <v>72</v>
      </c>
      <c r="T26" s="41" t="s">
        <v>72</v>
      </c>
    </row>
    <row r="27" spans="1:20" ht="15" x14ac:dyDescent="0.25">
      <c r="A27" s="785" t="s">
        <v>6</v>
      </c>
      <c r="B27" s="785" t="s">
        <v>301</v>
      </c>
      <c r="C27" s="40">
        <v>1800</v>
      </c>
      <c r="D27" s="40">
        <v>1800</v>
      </c>
      <c r="E27" s="41">
        <v>0</v>
      </c>
      <c r="F27" s="803" t="s">
        <v>72</v>
      </c>
      <c r="G27" s="803" t="s">
        <v>72</v>
      </c>
      <c r="H27" s="41" t="s">
        <v>72</v>
      </c>
      <c r="I27" s="40">
        <v>1600</v>
      </c>
      <c r="J27" s="40" t="s">
        <v>72</v>
      </c>
      <c r="K27" s="41" t="s">
        <v>72</v>
      </c>
      <c r="L27" s="40">
        <v>1800</v>
      </c>
      <c r="M27" s="40">
        <v>1800</v>
      </c>
      <c r="N27" s="41">
        <v>0</v>
      </c>
      <c r="O27" s="40">
        <v>1500</v>
      </c>
      <c r="P27" s="40" t="s">
        <v>72</v>
      </c>
      <c r="Q27" s="41" t="s">
        <v>72</v>
      </c>
      <c r="R27" s="40" t="s">
        <v>72</v>
      </c>
      <c r="S27" s="40" t="s">
        <v>72</v>
      </c>
      <c r="T27" s="41" t="s">
        <v>72</v>
      </c>
    </row>
    <row r="28" spans="1:20" ht="15" x14ac:dyDescent="0.25">
      <c r="A28" s="785" t="s">
        <v>7</v>
      </c>
      <c r="B28" s="785" t="s">
        <v>42</v>
      </c>
      <c r="C28" s="40">
        <v>1800</v>
      </c>
      <c r="D28" s="40">
        <v>1800</v>
      </c>
      <c r="E28" s="41">
        <v>0</v>
      </c>
      <c r="F28" s="803">
        <v>1200</v>
      </c>
      <c r="G28" s="803">
        <v>1200</v>
      </c>
      <c r="H28" s="41">
        <v>0</v>
      </c>
      <c r="I28" s="40">
        <v>1700</v>
      </c>
      <c r="J28" s="40">
        <v>1700</v>
      </c>
      <c r="K28" s="41">
        <v>0</v>
      </c>
      <c r="L28" s="40">
        <v>1800</v>
      </c>
      <c r="M28" s="40">
        <v>1800</v>
      </c>
      <c r="N28" s="41">
        <v>0</v>
      </c>
      <c r="O28" s="40">
        <v>1200</v>
      </c>
      <c r="P28" s="40">
        <v>1200</v>
      </c>
      <c r="Q28" s="41">
        <v>0</v>
      </c>
      <c r="R28" s="40">
        <v>1500</v>
      </c>
      <c r="S28" s="40">
        <v>1500</v>
      </c>
      <c r="T28" s="41">
        <v>0</v>
      </c>
    </row>
    <row r="29" spans="1:20" ht="15" x14ac:dyDescent="0.25">
      <c r="A29" s="785" t="s">
        <v>7</v>
      </c>
      <c r="B29" s="785" t="s">
        <v>30</v>
      </c>
      <c r="C29" s="40">
        <v>2000</v>
      </c>
      <c r="D29" s="40">
        <v>2000</v>
      </c>
      <c r="E29" s="41">
        <v>0</v>
      </c>
      <c r="F29" s="803" t="s">
        <v>72</v>
      </c>
      <c r="G29" s="803">
        <v>1300</v>
      </c>
      <c r="H29" s="41" t="s">
        <v>72</v>
      </c>
      <c r="I29" s="40">
        <v>1800</v>
      </c>
      <c r="J29" s="40">
        <v>1800</v>
      </c>
      <c r="K29" s="41">
        <v>0</v>
      </c>
      <c r="L29" s="40">
        <v>1800</v>
      </c>
      <c r="M29" s="40">
        <v>1800</v>
      </c>
      <c r="N29" s="41">
        <v>0</v>
      </c>
      <c r="O29" s="40">
        <v>1400</v>
      </c>
      <c r="P29" s="40">
        <v>1400</v>
      </c>
      <c r="Q29" s="41">
        <v>0</v>
      </c>
      <c r="R29" s="40">
        <v>1300</v>
      </c>
      <c r="S29" s="40">
        <v>1300</v>
      </c>
      <c r="T29" s="41">
        <v>0</v>
      </c>
    </row>
    <row r="30" spans="1:20" ht="15" x14ac:dyDescent="0.25">
      <c r="A30" s="785" t="s">
        <v>7</v>
      </c>
      <c r="B30" s="785" t="s">
        <v>340</v>
      </c>
      <c r="C30" s="40">
        <v>1500</v>
      </c>
      <c r="D30" s="40">
        <v>1500</v>
      </c>
      <c r="E30" s="41">
        <v>0</v>
      </c>
      <c r="F30" s="803">
        <v>1000</v>
      </c>
      <c r="G30" s="803">
        <v>1000</v>
      </c>
      <c r="H30" s="41">
        <v>0</v>
      </c>
      <c r="I30" s="40">
        <v>1300</v>
      </c>
      <c r="J30" s="40">
        <v>1300</v>
      </c>
      <c r="K30" s="41">
        <v>0</v>
      </c>
      <c r="L30" s="40" t="s">
        <v>72</v>
      </c>
      <c r="M30" s="40" t="s">
        <v>72</v>
      </c>
      <c r="N30" s="41" t="s">
        <v>72</v>
      </c>
      <c r="O30" s="40">
        <v>1000</v>
      </c>
      <c r="P30" s="40">
        <v>1000</v>
      </c>
      <c r="Q30" s="41">
        <v>0</v>
      </c>
      <c r="R30" s="40">
        <v>1200</v>
      </c>
      <c r="S30" s="40">
        <v>1200</v>
      </c>
      <c r="T30" s="41">
        <v>0</v>
      </c>
    </row>
    <row r="31" spans="1:20" ht="15" x14ac:dyDescent="0.25">
      <c r="A31" s="785" t="s">
        <v>7</v>
      </c>
      <c r="B31" s="785" t="s">
        <v>92</v>
      </c>
      <c r="C31" s="40">
        <v>1800</v>
      </c>
      <c r="D31" s="40">
        <v>1800</v>
      </c>
      <c r="E31" s="41">
        <v>0</v>
      </c>
      <c r="F31" s="803" t="s">
        <v>271</v>
      </c>
      <c r="G31" s="803" t="s">
        <v>271</v>
      </c>
      <c r="H31" s="41" t="s">
        <v>72</v>
      </c>
      <c r="I31" s="40" t="s">
        <v>271</v>
      </c>
      <c r="J31" s="40">
        <v>1800</v>
      </c>
      <c r="K31" s="41" t="s">
        <v>72</v>
      </c>
      <c r="L31" s="40" t="s">
        <v>271</v>
      </c>
      <c r="M31" s="40" t="s">
        <v>271</v>
      </c>
      <c r="N31" s="41" t="s">
        <v>72</v>
      </c>
      <c r="O31" s="40" t="s">
        <v>271</v>
      </c>
      <c r="P31" s="40">
        <v>1200</v>
      </c>
      <c r="Q31" s="41" t="s">
        <v>72</v>
      </c>
      <c r="R31" s="40">
        <v>1800</v>
      </c>
      <c r="S31" s="40">
        <v>1800</v>
      </c>
      <c r="T31" s="41">
        <v>0</v>
      </c>
    </row>
    <row r="32" spans="1:20" ht="15" x14ac:dyDescent="0.25">
      <c r="A32" s="785" t="s">
        <v>7</v>
      </c>
      <c r="B32" s="785" t="s">
        <v>27</v>
      </c>
      <c r="C32" s="40" t="s">
        <v>72</v>
      </c>
      <c r="D32" s="40">
        <v>2000</v>
      </c>
      <c r="E32" s="41" t="s">
        <v>72</v>
      </c>
      <c r="F32" s="803" t="s">
        <v>72</v>
      </c>
      <c r="G32" s="803" t="s">
        <v>72</v>
      </c>
      <c r="H32" s="41" t="s">
        <v>72</v>
      </c>
      <c r="I32" s="40" t="s">
        <v>72</v>
      </c>
      <c r="J32" s="40">
        <v>1700</v>
      </c>
      <c r="K32" s="41" t="s">
        <v>72</v>
      </c>
      <c r="L32" s="40" t="s">
        <v>72</v>
      </c>
      <c r="M32" s="40">
        <v>1900</v>
      </c>
      <c r="N32" s="41" t="s">
        <v>72</v>
      </c>
      <c r="O32" s="40" t="s">
        <v>72</v>
      </c>
      <c r="P32" s="40">
        <v>1250</v>
      </c>
      <c r="Q32" s="41" t="s">
        <v>72</v>
      </c>
      <c r="R32" s="40" t="s">
        <v>72</v>
      </c>
      <c r="S32" s="40">
        <v>1650</v>
      </c>
      <c r="T32" s="41" t="s">
        <v>72</v>
      </c>
    </row>
    <row r="33" spans="1:20" ht="15" x14ac:dyDescent="0.25">
      <c r="A33" s="785" t="s">
        <v>7</v>
      </c>
      <c r="B33" s="785" t="s">
        <v>28</v>
      </c>
      <c r="C33" s="40">
        <v>1700</v>
      </c>
      <c r="D33" s="40">
        <v>1700</v>
      </c>
      <c r="E33" s="41">
        <v>0</v>
      </c>
      <c r="F33" s="803">
        <v>1300</v>
      </c>
      <c r="G33" s="803">
        <v>1300</v>
      </c>
      <c r="H33" s="41">
        <v>0</v>
      </c>
      <c r="I33" s="40">
        <v>1600</v>
      </c>
      <c r="J33" s="40">
        <v>1600</v>
      </c>
      <c r="K33" s="41">
        <v>0</v>
      </c>
      <c r="L33" s="40">
        <v>1600</v>
      </c>
      <c r="M33" s="40">
        <v>1600</v>
      </c>
      <c r="N33" s="41">
        <v>0</v>
      </c>
      <c r="O33" s="40">
        <v>1200</v>
      </c>
      <c r="P33" s="40">
        <v>1200</v>
      </c>
      <c r="Q33" s="41">
        <v>0</v>
      </c>
      <c r="R33" s="40">
        <v>1400</v>
      </c>
      <c r="S33" s="40">
        <v>1400</v>
      </c>
      <c r="T33" s="41">
        <v>0</v>
      </c>
    </row>
    <row r="34" spans="1:20" ht="15" x14ac:dyDescent="0.25">
      <c r="A34" s="785" t="s">
        <v>7</v>
      </c>
      <c r="B34" s="785" t="s">
        <v>296</v>
      </c>
      <c r="C34" s="40">
        <v>1800</v>
      </c>
      <c r="D34" s="40">
        <v>1800</v>
      </c>
      <c r="E34" s="41">
        <v>0</v>
      </c>
      <c r="F34" s="803">
        <v>1400</v>
      </c>
      <c r="G34" s="803">
        <v>1400</v>
      </c>
      <c r="H34" s="41">
        <v>0</v>
      </c>
      <c r="I34" s="40">
        <v>1500</v>
      </c>
      <c r="J34" s="40">
        <v>1500</v>
      </c>
      <c r="K34" s="41">
        <v>0</v>
      </c>
      <c r="L34" s="40">
        <v>1800</v>
      </c>
      <c r="M34" s="40">
        <v>1800</v>
      </c>
      <c r="N34" s="41">
        <v>0</v>
      </c>
      <c r="O34" s="40">
        <v>1200</v>
      </c>
      <c r="P34" s="40">
        <v>1200</v>
      </c>
      <c r="Q34" s="41">
        <v>0</v>
      </c>
      <c r="R34" s="40">
        <v>1500</v>
      </c>
      <c r="S34" s="40">
        <v>1500</v>
      </c>
      <c r="T34" s="41">
        <v>0</v>
      </c>
    </row>
    <row r="35" spans="1:20" ht="15" x14ac:dyDescent="0.25">
      <c r="A35" s="785" t="s">
        <v>7</v>
      </c>
      <c r="B35" s="785" t="s">
        <v>81</v>
      </c>
      <c r="C35" s="40" t="s">
        <v>72</v>
      </c>
      <c r="D35" s="40">
        <v>1800</v>
      </c>
      <c r="E35" s="41" t="s">
        <v>72</v>
      </c>
      <c r="F35" s="803" t="s">
        <v>72</v>
      </c>
      <c r="G35" s="803">
        <v>1000</v>
      </c>
      <c r="H35" s="41" t="s">
        <v>72</v>
      </c>
      <c r="I35" s="40" t="s">
        <v>72</v>
      </c>
      <c r="J35" s="40">
        <v>1400</v>
      </c>
      <c r="K35" s="41" t="s">
        <v>72</v>
      </c>
      <c r="L35" s="40" t="s">
        <v>72</v>
      </c>
      <c r="M35" s="40" t="s">
        <v>72</v>
      </c>
      <c r="N35" s="41" t="s">
        <v>72</v>
      </c>
      <c r="O35" s="40" t="s">
        <v>72</v>
      </c>
      <c r="P35" s="40">
        <v>1000</v>
      </c>
      <c r="Q35" s="41" t="s">
        <v>72</v>
      </c>
      <c r="R35" s="40" t="s">
        <v>72</v>
      </c>
      <c r="S35" s="40">
        <v>1400</v>
      </c>
      <c r="T35" s="41" t="s">
        <v>72</v>
      </c>
    </row>
    <row r="36" spans="1:20" ht="15" x14ac:dyDescent="0.25">
      <c r="A36" s="785" t="s">
        <v>7</v>
      </c>
      <c r="B36" s="785" t="s">
        <v>43</v>
      </c>
      <c r="C36" s="40">
        <v>1900</v>
      </c>
      <c r="D36" s="40">
        <v>1900</v>
      </c>
      <c r="E36" s="41">
        <v>0</v>
      </c>
      <c r="F36" s="803">
        <v>1300</v>
      </c>
      <c r="G36" s="803" t="s">
        <v>72</v>
      </c>
      <c r="H36" s="41" t="s">
        <v>72</v>
      </c>
      <c r="I36" s="40">
        <v>1600</v>
      </c>
      <c r="J36" s="40">
        <v>1450</v>
      </c>
      <c r="K36" s="41">
        <v>10.344827586206897</v>
      </c>
      <c r="L36" s="40">
        <v>1800</v>
      </c>
      <c r="M36" s="40">
        <v>1750</v>
      </c>
      <c r="N36" s="41">
        <v>2.8571428571428572</v>
      </c>
      <c r="O36" s="40">
        <v>1200</v>
      </c>
      <c r="P36" s="40">
        <v>1200</v>
      </c>
      <c r="Q36" s="41">
        <v>0</v>
      </c>
      <c r="R36" s="40">
        <v>1350</v>
      </c>
      <c r="S36" s="40">
        <v>1350</v>
      </c>
      <c r="T36" s="41">
        <v>0</v>
      </c>
    </row>
    <row r="37" spans="1:20" ht="15" x14ac:dyDescent="0.25">
      <c r="A37" s="785" t="s">
        <v>7</v>
      </c>
      <c r="B37" s="785" t="s">
        <v>29</v>
      </c>
      <c r="C37" s="40">
        <v>1700</v>
      </c>
      <c r="D37" s="40">
        <v>1700</v>
      </c>
      <c r="E37" s="41">
        <v>0</v>
      </c>
      <c r="F37" s="803" t="s">
        <v>72</v>
      </c>
      <c r="G37" s="803" t="s">
        <v>72</v>
      </c>
      <c r="H37" s="41" t="s">
        <v>72</v>
      </c>
      <c r="I37" s="40">
        <v>1600</v>
      </c>
      <c r="J37" s="40">
        <v>1600</v>
      </c>
      <c r="K37" s="41">
        <v>0</v>
      </c>
      <c r="L37" s="40" t="s">
        <v>72</v>
      </c>
      <c r="M37" s="40" t="s">
        <v>72</v>
      </c>
      <c r="N37" s="41" t="s">
        <v>72</v>
      </c>
      <c r="O37" s="40">
        <v>1300</v>
      </c>
      <c r="P37" s="40">
        <v>1300</v>
      </c>
      <c r="Q37" s="41">
        <v>0</v>
      </c>
      <c r="R37" s="40">
        <v>1400</v>
      </c>
      <c r="S37" s="40">
        <v>1400</v>
      </c>
      <c r="T37" s="41">
        <v>0</v>
      </c>
    </row>
    <row r="38" spans="1:20" ht="15" x14ac:dyDescent="0.25">
      <c r="A38" s="785" t="s">
        <v>8</v>
      </c>
      <c r="B38" s="785" t="s">
        <v>89</v>
      </c>
      <c r="C38" s="40">
        <v>1525</v>
      </c>
      <c r="D38" s="40">
        <v>1475</v>
      </c>
      <c r="E38" s="41">
        <v>3.3898305084745761</v>
      </c>
      <c r="F38" s="803" t="s">
        <v>72</v>
      </c>
      <c r="G38" s="803" t="s">
        <v>72</v>
      </c>
      <c r="H38" s="41" t="s">
        <v>72</v>
      </c>
      <c r="I38" s="40">
        <v>1300</v>
      </c>
      <c r="J38" s="40">
        <v>1300</v>
      </c>
      <c r="K38" s="41">
        <v>0</v>
      </c>
      <c r="L38" s="40" t="s">
        <v>72</v>
      </c>
      <c r="M38" s="40" t="s">
        <v>72</v>
      </c>
      <c r="N38" s="41" t="s">
        <v>72</v>
      </c>
      <c r="O38" s="40">
        <v>1075</v>
      </c>
      <c r="P38" s="40">
        <v>1025</v>
      </c>
      <c r="Q38" s="41">
        <v>4.8780487804878048</v>
      </c>
      <c r="R38" s="40" t="s">
        <v>72</v>
      </c>
      <c r="S38" s="40" t="s">
        <v>72</v>
      </c>
      <c r="T38" s="41" t="s">
        <v>72</v>
      </c>
    </row>
    <row r="39" spans="1:20" ht="15" x14ac:dyDescent="0.25">
      <c r="A39" s="785" t="s">
        <v>8</v>
      </c>
      <c r="B39" s="785" t="s">
        <v>320</v>
      </c>
      <c r="C39" s="40">
        <v>1900</v>
      </c>
      <c r="D39" s="40">
        <v>1900</v>
      </c>
      <c r="E39" s="41">
        <v>0</v>
      </c>
      <c r="F39" s="803">
        <v>1350</v>
      </c>
      <c r="G39" s="803">
        <v>1350</v>
      </c>
      <c r="H39" s="41">
        <v>0</v>
      </c>
      <c r="I39" s="40">
        <v>1400</v>
      </c>
      <c r="J39" s="40">
        <v>1600</v>
      </c>
      <c r="K39" s="41">
        <v>-12.5</v>
      </c>
      <c r="L39" s="40">
        <v>1700</v>
      </c>
      <c r="M39" s="40">
        <v>1700</v>
      </c>
      <c r="N39" s="41">
        <v>0</v>
      </c>
      <c r="O39" s="40">
        <v>1500</v>
      </c>
      <c r="P39" s="40">
        <v>1500</v>
      </c>
      <c r="Q39" s="41">
        <v>0</v>
      </c>
      <c r="R39" s="40">
        <v>1700</v>
      </c>
      <c r="S39" s="40">
        <v>1700</v>
      </c>
      <c r="T39" s="41">
        <v>0</v>
      </c>
    </row>
    <row r="40" spans="1:20" ht="15" x14ac:dyDescent="0.25">
      <c r="A40" s="785" t="s">
        <v>8</v>
      </c>
      <c r="B40" s="785" t="s">
        <v>74</v>
      </c>
      <c r="C40" s="40">
        <v>1750</v>
      </c>
      <c r="D40" s="40">
        <v>1750</v>
      </c>
      <c r="E40" s="41">
        <v>0</v>
      </c>
      <c r="F40" s="803" t="s">
        <v>72</v>
      </c>
      <c r="G40" s="803" t="s">
        <v>72</v>
      </c>
      <c r="H40" s="41" t="s">
        <v>72</v>
      </c>
      <c r="I40" s="40">
        <v>1500</v>
      </c>
      <c r="J40" s="40">
        <v>1500</v>
      </c>
      <c r="K40" s="41">
        <v>0</v>
      </c>
      <c r="L40" s="40">
        <v>1450</v>
      </c>
      <c r="M40" s="40">
        <v>1450</v>
      </c>
      <c r="N40" s="41">
        <v>0</v>
      </c>
      <c r="O40" s="40">
        <v>1250</v>
      </c>
      <c r="P40" s="40">
        <v>1250</v>
      </c>
      <c r="Q40" s="41">
        <v>0</v>
      </c>
      <c r="R40" s="40" t="s">
        <v>72</v>
      </c>
      <c r="S40" s="40" t="s">
        <v>72</v>
      </c>
      <c r="T40" s="41" t="s">
        <v>72</v>
      </c>
    </row>
    <row r="41" spans="1:20" ht="15" x14ac:dyDescent="0.25">
      <c r="A41" s="785" t="s">
        <v>8</v>
      </c>
      <c r="B41" s="785" t="s">
        <v>82</v>
      </c>
      <c r="C41" s="40">
        <v>2000</v>
      </c>
      <c r="D41" s="40">
        <v>2000</v>
      </c>
      <c r="E41" s="41">
        <v>0</v>
      </c>
      <c r="F41" s="803">
        <v>1500</v>
      </c>
      <c r="G41" s="803">
        <v>1500</v>
      </c>
      <c r="H41" s="41">
        <v>0</v>
      </c>
      <c r="I41" s="40">
        <v>2000</v>
      </c>
      <c r="J41" s="40">
        <v>2000</v>
      </c>
      <c r="K41" s="41">
        <v>0</v>
      </c>
      <c r="L41" s="40">
        <v>2000</v>
      </c>
      <c r="M41" s="40">
        <v>2000</v>
      </c>
      <c r="N41" s="41">
        <v>0</v>
      </c>
      <c r="O41" s="40">
        <v>1400</v>
      </c>
      <c r="P41" s="40">
        <v>1400</v>
      </c>
      <c r="Q41" s="41">
        <v>0</v>
      </c>
      <c r="R41" s="40">
        <v>1800</v>
      </c>
      <c r="S41" s="40">
        <v>1800</v>
      </c>
      <c r="T41" s="41">
        <v>0</v>
      </c>
    </row>
    <row r="42" spans="1:20" ht="15" x14ac:dyDescent="0.25">
      <c r="A42" s="785" t="s">
        <v>8</v>
      </c>
      <c r="B42" s="785" t="s">
        <v>75</v>
      </c>
      <c r="C42" s="40">
        <v>1900</v>
      </c>
      <c r="D42" s="40">
        <v>1900</v>
      </c>
      <c r="E42" s="41">
        <v>0</v>
      </c>
      <c r="F42" s="803" t="s">
        <v>72</v>
      </c>
      <c r="G42" s="803" t="s">
        <v>72</v>
      </c>
      <c r="H42" s="41" t="s">
        <v>72</v>
      </c>
      <c r="I42" s="40" t="s">
        <v>72</v>
      </c>
      <c r="J42" s="40" t="s">
        <v>72</v>
      </c>
      <c r="K42" s="41" t="s">
        <v>72</v>
      </c>
      <c r="L42" s="40">
        <v>1800</v>
      </c>
      <c r="M42" s="40">
        <v>1800</v>
      </c>
      <c r="N42" s="41">
        <v>0</v>
      </c>
      <c r="O42" s="40">
        <v>1400</v>
      </c>
      <c r="P42" s="40">
        <v>1400</v>
      </c>
      <c r="Q42" s="41">
        <v>0</v>
      </c>
      <c r="R42" s="40" t="s">
        <v>72</v>
      </c>
      <c r="S42" s="40" t="s">
        <v>72</v>
      </c>
      <c r="T42" s="41" t="s">
        <v>72</v>
      </c>
    </row>
    <row r="43" spans="1:20" ht="15" x14ac:dyDescent="0.25">
      <c r="A43" s="785" t="s">
        <v>9</v>
      </c>
      <c r="B43" s="785" t="s">
        <v>292</v>
      </c>
      <c r="C43" s="40">
        <v>1800</v>
      </c>
      <c r="D43" s="40">
        <v>1500</v>
      </c>
      <c r="E43" s="41">
        <v>20</v>
      </c>
      <c r="F43" s="803">
        <v>1450</v>
      </c>
      <c r="G43" s="803">
        <v>1250</v>
      </c>
      <c r="H43" s="41">
        <v>16</v>
      </c>
      <c r="I43" s="40">
        <v>1500</v>
      </c>
      <c r="J43" s="40">
        <v>1450</v>
      </c>
      <c r="K43" s="41">
        <v>3.4482758620689653</v>
      </c>
      <c r="L43" s="40" t="s">
        <v>72</v>
      </c>
      <c r="M43" s="40" t="s">
        <v>72</v>
      </c>
      <c r="N43" s="41" t="s">
        <v>72</v>
      </c>
      <c r="O43" s="40">
        <v>1300</v>
      </c>
      <c r="P43" s="40">
        <v>1200</v>
      </c>
      <c r="Q43" s="41">
        <v>8.3333333333333321</v>
      </c>
      <c r="R43" s="40">
        <v>1500</v>
      </c>
      <c r="S43" s="40">
        <v>1250</v>
      </c>
      <c r="T43" s="41">
        <v>20</v>
      </c>
    </row>
    <row r="44" spans="1:20" ht="15" x14ac:dyDescent="0.25">
      <c r="A44" s="785" t="s">
        <v>9</v>
      </c>
      <c r="B44" s="785" t="s">
        <v>95</v>
      </c>
      <c r="C44" s="40">
        <v>2000</v>
      </c>
      <c r="D44" s="40">
        <v>1750</v>
      </c>
      <c r="E44" s="41">
        <v>14.285714285714285</v>
      </c>
      <c r="F44" s="803">
        <v>1250</v>
      </c>
      <c r="G44" s="803">
        <v>1100</v>
      </c>
      <c r="H44" s="41">
        <v>13.636363636363635</v>
      </c>
      <c r="I44" s="40">
        <v>1700</v>
      </c>
      <c r="J44" s="40">
        <v>1500</v>
      </c>
      <c r="K44" s="41">
        <v>13.333333333333334</v>
      </c>
      <c r="L44" s="40" t="s">
        <v>72</v>
      </c>
      <c r="M44" s="40" t="s">
        <v>72</v>
      </c>
      <c r="N44" s="41" t="s">
        <v>72</v>
      </c>
      <c r="O44" s="40">
        <v>1400</v>
      </c>
      <c r="P44" s="40">
        <v>1200</v>
      </c>
      <c r="Q44" s="41">
        <v>16.666666666666664</v>
      </c>
      <c r="R44" s="40">
        <v>1500</v>
      </c>
      <c r="S44" s="40">
        <v>1400</v>
      </c>
      <c r="T44" s="41">
        <v>7.1428571428571423</v>
      </c>
    </row>
    <row r="45" spans="1:20" ht="15" x14ac:dyDescent="0.25">
      <c r="A45" s="785" t="s">
        <v>9</v>
      </c>
      <c r="B45" s="785" t="s">
        <v>304</v>
      </c>
      <c r="C45" s="40">
        <v>1800</v>
      </c>
      <c r="D45" s="40">
        <v>1700</v>
      </c>
      <c r="E45" s="41">
        <v>5.8823529411764701</v>
      </c>
      <c r="F45" s="803" t="s">
        <v>72</v>
      </c>
      <c r="G45" s="803" t="s">
        <v>72</v>
      </c>
      <c r="H45" s="41" t="s">
        <v>72</v>
      </c>
      <c r="I45" s="40">
        <v>1600</v>
      </c>
      <c r="J45" s="40">
        <v>1600</v>
      </c>
      <c r="K45" s="41">
        <v>0</v>
      </c>
      <c r="L45" s="40" t="s">
        <v>72</v>
      </c>
      <c r="M45" s="40" t="s">
        <v>72</v>
      </c>
      <c r="N45" s="41" t="s">
        <v>72</v>
      </c>
      <c r="O45" s="40">
        <v>1300</v>
      </c>
      <c r="P45" s="40">
        <v>1300</v>
      </c>
      <c r="Q45" s="41">
        <v>0</v>
      </c>
      <c r="R45" s="40" t="s">
        <v>72</v>
      </c>
      <c r="S45" s="40">
        <v>1500</v>
      </c>
      <c r="T45" s="41" t="s">
        <v>72</v>
      </c>
    </row>
    <row r="46" spans="1:20" ht="15" x14ac:dyDescent="0.25">
      <c r="A46" s="785" t="s">
        <v>9</v>
      </c>
      <c r="B46" s="785" t="s">
        <v>268</v>
      </c>
      <c r="C46" s="40">
        <v>1550</v>
      </c>
      <c r="D46" s="40" t="s">
        <v>72</v>
      </c>
      <c r="E46" s="41" t="s">
        <v>72</v>
      </c>
      <c r="F46" s="803" t="s">
        <v>72</v>
      </c>
      <c r="G46" s="803" t="s">
        <v>72</v>
      </c>
      <c r="H46" s="41" t="s">
        <v>72</v>
      </c>
      <c r="I46" s="40">
        <v>1550</v>
      </c>
      <c r="J46" s="40">
        <v>1550</v>
      </c>
      <c r="K46" s="41">
        <v>0</v>
      </c>
      <c r="L46" s="40" t="s">
        <v>72</v>
      </c>
      <c r="M46" s="40" t="s">
        <v>72</v>
      </c>
      <c r="N46" s="41" t="s">
        <v>72</v>
      </c>
      <c r="O46" s="40" t="s">
        <v>72</v>
      </c>
      <c r="P46" s="40" t="s">
        <v>72</v>
      </c>
      <c r="Q46" s="41" t="s">
        <v>72</v>
      </c>
      <c r="R46" s="40">
        <v>1200</v>
      </c>
      <c r="S46" s="40">
        <v>1200</v>
      </c>
      <c r="T46" s="41">
        <v>0</v>
      </c>
    </row>
    <row r="47" spans="1:20" ht="15" x14ac:dyDescent="0.25">
      <c r="A47" s="785" t="s">
        <v>9</v>
      </c>
      <c r="B47" s="785" t="s">
        <v>333</v>
      </c>
      <c r="C47" s="40" t="s">
        <v>72</v>
      </c>
      <c r="D47" s="40">
        <v>1550</v>
      </c>
      <c r="E47" s="41" t="s">
        <v>72</v>
      </c>
      <c r="F47" s="803" t="s">
        <v>72</v>
      </c>
      <c r="G47" s="803">
        <v>800</v>
      </c>
      <c r="H47" s="41" t="s">
        <v>72</v>
      </c>
      <c r="I47" s="40" t="s">
        <v>72</v>
      </c>
      <c r="J47" s="40" t="s">
        <v>72</v>
      </c>
      <c r="K47" s="41" t="s">
        <v>72</v>
      </c>
      <c r="L47" s="40" t="s">
        <v>72</v>
      </c>
      <c r="M47" s="40" t="s">
        <v>72</v>
      </c>
      <c r="N47" s="41" t="s">
        <v>72</v>
      </c>
      <c r="O47" s="40" t="s">
        <v>72</v>
      </c>
      <c r="P47" s="40">
        <v>950</v>
      </c>
      <c r="Q47" s="41" t="s">
        <v>72</v>
      </c>
      <c r="R47" s="40" t="s">
        <v>72</v>
      </c>
      <c r="S47" s="40">
        <v>1350</v>
      </c>
      <c r="T47" s="41" t="s">
        <v>72</v>
      </c>
    </row>
    <row r="48" spans="1:20" ht="15" x14ac:dyDescent="0.25">
      <c r="A48" s="785" t="s">
        <v>9</v>
      </c>
      <c r="B48" s="785" t="s">
        <v>83</v>
      </c>
      <c r="C48" s="40" t="s">
        <v>72</v>
      </c>
      <c r="D48" s="40">
        <v>1600</v>
      </c>
      <c r="E48" s="41" t="s">
        <v>72</v>
      </c>
      <c r="F48" s="803" t="s">
        <v>72</v>
      </c>
      <c r="G48" s="803" t="s">
        <v>72</v>
      </c>
      <c r="H48" s="41" t="s">
        <v>72</v>
      </c>
      <c r="I48" s="40" t="s">
        <v>72</v>
      </c>
      <c r="J48" s="40">
        <v>1600</v>
      </c>
      <c r="K48" s="41" t="s">
        <v>72</v>
      </c>
      <c r="L48" s="40" t="s">
        <v>72</v>
      </c>
      <c r="M48" s="40" t="s">
        <v>72</v>
      </c>
      <c r="N48" s="41" t="s">
        <v>72</v>
      </c>
      <c r="O48" s="40" t="s">
        <v>72</v>
      </c>
      <c r="P48" s="40">
        <v>1000</v>
      </c>
      <c r="Q48" s="41" t="s">
        <v>72</v>
      </c>
      <c r="R48" s="40" t="s">
        <v>72</v>
      </c>
      <c r="S48" s="40">
        <v>1400</v>
      </c>
      <c r="T48" s="41" t="s">
        <v>72</v>
      </c>
    </row>
    <row r="49" spans="1:20" ht="15" x14ac:dyDescent="0.25">
      <c r="A49" s="785" t="s">
        <v>9</v>
      </c>
      <c r="B49" s="785" t="s">
        <v>337</v>
      </c>
      <c r="C49" s="40">
        <v>1750</v>
      </c>
      <c r="D49" s="40" t="s">
        <v>72</v>
      </c>
      <c r="E49" s="41" t="s">
        <v>72</v>
      </c>
      <c r="F49" s="803" t="s">
        <v>72</v>
      </c>
      <c r="G49" s="803" t="s">
        <v>72</v>
      </c>
      <c r="H49" s="41" t="s">
        <v>72</v>
      </c>
      <c r="I49" s="40">
        <v>1450</v>
      </c>
      <c r="J49" s="40" t="s">
        <v>72</v>
      </c>
      <c r="K49" s="41" t="s">
        <v>72</v>
      </c>
      <c r="L49" s="40" t="s">
        <v>72</v>
      </c>
      <c r="M49" s="40" t="s">
        <v>72</v>
      </c>
      <c r="N49" s="41" t="s">
        <v>72</v>
      </c>
      <c r="O49" s="40">
        <v>1400</v>
      </c>
      <c r="P49" s="40" t="s">
        <v>72</v>
      </c>
      <c r="Q49" s="41" t="s">
        <v>72</v>
      </c>
      <c r="R49" s="40" t="s">
        <v>72</v>
      </c>
      <c r="S49" s="40" t="s">
        <v>72</v>
      </c>
      <c r="T49" s="41" t="s">
        <v>72</v>
      </c>
    </row>
    <row r="50" spans="1:20" ht="15" x14ac:dyDescent="0.25">
      <c r="A50" s="785" t="s">
        <v>10</v>
      </c>
      <c r="B50" s="785" t="s">
        <v>44</v>
      </c>
      <c r="C50" s="40">
        <v>1775</v>
      </c>
      <c r="D50" s="40">
        <v>1775</v>
      </c>
      <c r="E50" s="41">
        <v>0</v>
      </c>
      <c r="F50" s="803">
        <v>1113</v>
      </c>
      <c r="G50" s="803">
        <v>1113</v>
      </c>
      <c r="H50" s="41">
        <v>0</v>
      </c>
      <c r="I50" s="40">
        <v>1375</v>
      </c>
      <c r="J50" s="40">
        <v>1375</v>
      </c>
      <c r="K50" s="41">
        <v>0</v>
      </c>
      <c r="L50" s="40">
        <v>1563</v>
      </c>
      <c r="M50" s="40">
        <v>1563</v>
      </c>
      <c r="N50" s="41">
        <v>0</v>
      </c>
      <c r="O50" s="40">
        <v>1125</v>
      </c>
      <c r="P50" s="40">
        <v>1125</v>
      </c>
      <c r="Q50" s="41">
        <v>0</v>
      </c>
      <c r="R50" s="40">
        <v>1275</v>
      </c>
      <c r="S50" s="40">
        <v>1275</v>
      </c>
      <c r="T50" s="41">
        <v>0</v>
      </c>
    </row>
    <row r="51" spans="1:20" ht="15" x14ac:dyDescent="0.25">
      <c r="A51" s="803" t="s">
        <v>10</v>
      </c>
      <c r="B51" s="803" t="s">
        <v>45</v>
      </c>
      <c r="C51" s="40">
        <v>1620</v>
      </c>
      <c r="D51" s="40">
        <v>1640</v>
      </c>
      <c r="E51" s="41">
        <v>-1.2195121951219512</v>
      </c>
      <c r="F51" s="803" t="s">
        <v>271</v>
      </c>
      <c r="G51" s="803" t="s">
        <v>271</v>
      </c>
      <c r="H51" s="41" t="s">
        <v>72</v>
      </c>
      <c r="I51" s="40">
        <v>1520</v>
      </c>
      <c r="J51" s="40">
        <v>1540</v>
      </c>
      <c r="K51" s="41">
        <v>-1.2987012987012987</v>
      </c>
      <c r="L51" s="40">
        <v>1600</v>
      </c>
      <c r="M51" s="40">
        <v>1650</v>
      </c>
      <c r="N51" s="41">
        <v>-3.0303030303030303</v>
      </c>
      <c r="O51" s="40">
        <v>1125</v>
      </c>
      <c r="P51" s="40">
        <v>1125</v>
      </c>
      <c r="Q51" s="41">
        <v>0</v>
      </c>
      <c r="R51" s="40">
        <v>1520</v>
      </c>
      <c r="S51" s="40">
        <v>1560</v>
      </c>
      <c r="T51" s="41">
        <v>-2.5641025641025639</v>
      </c>
    </row>
    <row r="52" spans="1:20" ht="15" x14ac:dyDescent="0.25">
      <c r="A52" s="803" t="s">
        <v>10</v>
      </c>
      <c r="B52" s="803" t="s">
        <v>335</v>
      </c>
      <c r="C52" s="40">
        <v>1800</v>
      </c>
      <c r="D52" s="40">
        <v>1800</v>
      </c>
      <c r="E52" s="41">
        <v>0</v>
      </c>
      <c r="F52" s="803" t="s">
        <v>72</v>
      </c>
      <c r="G52" s="803" t="s">
        <v>72</v>
      </c>
      <c r="H52" s="41" t="s">
        <v>72</v>
      </c>
      <c r="I52" s="40">
        <v>1600</v>
      </c>
      <c r="J52" s="40">
        <v>1600</v>
      </c>
      <c r="K52" s="41">
        <v>0</v>
      </c>
      <c r="L52" s="40">
        <v>1500</v>
      </c>
      <c r="M52" s="40">
        <v>1500</v>
      </c>
      <c r="N52" s="41">
        <v>0</v>
      </c>
      <c r="O52" s="40">
        <v>1500</v>
      </c>
      <c r="P52" s="40">
        <v>1500</v>
      </c>
      <c r="Q52" s="41">
        <v>0</v>
      </c>
      <c r="R52" s="40" t="s">
        <v>72</v>
      </c>
      <c r="S52" s="40" t="s">
        <v>72</v>
      </c>
      <c r="T52" s="41" t="s">
        <v>72</v>
      </c>
    </row>
    <row r="53" spans="1:20" ht="15" x14ac:dyDescent="0.25">
      <c r="A53" s="803" t="s">
        <v>10</v>
      </c>
      <c r="B53" s="803" t="s">
        <v>11</v>
      </c>
      <c r="C53" s="40">
        <v>1667</v>
      </c>
      <c r="D53" s="40">
        <v>1667</v>
      </c>
      <c r="E53" s="41">
        <v>0</v>
      </c>
      <c r="F53" s="803" t="s">
        <v>72</v>
      </c>
      <c r="G53" s="803" t="s">
        <v>72</v>
      </c>
      <c r="H53" s="41" t="s">
        <v>72</v>
      </c>
      <c r="I53" s="40">
        <v>1533</v>
      </c>
      <c r="J53" s="40">
        <v>1533</v>
      </c>
      <c r="K53" s="41">
        <v>0</v>
      </c>
      <c r="L53" s="40">
        <v>1667</v>
      </c>
      <c r="M53" s="40">
        <v>1667</v>
      </c>
      <c r="N53" s="41">
        <v>0</v>
      </c>
      <c r="O53" s="40">
        <v>1400</v>
      </c>
      <c r="P53" s="40">
        <v>1400</v>
      </c>
      <c r="Q53" s="41">
        <v>0</v>
      </c>
      <c r="R53" s="40">
        <v>1600</v>
      </c>
      <c r="S53" s="40">
        <v>1600</v>
      </c>
      <c r="T53" s="41">
        <v>0</v>
      </c>
    </row>
    <row r="54" spans="1:20" ht="15" x14ac:dyDescent="0.25">
      <c r="A54" s="803" t="s">
        <v>10</v>
      </c>
      <c r="B54" s="803" t="s">
        <v>46</v>
      </c>
      <c r="C54" s="40">
        <v>1766.67</v>
      </c>
      <c r="D54" s="40">
        <v>1680</v>
      </c>
      <c r="E54" s="41">
        <v>5.1589285714285751</v>
      </c>
      <c r="F54" s="803" t="s">
        <v>72</v>
      </c>
      <c r="G54" s="803" t="s">
        <v>72</v>
      </c>
      <c r="H54" s="41" t="s">
        <v>72</v>
      </c>
      <c r="I54" s="40">
        <v>1600</v>
      </c>
      <c r="J54" s="40" t="s">
        <v>271</v>
      </c>
      <c r="K54" s="41" t="s">
        <v>72</v>
      </c>
      <c r="L54" s="40">
        <v>1550</v>
      </c>
      <c r="M54" s="40">
        <v>1600</v>
      </c>
      <c r="N54" s="41">
        <v>-3.125</v>
      </c>
      <c r="O54" s="40">
        <v>1166.67</v>
      </c>
      <c r="P54" s="40">
        <v>1250</v>
      </c>
      <c r="Q54" s="41">
        <v>-6.6663999999999941</v>
      </c>
      <c r="R54" s="40" t="s">
        <v>72</v>
      </c>
      <c r="S54" s="40" t="s">
        <v>72</v>
      </c>
      <c r="T54" s="41" t="s">
        <v>72</v>
      </c>
    </row>
    <row r="55" spans="1:20" ht="15" x14ac:dyDescent="0.25">
      <c r="A55" s="803" t="s">
        <v>12</v>
      </c>
      <c r="B55" s="803" t="s">
        <v>338</v>
      </c>
      <c r="C55" s="40">
        <v>1450</v>
      </c>
      <c r="D55" s="40">
        <v>1450</v>
      </c>
      <c r="E55" s="41">
        <v>0</v>
      </c>
      <c r="F55" s="803" t="s">
        <v>72</v>
      </c>
      <c r="G55" s="803" t="s">
        <v>72</v>
      </c>
      <c r="H55" s="41" t="s">
        <v>72</v>
      </c>
      <c r="I55" s="40">
        <v>1300</v>
      </c>
      <c r="J55" s="40">
        <v>1300</v>
      </c>
      <c r="K55" s="41">
        <v>0</v>
      </c>
      <c r="L55" s="40">
        <v>1200</v>
      </c>
      <c r="M55" s="40">
        <v>900</v>
      </c>
      <c r="N55" s="41">
        <v>33.333333333333329</v>
      </c>
      <c r="O55" s="40">
        <v>1000</v>
      </c>
      <c r="P55" s="40">
        <v>1000</v>
      </c>
      <c r="Q55" s="41">
        <v>0</v>
      </c>
      <c r="R55" s="40">
        <v>1200</v>
      </c>
      <c r="S55" s="40">
        <v>1200</v>
      </c>
      <c r="T55" s="41">
        <v>0</v>
      </c>
    </row>
    <row r="56" spans="1:20" ht="15" x14ac:dyDescent="0.25">
      <c r="A56" s="803" t="s">
        <v>13</v>
      </c>
      <c r="B56" s="803" t="s">
        <v>87</v>
      </c>
      <c r="C56" s="40">
        <v>1500</v>
      </c>
      <c r="D56" s="40">
        <v>1600</v>
      </c>
      <c r="E56" s="41">
        <v>-6.25</v>
      </c>
      <c r="F56" s="803" t="s">
        <v>72</v>
      </c>
      <c r="G56" s="803" t="s">
        <v>72</v>
      </c>
      <c r="H56" s="41" t="s">
        <v>72</v>
      </c>
      <c r="I56" s="40" t="s">
        <v>72</v>
      </c>
      <c r="J56" s="40">
        <v>1400</v>
      </c>
      <c r="K56" s="41" t="s">
        <v>72</v>
      </c>
      <c r="L56" s="40" t="s">
        <v>72</v>
      </c>
      <c r="M56" s="40" t="s">
        <v>72</v>
      </c>
      <c r="N56" s="41" t="s">
        <v>72</v>
      </c>
      <c r="O56" s="40">
        <v>1200</v>
      </c>
      <c r="P56" s="40">
        <v>1200</v>
      </c>
      <c r="Q56" s="41">
        <v>0</v>
      </c>
      <c r="R56" s="40" t="s">
        <v>72</v>
      </c>
      <c r="S56" s="40" t="s">
        <v>72</v>
      </c>
      <c r="T56" s="41" t="s">
        <v>72</v>
      </c>
    </row>
    <row r="57" spans="1:20" ht="15" x14ac:dyDescent="0.25">
      <c r="A57" s="803" t="s">
        <v>14</v>
      </c>
      <c r="B57" s="803" t="s">
        <v>47</v>
      </c>
      <c r="C57" s="40">
        <v>1400</v>
      </c>
      <c r="D57" s="40">
        <v>1500</v>
      </c>
      <c r="E57" s="41">
        <v>-6.666666666666667</v>
      </c>
      <c r="F57" s="803">
        <v>1000</v>
      </c>
      <c r="G57" s="803">
        <v>1000</v>
      </c>
      <c r="H57" s="41">
        <v>0</v>
      </c>
      <c r="I57" s="40">
        <v>1300</v>
      </c>
      <c r="J57" s="40">
        <v>1200</v>
      </c>
      <c r="K57" s="41">
        <v>8.3333333333333321</v>
      </c>
      <c r="L57" s="40">
        <v>1400</v>
      </c>
      <c r="M57" s="40">
        <v>1200</v>
      </c>
      <c r="N57" s="41">
        <v>16.666666666666664</v>
      </c>
      <c r="O57" s="40">
        <v>1100</v>
      </c>
      <c r="P57" s="40">
        <v>1000</v>
      </c>
      <c r="Q57" s="41">
        <v>10</v>
      </c>
      <c r="R57" s="40">
        <v>1100</v>
      </c>
      <c r="S57" s="40">
        <v>1200</v>
      </c>
      <c r="T57" s="41">
        <v>-8.3333333333333321</v>
      </c>
    </row>
    <row r="58" spans="1:20" ht="15" x14ac:dyDescent="0.25">
      <c r="A58" s="803" t="s">
        <v>14</v>
      </c>
      <c r="B58" s="803" t="s">
        <v>26</v>
      </c>
      <c r="C58" s="40">
        <v>1600</v>
      </c>
      <c r="D58" s="40">
        <v>1600</v>
      </c>
      <c r="E58" s="41">
        <v>0</v>
      </c>
      <c r="F58" s="803" t="s">
        <v>72</v>
      </c>
      <c r="G58" s="803" t="s">
        <v>72</v>
      </c>
      <c r="H58" s="41" t="s">
        <v>72</v>
      </c>
      <c r="I58" s="40">
        <v>1400</v>
      </c>
      <c r="J58" s="40">
        <v>1400</v>
      </c>
      <c r="K58" s="41">
        <v>0</v>
      </c>
      <c r="L58" s="40">
        <v>1400</v>
      </c>
      <c r="M58" s="40">
        <v>1400</v>
      </c>
      <c r="N58" s="41">
        <v>0</v>
      </c>
      <c r="O58" s="40">
        <v>1400</v>
      </c>
      <c r="P58" s="40">
        <v>1400</v>
      </c>
      <c r="Q58" s="41">
        <v>0</v>
      </c>
      <c r="R58" s="40">
        <v>1400</v>
      </c>
      <c r="S58" s="40">
        <v>1400</v>
      </c>
      <c r="T58" s="41">
        <v>0</v>
      </c>
    </row>
    <row r="59" spans="1:20" ht="15" x14ac:dyDescent="0.25">
      <c r="A59" s="803" t="s">
        <v>14</v>
      </c>
      <c r="B59" s="803" t="s">
        <v>93</v>
      </c>
      <c r="C59" s="804">
        <v>1700</v>
      </c>
      <c r="D59" s="804">
        <v>1500</v>
      </c>
      <c r="E59" s="41">
        <v>13.333333333333334</v>
      </c>
      <c r="F59" s="805" t="s">
        <v>72</v>
      </c>
      <c r="G59" s="805" t="s">
        <v>72</v>
      </c>
      <c r="H59" s="41" t="s">
        <v>72</v>
      </c>
      <c r="I59" s="804">
        <v>1500</v>
      </c>
      <c r="J59" s="804">
        <v>1300</v>
      </c>
      <c r="K59" s="41">
        <v>15.384615384615385</v>
      </c>
      <c r="L59" s="804" t="s">
        <v>72</v>
      </c>
      <c r="M59" s="804" t="s">
        <v>72</v>
      </c>
      <c r="N59" s="41" t="s">
        <v>72</v>
      </c>
      <c r="O59" s="804" t="s">
        <v>72</v>
      </c>
      <c r="P59" s="804" t="s">
        <v>72</v>
      </c>
      <c r="Q59" s="41" t="s">
        <v>72</v>
      </c>
      <c r="R59" s="804">
        <v>1500</v>
      </c>
      <c r="S59" s="804">
        <v>1300</v>
      </c>
      <c r="T59" s="41">
        <v>15.384615384615385</v>
      </c>
    </row>
    <row r="60" spans="1:20" ht="15" x14ac:dyDescent="0.25">
      <c r="A60" s="803" t="s">
        <v>14</v>
      </c>
      <c r="B60" s="803" t="s">
        <v>90</v>
      </c>
      <c r="C60" s="804">
        <v>1800</v>
      </c>
      <c r="D60" s="804">
        <v>1800</v>
      </c>
      <c r="E60" s="41">
        <v>0</v>
      </c>
      <c r="F60" s="805">
        <v>1200</v>
      </c>
      <c r="G60" s="805">
        <v>1200</v>
      </c>
      <c r="H60" s="41">
        <v>0</v>
      </c>
      <c r="I60" s="804">
        <v>1400</v>
      </c>
      <c r="J60" s="804">
        <v>1400</v>
      </c>
      <c r="K60" s="41">
        <v>0</v>
      </c>
      <c r="L60" s="804" t="s">
        <v>72</v>
      </c>
      <c r="M60" s="804" t="s">
        <v>72</v>
      </c>
      <c r="N60" s="41" t="s">
        <v>72</v>
      </c>
      <c r="O60" s="804" t="s">
        <v>72</v>
      </c>
      <c r="P60" s="804" t="s">
        <v>72</v>
      </c>
      <c r="Q60" s="41" t="s">
        <v>72</v>
      </c>
      <c r="R60" s="804">
        <v>1400</v>
      </c>
      <c r="S60" s="804">
        <v>1400</v>
      </c>
      <c r="T60" s="41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mergeCells count="2">
    <mergeCell ref="A4:A5"/>
    <mergeCell ref="B4:B5"/>
  </mergeCell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69</v>
      </c>
    </row>
    <row r="3" spans="1:2" ht="10.5" customHeight="1" thickBot="1" x14ac:dyDescent="0.25"/>
    <row r="4" spans="1:2" ht="16.5" thickBot="1" x14ac:dyDescent="0.25">
      <c r="A4" s="17" t="s">
        <v>62</v>
      </c>
      <c r="B4" s="18" t="s">
        <v>71</v>
      </c>
    </row>
    <row r="5" spans="1:2" s="20" customFormat="1" ht="24" customHeight="1" x14ac:dyDescent="0.25">
      <c r="A5" s="23" t="s">
        <v>63</v>
      </c>
      <c r="B5" s="19" t="s">
        <v>64</v>
      </c>
    </row>
    <row r="6" spans="1:2" s="20" customFormat="1" ht="25.5" customHeight="1" x14ac:dyDescent="0.25">
      <c r="A6" s="23" t="s">
        <v>65</v>
      </c>
      <c r="B6" s="19" t="s">
        <v>67</v>
      </c>
    </row>
    <row r="7" spans="1:2" s="20" customFormat="1" ht="21.75" customHeight="1" thickBot="1" x14ac:dyDescent="0.3">
      <c r="A7" s="24" t="s">
        <v>66</v>
      </c>
      <c r="B7" s="21" t="s">
        <v>68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8"/>
  <sheetViews>
    <sheetView showGridLines="0" topLeftCell="A28" workbookViewId="0">
      <selection activeCell="R56" sqref="R56"/>
    </sheetView>
  </sheetViews>
  <sheetFormatPr defaultRowHeight="12.75" x14ac:dyDescent="0.2"/>
  <cols>
    <col min="1" max="1" width="12.140625" style="80" customWidth="1"/>
    <col min="2" max="2" width="12.140625" style="80" bestFit="1" customWidth="1"/>
    <col min="3" max="5" width="9.140625" style="80"/>
    <col min="6" max="6" width="10.28515625" style="80" bestFit="1" customWidth="1"/>
    <col min="7" max="11" width="9.140625" style="80"/>
    <col min="12" max="12" width="10.5703125" style="80" customWidth="1"/>
    <col min="13" max="13" width="9.42578125" style="80" customWidth="1"/>
    <col min="14" max="16384" width="9.140625" style="80"/>
  </cols>
  <sheetData>
    <row r="1" spans="1:14" s="77" customFormat="1" ht="16.5" x14ac:dyDescent="0.25">
      <c r="A1" s="73" t="s">
        <v>266</v>
      </c>
      <c r="B1" s="74"/>
      <c r="C1" s="74"/>
      <c r="D1" s="74"/>
      <c r="E1" s="74"/>
      <c r="F1" s="74"/>
      <c r="G1" s="74"/>
      <c r="H1" s="74"/>
      <c r="I1" s="75"/>
      <c r="J1" s="75"/>
      <c r="K1" s="75"/>
      <c r="L1" s="76"/>
      <c r="M1" s="76"/>
    </row>
    <row r="2" spans="1:14" s="77" customFormat="1" ht="16.5" x14ac:dyDescent="0.25">
      <c r="A2" s="78" t="s">
        <v>116</v>
      </c>
      <c r="B2" s="74"/>
      <c r="C2" s="74"/>
      <c r="D2" s="74"/>
      <c r="E2" s="74"/>
      <c r="F2" s="74"/>
      <c r="G2" s="74"/>
      <c r="H2" s="74"/>
      <c r="I2" s="75"/>
      <c r="J2" s="75"/>
      <c r="K2" s="75"/>
      <c r="L2" s="79"/>
      <c r="M2" s="79"/>
    </row>
    <row r="3" spans="1:14" s="77" customFormat="1" ht="16.5" x14ac:dyDescent="0.25">
      <c r="A3" s="78"/>
      <c r="B3" s="74"/>
      <c r="C3" s="74"/>
      <c r="D3" s="74"/>
      <c r="E3" s="74"/>
      <c r="F3" s="74"/>
      <c r="G3" s="74"/>
      <c r="H3" s="74"/>
      <c r="I3" s="75"/>
      <c r="J3" s="75"/>
      <c r="K3" s="75"/>
      <c r="L3" s="79"/>
      <c r="M3" s="79"/>
    </row>
    <row r="4" spans="1:14" ht="16.5" thickBot="1" x14ac:dyDescent="0.3">
      <c r="A4" s="279" t="s">
        <v>265</v>
      </c>
    </row>
    <row r="5" spans="1:14" ht="24.75" thickBot="1" x14ac:dyDescent="0.25">
      <c r="A5" s="819" t="s">
        <v>55</v>
      </c>
      <c r="B5" s="820"/>
      <c r="C5" s="81" t="s">
        <v>138</v>
      </c>
      <c r="D5" s="82" t="s">
        <v>139</v>
      </c>
      <c r="E5" s="82" t="s">
        <v>140</v>
      </c>
      <c r="F5" s="132" t="s">
        <v>141</v>
      </c>
      <c r="G5" s="82" t="s">
        <v>142</v>
      </c>
      <c r="H5" s="82" t="s">
        <v>145</v>
      </c>
      <c r="I5" s="82" t="s">
        <v>149</v>
      </c>
      <c r="J5" s="82" t="s">
        <v>185</v>
      </c>
      <c r="K5" s="82" t="s">
        <v>187</v>
      </c>
      <c r="L5" s="82" t="s">
        <v>189</v>
      </c>
      <c r="M5" s="82" t="s">
        <v>190</v>
      </c>
      <c r="N5" s="83" t="s">
        <v>191</v>
      </c>
    </row>
    <row r="6" spans="1:14" x14ac:dyDescent="0.2">
      <c r="A6" s="84" t="s">
        <v>15</v>
      </c>
      <c r="B6" s="85" t="s">
        <v>58</v>
      </c>
      <c r="C6" s="86">
        <v>681.79</v>
      </c>
      <c r="D6" s="87">
        <v>676.06</v>
      </c>
      <c r="E6" s="87">
        <v>676.85464306133599</v>
      </c>
      <c r="F6" s="87">
        <v>676.66593792150263</v>
      </c>
      <c r="G6" s="87">
        <v>689.2887925246514</v>
      </c>
      <c r="H6" s="87">
        <v>696.22280506860068</v>
      </c>
      <c r="I6" s="87">
        <v>710.83</v>
      </c>
      <c r="J6" s="87">
        <v>775.02689699745952</v>
      </c>
      <c r="K6" s="87">
        <v>803.01300000000003</v>
      </c>
      <c r="L6" s="87">
        <v>818.56073910052817</v>
      </c>
      <c r="M6" s="87">
        <v>833.26300000000003</v>
      </c>
      <c r="N6" s="88">
        <v>832.13199999999995</v>
      </c>
    </row>
    <row r="7" spans="1:14" x14ac:dyDescent="0.2">
      <c r="A7" s="89"/>
      <c r="B7" s="90" t="s">
        <v>59</v>
      </c>
      <c r="C7" s="91">
        <v>678.3</v>
      </c>
      <c r="D7" s="92">
        <v>676.34</v>
      </c>
      <c r="E7" s="92">
        <v>677.6157457636051</v>
      </c>
      <c r="F7" s="92">
        <v>676.19037430216383</v>
      </c>
      <c r="G7" s="92">
        <v>690.06000030168798</v>
      </c>
      <c r="H7" s="92">
        <v>705.38514474653186</v>
      </c>
      <c r="I7" s="92">
        <v>717.88</v>
      </c>
      <c r="J7" s="92">
        <v>767.97260481891749</v>
      </c>
      <c r="K7" s="92">
        <v>787.38599999999997</v>
      </c>
      <c r="L7" s="92">
        <v>800.09295862552619</v>
      </c>
      <c r="M7" s="92">
        <v>832.81899999999996</v>
      </c>
      <c r="N7" s="93">
        <v>839.02099999999996</v>
      </c>
    </row>
    <row r="8" spans="1:14" x14ac:dyDescent="0.2">
      <c r="A8" s="94" t="s">
        <v>16</v>
      </c>
      <c r="B8" s="90" t="s">
        <v>58</v>
      </c>
      <c r="C8" s="91">
        <v>582.89</v>
      </c>
      <c r="D8" s="92">
        <v>573.54999999999995</v>
      </c>
      <c r="E8" s="92">
        <v>570.72474507771369</v>
      </c>
      <c r="F8" s="92">
        <v>572.45725620766336</v>
      </c>
      <c r="G8" s="92">
        <v>569.41500223499588</v>
      </c>
      <c r="H8" s="92">
        <v>567.82881730129293</v>
      </c>
      <c r="I8" s="92">
        <v>561.17999999999995</v>
      </c>
      <c r="J8" s="92">
        <v>623.32894173210013</v>
      </c>
      <c r="K8" s="92">
        <v>680.42200000000003</v>
      </c>
      <c r="L8" s="92">
        <v>706.13838806230467</v>
      </c>
      <c r="M8" s="92">
        <v>714.03800000000001</v>
      </c>
      <c r="N8" s="93">
        <v>717.20500000000004</v>
      </c>
    </row>
    <row r="9" spans="1:14" x14ac:dyDescent="0.2">
      <c r="A9" s="89"/>
      <c r="B9" s="90" t="s">
        <v>59</v>
      </c>
      <c r="C9" s="91">
        <v>528.02</v>
      </c>
      <c r="D9" s="92">
        <v>544.70000000000005</v>
      </c>
      <c r="E9" s="92">
        <v>567.69528221494829</v>
      </c>
      <c r="F9" s="92">
        <v>572.37466693828981</v>
      </c>
      <c r="G9" s="92">
        <v>591.04434662168535</v>
      </c>
      <c r="H9" s="92">
        <v>570.64231997217348</v>
      </c>
      <c r="I9" s="92">
        <v>569.42999999999995</v>
      </c>
      <c r="J9" s="92">
        <v>659.0347459702507</v>
      </c>
      <c r="K9" s="92">
        <v>680.99400000000003</v>
      </c>
      <c r="L9" s="92">
        <v>688.17620841823998</v>
      </c>
      <c r="M9" s="92">
        <v>715.43799999999999</v>
      </c>
      <c r="N9" s="93">
        <v>720.39499999999998</v>
      </c>
    </row>
    <row r="10" spans="1:14" x14ac:dyDescent="0.2">
      <c r="A10" s="94" t="s">
        <v>17</v>
      </c>
      <c r="B10" s="90" t="s">
        <v>58</v>
      </c>
      <c r="C10" s="91">
        <v>635.83000000000004</v>
      </c>
      <c r="D10" s="92">
        <v>643.85</v>
      </c>
      <c r="E10" s="92">
        <v>657.86130114393995</v>
      </c>
      <c r="F10" s="92">
        <v>675.11214672775156</v>
      </c>
      <c r="G10" s="92">
        <v>655.82327550584819</v>
      </c>
      <c r="H10" s="92">
        <v>626.01476002524578</v>
      </c>
      <c r="I10" s="92">
        <v>616.79</v>
      </c>
      <c r="J10" s="92">
        <v>653.72968961509218</v>
      </c>
      <c r="K10" s="92">
        <v>745.19500000000005</v>
      </c>
      <c r="L10" s="92">
        <v>761.72268215468785</v>
      </c>
      <c r="M10" s="92">
        <v>811.01599999999996</v>
      </c>
      <c r="N10" s="93">
        <v>802.51</v>
      </c>
    </row>
    <row r="11" spans="1:14" x14ac:dyDescent="0.2">
      <c r="A11" s="95"/>
      <c r="B11" s="90" t="s">
        <v>59</v>
      </c>
      <c r="C11" s="91">
        <v>665.27</v>
      </c>
      <c r="D11" s="92">
        <v>665.95</v>
      </c>
      <c r="E11" s="92">
        <v>660.83877571979076</v>
      </c>
      <c r="F11" s="92">
        <v>677.65721048891442</v>
      </c>
      <c r="G11" s="92">
        <v>669.59526711742319</v>
      </c>
      <c r="H11" s="92">
        <v>670.94430503869148</v>
      </c>
      <c r="I11" s="92">
        <v>644.29999999999995</v>
      </c>
      <c r="J11" s="92">
        <v>720.58872727601988</v>
      </c>
      <c r="K11" s="92">
        <v>772.43200000000002</v>
      </c>
      <c r="L11" s="92">
        <v>783.15127901494634</v>
      </c>
      <c r="M11" s="92">
        <v>802.95100000000002</v>
      </c>
      <c r="N11" s="93">
        <v>819.12800000000004</v>
      </c>
    </row>
    <row r="12" spans="1:14" x14ac:dyDescent="0.2">
      <c r="A12" s="89"/>
      <c r="B12" s="90" t="s">
        <v>91</v>
      </c>
      <c r="C12" s="91">
        <v>722.23</v>
      </c>
      <c r="D12" s="92">
        <v>733.47</v>
      </c>
      <c r="E12" s="92">
        <v>734.41705646311823</v>
      </c>
      <c r="F12" s="92">
        <v>720.6481621623966</v>
      </c>
      <c r="G12" s="92">
        <v>741.49954123499992</v>
      </c>
      <c r="H12" s="92">
        <v>752.99293484311409</v>
      </c>
      <c r="I12" s="92">
        <v>668.18</v>
      </c>
      <c r="J12" s="92">
        <v>714.23794311911854</v>
      </c>
      <c r="K12" s="92">
        <v>724.44100000000003</v>
      </c>
      <c r="L12" s="92">
        <v>779.73203354365785</v>
      </c>
      <c r="M12" s="92">
        <v>790.25099999999998</v>
      </c>
      <c r="N12" s="93">
        <v>815.678</v>
      </c>
    </row>
    <row r="13" spans="1:14" x14ac:dyDescent="0.2">
      <c r="A13" s="96" t="s">
        <v>24</v>
      </c>
      <c r="B13" s="90" t="s">
        <v>59</v>
      </c>
      <c r="C13" s="91">
        <v>618.28</v>
      </c>
      <c r="D13" s="92">
        <v>631.49</v>
      </c>
      <c r="E13" s="92">
        <v>641.13755024447926</v>
      </c>
      <c r="F13" s="92">
        <v>656.92441431933162</v>
      </c>
      <c r="G13" s="92">
        <v>673.30958282276117</v>
      </c>
      <c r="H13" s="92">
        <v>690.21093440325797</v>
      </c>
      <c r="I13" s="92">
        <v>697.6</v>
      </c>
      <c r="J13" s="92">
        <v>737.42853603320202</v>
      </c>
      <c r="K13" s="92">
        <v>743.93299999999999</v>
      </c>
      <c r="L13" s="92">
        <v>719.78252808576792</v>
      </c>
      <c r="M13" s="92">
        <v>708.90700000000004</v>
      </c>
      <c r="N13" s="93">
        <v>723.48699999999997</v>
      </c>
    </row>
    <row r="14" spans="1:14" x14ac:dyDescent="0.2">
      <c r="A14" s="94" t="s">
        <v>61</v>
      </c>
      <c r="B14" s="90" t="s">
        <v>58</v>
      </c>
      <c r="C14" s="91">
        <v>526.5</v>
      </c>
      <c r="D14" s="92">
        <v>550.1</v>
      </c>
      <c r="E14" s="92">
        <v>543.01303971050379</v>
      </c>
      <c r="F14" s="92">
        <v>531.95974000069975</v>
      </c>
      <c r="G14" s="92">
        <v>557.71616067666014</v>
      </c>
      <c r="H14" s="92">
        <v>564.73995979717904</v>
      </c>
      <c r="I14" s="92">
        <v>535.58000000000004</v>
      </c>
      <c r="J14" s="92">
        <v>568.71409833202563</v>
      </c>
      <c r="K14" s="92">
        <v>601.21100000000001</v>
      </c>
      <c r="L14" s="92">
        <v>637.71802050785186</v>
      </c>
      <c r="M14" s="92">
        <v>774.28700000000003</v>
      </c>
      <c r="N14" s="93">
        <v>771.24300000000005</v>
      </c>
    </row>
    <row r="15" spans="1:14" x14ac:dyDescent="0.2">
      <c r="A15" s="89"/>
      <c r="B15" s="90" t="s">
        <v>59</v>
      </c>
      <c r="C15" s="91">
        <v>519.62</v>
      </c>
      <c r="D15" s="92">
        <v>506.04</v>
      </c>
      <c r="E15" s="92">
        <v>529.06365443267896</v>
      </c>
      <c r="F15" s="92">
        <v>529.49568485183715</v>
      </c>
      <c r="G15" s="92">
        <v>534.7383322508864</v>
      </c>
      <c r="H15" s="92">
        <v>530.07011364391576</v>
      </c>
      <c r="I15" s="92">
        <v>533.92999999999995</v>
      </c>
      <c r="J15" s="92">
        <v>539.2606186852214</v>
      </c>
      <c r="K15" s="92">
        <v>595.26199999999994</v>
      </c>
      <c r="L15" s="92">
        <v>698.10465728259555</v>
      </c>
      <c r="M15" s="92">
        <v>744.68499999999995</v>
      </c>
      <c r="N15" s="93">
        <v>773.57100000000003</v>
      </c>
    </row>
    <row r="16" spans="1:14" ht="13.5" thickBot="1" x14ac:dyDescent="0.25">
      <c r="A16" s="97" t="s">
        <v>0</v>
      </c>
      <c r="B16" s="98" t="s">
        <v>59</v>
      </c>
      <c r="C16" s="99">
        <v>620.77</v>
      </c>
      <c r="D16" s="100">
        <v>618.65</v>
      </c>
      <c r="E16" s="100">
        <v>624.2980298269797</v>
      </c>
      <c r="F16" s="100">
        <v>630.16858817357013</v>
      </c>
      <c r="G16" s="100">
        <v>634.27772235077884</v>
      </c>
      <c r="H16" s="100">
        <v>636.80492782254589</v>
      </c>
      <c r="I16" s="100">
        <v>638.87</v>
      </c>
      <c r="J16" s="100">
        <v>693.41463031284297</v>
      </c>
      <c r="K16" s="100">
        <v>743.58399999999995</v>
      </c>
      <c r="L16" s="100">
        <v>752.05255802121519</v>
      </c>
      <c r="M16" s="100">
        <v>766.19200000000001</v>
      </c>
      <c r="N16" s="101">
        <v>775.13199999999995</v>
      </c>
    </row>
    <row r="17" spans="1:14" ht="13.5" thickBot="1" x14ac:dyDescent="0.25"/>
    <row r="18" spans="1:14" ht="24.75" thickBot="1" x14ac:dyDescent="0.25">
      <c r="A18" s="819" t="s">
        <v>55</v>
      </c>
      <c r="B18" s="820"/>
      <c r="C18" s="82" t="s">
        <v>193</v>
      </c>
      <c r="D18" s="132" t="s">
        <v>194</v>
      </c>
      <c r="E18" s="132" t="s">
        <v>195</v>
      </c>
      <c r="F18" s="132" t="s">
        <v>196</v>
      </c>
      <c r="G18" s="132" t="s">
        <v>197</v>
      </c>
      <c r="H18" s="132" t="s">
        <v>198</v>
      </c>
      <c r="I18" s="132" t="s">
        <v>199</v>
      </c>
      <c r="J18" s="132" t="s">
        <v>200</v>
      </c>
      <c r="K18" s="132" t="s">
        <v>201</v>
      </c>
      <c r="L18" s="132" t="s">
        <v>202</v>
      </c>
      <c r="M18" s="132" t="s">
        <v>203</v>
      </c>
      <c r="N18" s="83" t="s">
        <v>204</v>
      </c>
    </row>
    <row r="19" spans="1:14" x14ac:dyDescent="0.2">
      <c r="A19" s="84" t="s">
        <v>15</v>
      </c>
      <c r="B19" s="85" t="s">
        <v>58</v>
      </c>
      <c r="C19" s="87">
        <v>857.14400000000001</v>
      </c>
      <c r="D19" s="87">
        <v>851.22299999999996</v>
      </c>
      <c r="E19" s="87">
        <v>827.27</v>
      </c>
      <c r="F19" s="87">
        <v>808.02300000000002</v>
      </c>
      <c r="G19" s="87">
        <v>796.86099999999999</v>
      </c>
      <c r="H19" s="87">
        <v>768.52800000000002</v>
      </c>
      <c r="I19" s="87">
        <v>680.58299999999997</v>
      </c>
      <c r="J19" s="87">
        <v>680.12300000000005</v>
      </c>
      <c r="K19" s="87">
        <v>679.93899999999996</v>
      </c>
      <c r="L19" s="87">
        <v>684.98</v>
      </c>
      <c r="M19" s="87">
        <v>701.62599999999998</v>
      </c>
      <c r="N19" s="88">
        <v>709.7</v>
      </c>
    </row>
    <row r="20" spans="1:14" x14ac:dyDescent="0.2">
      <c r="A20" s="89"/>
      <c r="B20" s="90" t="s">
        <v>59</v>
      </c>
      <c r="C20" s="92">
        <v>824.45600000000002</v>
      </c>
      <c r="D20" s="92">
        <v>820.63499999999999</v>
      </c>
      <c r="E20" s="92">
        <v>821.23299999999995</v>
      </c>
      <c r="F20" s="92">
        <v>808.53700000000003</v>
      </c>
      <c r="G20" s="92">
        <v>792.005</v>
      </c>
      <c r="H20" s="92">
        <v>762.08500000000004</v>
      </c>
      <c r="I20" s="92">
        <v>683.15700000000004</v>
      </c>
      <c r="J20" s="92">
        <v>679.952</v>
      </c>
      <c r="K20" s="92">
        <v>681.96799999999996</v>
      </c>
      <c r="L20" s="92">
        <v>686.06200000000001</v>
      </c>
      <c r="M20" s="92">
        <v>710.89200000000005</v>
      </c>
      <c r="N20" s="93">
        <v>722.81200000000001</v>
      </c>
    </row>
    <row r="21" spans="1:14" x14ac:dyDescent="0.2">
      <c r="A21" s="94" t="s">
        <v>16</v>
      </c>
      <c r="B21" s="90" t="s">
        <v>58</v>
      </c>
      <c r="C21" s="92">
        <v>727.29899999999998</v>
      </c>
      <c r="D21" s="92">
        <v>724.10699999999997</v>
      </c>
      <c r="E21" s="92">
        <v>715.55100000000004</v>
      </c>
      <c r="F21" s="92">
        <v>708.80700000000002</v>
      </c>
      <c r="G21" s="92">
        <v>712.66</v>
      </c>
      <c r="H21" s="92">
        <v>689.25599999999997</v>
      </c>
      <c r="I21" s="92">
        <v>573.69799999999998</v>
      </c>
      <c r="J21" s="92">
        <v>556.51700000000005</v>
      </c>
      <c r="K21" s="92">
        <v>557.38099999999997</v>
      </c>
      <c r="L21" s="92">
        <v>562.11</v>
      </c>
      <c r="M21" s="92">
        <v>564.71699999999998</v>
      </c>
      <c r="N21" s="93">
        <v>573.95299999999997</v>
      </c>
    </row>
    <row r="22" spans="1:14" x14ac:dyDescent="0.2">
      <c r="A22" s="89"/>
      <c r="B22" s="90" t="s">
        <v>59</v>
      </c>
      <c r="C22" s="92">
        <v>724.75300000000004</v>
      </c>
      <c r="D22" s="92">
        <v>729.95500000000004</v>
      </c>
      <c r="E22" s="92">
        <v>715.38199999999995</v>
      </c>
      <c r="F22" s="92">
        <v>719.51199999999994</v>
      </c>
      <c r="G22" s="92">
        <v>717.35599999999999</v>
      </c>
      <c r="H22" s="92">
        <v>711.18200000000002</v>
      </c>
      <c r="I22" s="92">
        <v>589.13499999999999</v>
      </c>
      <c r="J22" s="92">
        <v>553.79</v>
      </c>
      <c r="K22" s="92">
        <v>554.80100000000004</v>
      </c>
      <c r="L22" s="92">
        <v>559.76700000000005</v>
      </c>
      <c r="M22" s="92">
        <v>565.67100000000005</v>
      </c>
      <c r="N22" s="93">
        <v>576.46600000000001</v>
      </c>
    </row>
    <row r="23" spans="1:14" x14ac:dyDescent="0.2">
      <c r="A23" s="94" t="s">
        <v>17</v>
      </c>
      <c r="B23" s="90" t="s">
        <v>58</v>
      </c>
      <c r="C23" s="92">
        <v>789.69500000000005</v>
      </c>
      <c r="D23" s="92">
        <v>809.21500000000003</v>
      </c>
      <c r="E23" s="92">
        <v>835.22</v>
      </c>
      <c r="F23" s="92">
        <v>807.90099999999995</v>
      </c>
      <c r="G23" s="92">
        <v>779.01800000000003</v>
      </c>
      <c r="H23" s="92">
        <v>698.75099999999998</v>
      </c>
      <c r="I23" s="92">
        <v>594.46600000000001</v>
      </c>
      <c r="J23" s="92">
        <v>603.53700000000003</v>
      </c>
      <c r="K23" s="92">
        <v>629.40300000000002</v>
      </c>
      <c r="L23" s="92">
        <v>631.48</v>
      </c>
      <c r="M23" s="92">
        <v>653.69899999999996</v>
      </c>
      <c r="N23" s="93">
        <v>688.14300000000003</v>
      </c>
    </row>
    <row r="24" spans="1:14" x14ac:dyDescent="0.2">
      <c r="A24" s="95"/>
      <c r="B24" s="90" t="s">
        <v>59</v>
      </c>
      <c r="C24" s="92">
        <v>823.80799999999999</v>
      </c>
      <c r="D24" s="92">
        <v>835.13599999999997</v>
      </c>
      <c r="E24" s="92">
        <v>810.81399999999996</v>
      </c>
      <c r="F24" s="92">
        <v>808.01199999999994</v>
      </c>
      <c r="G24" s="92">
        <v>787.97900000000004</v>
      </c>
      <c r="H24" s="92">
        <v>759.36400000000003</v>
      </c>
      <c r="I24" s="92">
        <v>621.952</v>
      </c>
      <c r="J24" s="92">
        <v>621.40800000000002</v>
      </c>
      <c r="K24" s="92">
        <v>639.12099999999998</v>
      </c>
      <c r="L24" s="92">
        <v>646.62199999999996</v>
      </c>
      <c r="M24" s="92">
        <v>655.68600000000004</v>
      </c>
      <c r="N24" s="93">
        <v>665.34400000000005</v>
      </c>
    </row>
    <row r="25" spans="1:14" x14ac:dyDescent="0.2">
      <c r="A25" s="89"/>
      <c r="B25" s="90" t="s">
        <v>91</v>
      </c>
      <c r="C25" s="92">
        <v>872.91399999999999</v>
      </c>
      <c r="D25" s="92">
        <v>874.21</v>
      </c>
      <c r="E25" s="92">
        <v>847.60900000000004</v>
      </c>
      <c r="F25" s="92">
        <v>834.68899999999996</v>
      </c>
      <c r="G25" s="92">
        <v>841.87800000000004</v>
      </c>
      <c r="H25" s="92">
        <v>834.46299999999997</v>
      </c>
      <c r="I25" s="92">
        <v>632.31600000000003</v>
      </c>
      <c r="J25" s="92">
        <v>663.89400000000001</v>
      </c>
      <c r="K25" s="92">
        <v>718.73400000000004</v>
      </c>
      <c r="L25" s="92">
        <v>723.726</v>
      </c>
      <c r="M25" s="92">
        <v>721.56299999999999</v>
      </c>
      <c r="N25" s="93">
        <v>726.30799999999999</v>
      </c>
    </row>
    <row r="26" spans="1:14" x14ac:dyDescent="0.2">
      <c r="A26" s="96" t="s">
        <v>24</v>
      </c>
      <c r="B26" s="90" t="s">
        <v>59</v>
      </c>
      <c r="C26" s="92">
        <v>736.13199999999995</v>
      </c>
      <c r="D26" s="92">
        <v>738.73199999999997</v>
      </c>
      <c r="E26" s="92">
        <v>730.09799999999996</v>
      </c>
      <c r="F26" s="92">
        <v>719.29499999999996</v>
      </c>
      <c r="G26" s="92">
        <v>711.44299999999998</v>
      </c>
      <c r="H26" s="92">
        <v>699.15099999999995</v>
      </c>
      <c r="I26" s="92">
        <v>693.54300000000001</v>
      </c>
      <c r="J26" s="92">
        <v>704.41</v>
      </c>
      <c r="K26" s="92">
        <v>670.34699999999998</v>
      </c>
      <c r="L26" s="92">
        <v>605.54899999999998</v>
      </c>
      <c r="M26" s="92">
        <v>621.9</v>
      </c>
      <c r="N26" s="93">
        <v>637.63199999999995</v>
      </c>
    </row>
    <row r="27" spans="1:14" x14ac:dyDescent="0.2">
      <c r="A27" s="94" t="s">
        <v>61</v>
      </c>
      <c r="B27" s="90" t="s">
        <v>58</v>
      </c>
      <c r="C27" s="92">
        <v>804.26400000000001</v>
      </c>
      <c r="D27" s="92">
        <v>797.28200000000004</v>
      </c>
      <c r="E27" s="92">
        <v>774.69899999999996</v>
      </c>
      <c r="F27" s="92">
        <v>729.16499999999996</v>
      </c>
      <c r="G27" s="92">
        <v>734.33699999999999</v>
      </c>
      <c r="H27" s="92">
        <v>741.93499999999995</v>
      </c>
      <c r="I27" s="92">
        <v>571.78</v>
      </c>
      <c r="J27" s="92">
        <v>598.96</v>
      </c>
      <c r="K27" s="92">
        <v>604.53399999999999</v>
      </c>
      <c r="L27" s="92">
        <v>619.34299999999996</v>
      </c>
      <c r="M27" s="92">
        <v>607.44000000000005</v>
      </c>
      <c r="N27" s="93">
        <v>627.07299999999998</v>
      </c>
    </row>
    <row r="28" spans="1:14" x14ac:dyDescent="0.2">
      <c r="A28" s="89"/>
      <c r="B28" s="90" t="s">
        <v>59</v>
      </c>
      <c r="C28" s="92">
        <v>785.29200000000003</v>
      </c>
      <c r="D28" s="92">
        <v>783.89</v>
      </c>
      <c r="E28" s="92">
        <v>771.16800000000001</v>
      </c>
      <c r="F28" s="92">
        <v>721.61</v>
      </c>
      <c r="G28" s="92">
        <v>744.745</v>
      </c>
      <c r="H28" s="92">
        <v>697.93499999999995</v>
      </c>
      <c r="I28" s="92">
        <v>567.44100000000003</v>
      </c>
      <c r="J28" s="92">
        <v>539.798</v>
      </c>
      <c r="K28" s="92">
        <v>550.34900000000005</v>
      </c>
      <c r="L28" s="92">
        <v>570.32100000000003</v>
      </c>
      <c r="M28" s="92">
        <v>584.48299999999995</v>
      </c>
      <c r="N28" s="93">
        <v>591.16700000000003</v>
      </c>
    </row>
    <row r="29" spans="1:14" ht="13.5" thickBot="1" x14ac:dyDescent="0.25">
      <c r="A29" s="97" t="s">
        <v>0</v>
      </c>
      <c r="B29" s="98" t="s">
        <v>59</v>
      </c>
      <c r="C29" s="100">
        <v>785.54</v>
      </c>
      <c r="D29" s="100">
        <v>777.98599999999999</v>
      </c>
      <c r="E29" s="100">
        <v>781.95500000000004</v>
      </c>
      <c r="F29" s="100">
        <v>767.30799999999999</v>
      </c>
      <c r="G29" s="100">
        <v>770.86900000000003</v>
      </c>
      <c r="H29" s="100">
        <v>742.99300000000005</v>
      </c>
      <c r="I29" s="100">
        <v>612.49400000000003</v>
      </c>
      <c r="J29" s="100">
        <v>602.63099999999997</v>
      </c>
      <c r="K29" s="100">
        <v>612.66899999999998</v>
      </c>
      <c r="L29" s="100">
        <v>609.803</v>
      </c>
      <c r="M29" s="100">
        <v>615.04100000000005</v>
      </c>
      <c r="N29" s="101">
        <v>630.05200000000002</v>
      </c>
    </row>
    <row r="30" spans="1:14" ht="13.5" thickBot="1" x14ac:dyDescent="0.25"/>
    <row r="31" spans="1:14" ht="24.75" thickBot="1" x14ac:dyDescent="0.25">
      <c r="A31" s="819" t="s">
        <v>55</v>
      </c>
      <c r="B31" s="820"/>
      <c r="C31" s="81" t="s">
        <v>242</v>
      </c>
      <c r="D31" s="132" t="s">
        <v>243</v>
      </c>
      <c r="E31" s="132" t="s">
        <v>244</v>
      </c>
      <c r="F31" s="82" t="s">
        <v>245</v>
      </c>
      <c r="G31" s="132" t="s">
        <v>246</v>
      </c>
      <c r="H31" s="132" t="s">
        <v>247</v>
      </c>
      <c r="I31" s="132" t="s">
        <v>248</v>
      </c>
      <c r="J31" s="132" t="s">
        <v>249</v>
      </c>
      <c r="K31" s="132" t="s">
        <v>250</v>
      </c>
      <c r="L31" s="132" t="s">
        <v>251</v>
      </c>
      <c r="M31" s="132" t="s">
        <v>252</v>
      </c>
      <c r="N31" s="83" t="s">
        <v>253</v>
      </c>
    </row>
    <row r="32" spans="1:14" x14ac:dyDescent="0.2">
      <c r="A32" s="84" t="s">
        <v>15</v>
      </c>
      <c r="B32" s="85" t="s">
        <v>58</v>
      </c>
      <c r="C32" s="376">
        <v>734.72199999999998</v>
      </c>
      <c r="D32" s="87">
        <v>752.05</v>
      </c>
      <c r="E32" s="87">
        <v>756.41</v>
      </c>
      <c r="F32" s="86">
        <v>814.12699999999995</v>
      </c>
      <c r="G32" s="87">
        <v>829.524</v>
      </c>
      <c r="H32" s="87">
        <v>824.09199999999998</v>
      </c>
      <c r="I32" s="87">
        <v>729.79600000000005</v>
      </c>
      <c r="J32" s="87">
        <v>702.16099999999994</v>
      </c>
      <c r="K32" s="87">
        <v>744.70500000000004</v>
      </c>
      <c r="L32" s="87">
        <v>808.20699999999999</v>
      </c>
      <c r="M32" s="87">
        <v>838.24</v>
      </c>
      <c r="N32" s="88">
        <v>849.01499999999999</v>
      </c>
    </row>
    <row r="33" spans="1:14" x14ac:dyDescent="0.2">
      <c r="A33" s="89"/>
      <c r="B33" s="90" t="s">
        <v>59</v>
      </c>
      <c r="C33" s="374">
        <v>751.90099999999995</v>
      </c>
      <c r="D33" s="92">
        <v>767.03099999999995</v>
      </c>
      <c r="E33" s="92">
        <v>779.08</v>
      </c>
      <c r="F33" s="86">
        <v>820.54600000000005</v>
      </c>
      <c r="G33" s="92">
        <v>821.74400000000003</v>
      </c>
      <c r="H33" s="92">
        <v>831.94399999999996</v>
      </c>
      <c r="I33" s="92">
        <v>741.30399999999997</v>
      </c>
      <c r="J33" s="92">
        <v>704.84100000000001</v>
      </c>
      <c r="K33" s="92">
        <v>746.75199999999995</v>
      </c>
      <c r="L33" s="92">
        <v>795.67499999999995</v>
      </c>
      <c r="M33" s="92">
        <v>841.53200000000004</v>
      </c>
      <c r="N33" s="93">
        <v>864.49699999999996</v>
      </c>
    </row>
    <row r="34" spans="1:14" x14ac:dyDescent="0.2">
      <c r="A34" s="94" t="s">
        <v>16</v>
      </c>
      <c r="B34" s="90" t="s">
        <v>58</v>
      </c>
      <c r="C34" s="374">
        <v>559.85599999999999</v>
      </c>
      <c r="D34" s="92">
        <v>564.25300000000004</v>
      </c>
      <c r="E34" s="92">
        <v>549.97</v>
      </c>
      <c r="F34" s="91">
        <v>568.88599999999997</v>
      </c>
      <c r="G34" s="92">
        <v>563.56500000000005</v>
      </c>
      <c r="H34" s="92">
        <v>549.39</v>
      </c>
      <c r="I34" s="92">
        <v>499.73899999999998</v>
      </c>
      <c r="J34" s="92">
        <v>493.22</v>
      </c>
      <c r="K34" s="92">
        <v>515.54100000000005</v>
      </c>
      <c r="L34" s="92">
        <v>542.99199999999996</v>
      </c>
      <c r="M34" s="92">
        <v>567.80700000000002</v>
      </c>
      <c r="N34" s="93">
        <v>584.18100000000004</v>
      </c>
    </row>
    <row r="35" spans="1:14" x14ac:dyDescent="0.2">
      <c r="A35" s="89"/>
      <c r="B35" s="90" t="s">
        <v>59</v>
      </c>
      <c r="C35" s="374">
        <v>584.66200000000003</v>
      </c>
      <c r="D35" s="92">
        <v>592.548</v>
      </c>
      <c r="E35" s="92">
        <v>579.02</v>
      </c>
      <c r="F35" s="91">
        <v>580.05200000000002</v>
      </c>
      <c r="G35" s="92">
        <v>598.08299999999997</v>
      </c>
      <c r="H35" s="92">
        <v>597.52700000000004</v>
      </c>
      <c r="I35" s="92">
        <v>538.67100000000005</v>
      </c>
      <c r="J35" s="92">
        <v>518.03200000000004</v>
      </c>
      <c r="K35" s="92">
        <v>544.125</v>
      </c>
      <c r="L35" s="92">
        <v>579.91700000000003</v>
      </c>
      <c r="M35" s="92">
        <v>605.88499999999999</v>
      </c>
      <c r="N35" s="93">
        <v>625.66600000000005</v>
      </c>
    </row>
    <row r="36" spans="1:14" x14ac:dyDescent="0.2">
      <c r="A36" s="94" t="s">
        <v>17</v>
      </c>
      <c r="B36" s="90" t="s">
        <v>58</v>
      </c>
      <c r="C36" s="374">
        <v>636.08699999999999</v>
      </c>
      <c r="D36" s="92">
        <v>686.45799999999997</v>
      </c>
      <c r="E36" s="92">
        <v>660.79</v>
      </c>
      <c r="F36" s="91">
        <v>702.03499999999997</v>
      </c>
      <c r="G36" s="92">
        <v>685.51800000000003</v>
      </c>
      <c r="H36" s="92">
        <v>644.24699999999996</v>
      </c>
      <c r="I36" s="92">
        <v>586.94299999999998</v>
      </c>
      <c r="J36" s="92">
        <v>586.06799999999998</v>
      </c>
      <c r="K36" s="92">
        <v>615.71699999999998</v>
      </c>
      <c r="L36" s="92">
        <v>635.65499999999997</v>
      </c>
      <c r="M36" s="92">
        <v>700.33699999999999</v>
      </c>
      <c r="N36" s="93">
        <v>702.45799999999997</v>
      </c>
    </row>
    <row r="37" spans="1:14" x14ac:dyDescent="0.2">
      <c r="A37" s="95"/>
      <c r="B37" s="90" t="s">
        <v>59</v>
      </c>
      <c r="C37" s="374">
        <v>667.76199999999994</v>
      </c>
      <c r="D37" s="92">
        <v>674.61199999999997</v>
      </c>
      <c r="E37" s="92">
        <v>666.65</v>
      </c>
      <c r="F37" s="91">
        <v>673.46900000000005</v>
      </c>
      <c r="G37" s="92">
        <v>706.32600000000002</v>
      </c>
      <c r="H37" s="92">
        <v>693.86300000000006</v>
      </c>
      <c r="I37" s="92">
        <v>614.92899999999997</v>
      </c>
      <c r="J37" s="92">
        <v>602.58299999999997</v>
      </c>
      <c r="K37" s="92">
        <v>618.06299999999999</v>
      </c>
      <c r="L37" s="92">
        <v>632.91700000000003</v>
      </c>
      <c r="M37" s="92">
        <v>663.21900000000005</v>
      </c>
      <c r="N37" s="93">
        <v>695.43799999999999</v>
      </c>
    </row>
    <row r="38" spans="1:14" x14ac:dyDescent="0.2">
      <c r="A38" s="89"/>
      <c r="B38" s="90" t="s">
        <v>91</v>
      </c>
      <c r="C38" s="374">
        <v>747.45</v>
      </c>
      <c r="D38" s="92">
        <v>747.62400000000002</v>
      </c>
      <c r="E38" s="92">
        <v>748.1</v>
      </c>
      <c r="F38" s="91">
        <v>761.41399999999999</v>
      </c>
      <c r="G38" s="92">
        <v>767.29499999999996</v>
      </c>
      <c r="H38" s="92">
        <v>777.38099999999997</v>
      </c>
      <c r="I38" s="92">
        <v>633.75800000000004</v>
      </c>
      <c r="J38" s="92">
        <v>657.33500000000004</v>
      </c>
      <c r="K38" s="92">
        <v>681.16899999999998</v>
      </c>
      <c r="L38" s="92">
        <v>699.23500000000001</v>
      </c>
      <c r="M38" s="92">
        <v>704.11300000000006</v>
      </c>
      <c r="N38" s="93">
        <v>735.31200000000001</v>
      </c>
    </row>
    <row r="39" spans="1:14" x14ac:dyDescent="0.2">
      <c r="A39" s="96" t="s">
        <v>24</v>
      </c>
      <c r="B39" s="90" t="s">
        <v>59</v>
      </c>
      <c r="C39" s="374">
        <v>653.34699999999998</v>
      </c>
      <c r="D39" s="92">
        <v>660.33900000000006</v>
      </c>
      <c r="E39" s="92">
        <v>671.08</v>
      </c>
      <c r="F39" s="91">
        <v>713.779</v>
      </c>
      <c r="G39" s="92">
        <v>750.54</v>
      </c>
      <c r="H39" s="92">
        <v>753.14700000000005</v>
      </c>
      <c r="I39" s="92">
        <v>775.65200000000004</v>
      </c>
      <c r="J39" s="92">
        <v>843.08100000000002</v>
      </c>
      <c r="K39" s="92">
        <v>836.72</v>
      </c>
      <c r="L39" s="92">
        <v>730.87599999999998</v>
      </c>
      <c r="M39" s="92">
        <v>756.56399999999996</v>
      </c>
      <c r="N39" s="93">
        <v>768.37</v>
      </c>
    </row>
    <row r="40" spans="1:14" x14ac:dyDescent="0.2">
      <c r="A40" s="94" t="s">
        <v>61</v>
      </c>
      <c r="B40" s="90" t="s">
        <v>58</v>
      </c>
      <c r="C40" s="374">
        <v>645.92100000000005</v>
      </c>
      <c r="D40" s="92">
        <v>670.56</v>
      </c>
      <c r="E40" s="92">
        <v>658.62</v>
      </c>
      <c r="F40" s="91">
        <v>677.67100000000005</v>
      </c>
      <c r="G40" s="92">
        <v>685.98400000000004</v>
      </c>
      <c r="H40" s="92">
        <v>646.88</v>
      </c>
      <c r="I40" s="92">
        <v>573.03899999999999</v>
      </c>
      <c r="J40" s="92">
        <v>582.25400000000002</v>
      </c>
      <c r="K40" s="92">
        <v>585.26900000000001</v>
      </c>
      <c r="L40" s="92">
        <v>581.54399999999998</v>
      </c>
      <c r="M40" s="92">
        <v>580.23699999999997</v>
      </c>
      <c r="N40" s="93">
        <v>590.48199999999997</v>
      </c>
    </row>
    <row r="41" spans="1:14" x14ac:dyDescent="0.2">
      <c r="A41" s="89"/>
      <c r="B41" s="90" t="s">
        <v>59</v>
      </c>
      <c r="C41" s="374">
        <v>592.11599999999999</v>
      </c>
      <c r="D41" s="92">
        <v>598.10900000000004</v>
      </c>
      <c r="E41" s="92">
        <v>609.34</v>
      </c>
      <c r="F41" s="91">
        <v>619.84900000000005</v>
      </c>
      <c r="G41" s="92">
        <v>634.63199999999995</v>
      </c>
      <c r="H41" s="92">
        <v>581.28200000000004</v>
      </c>
      <c r="I41" s="92">
        <v>582.61800000000005</v>
      </c>
      <c r="J41" s="92">
        <v>514.84900000000005</v>
      </c>
      <c r="K41" s="92">
        <v>526.81399999999996</v>
      </c>
      <c r="L41" s="92">
        <v>533.16099999999994</v>
      </c>
      <c r="M41" s="92">
        <v>559.31100000000004</v>
      </c>
      <c r="N41" s="93">
        <v>576.65300000000002</v>
      </c>
    </row>
    <row r="42" spans="1:14" ht="13.5" thickBot="1" x14ac:dyDescent="0.25">
      <c r="A42" s="97" t="s">
        <v>0</v>
      </c>
      <c r="B42" s="98" t="s">
        <v>59</v>
      </c>
      <c r="C42" s="375">
        <v>649.38400000000001</v>
      </c>
      <c r="D42" s="100">
        <v>657.35900000000004</v>
      </c>
      <c r="E42" s="100">
        <v>653.35</v>
      </c>
      <c r="F42" s="99">
        <v>675.36</v>
      </c>
      <c r="G42" s="100">
        <v>698.06899999999996</v>
      </c>
      <c r="H42" s="100">
        <v>699.45500000000004</v>
      </c>
      <c r="I42" s="100">
        <v>639.92700000000002</v>
      </c>
      <c r="J42" s="100">
        <v>590.69799999999998</v>
      </c>
      <c r="K42" s="100">
        <v>618.923</v>
      </c>
      <c r="L42" s="100">
        <v>668.83799999999997</v>
      </c>
      <c r="M42" s="100">
        <v>707.66499999999996</v>
      </c>
      <c r="N42" s="101">
        <v>721.82500000000005</v>
      </c>
    </row>
    <row r="43" spans="1:14" ht="13.5" thickBot="1" x14ac:dyDescent="0.25"/>
    <row r="44" spans="1:14" ht="26.25" thickBot="1" x14ac:dyDescent="0.25">
      <c r="A44" s="523" t="s">
        <v>55</v>
      </c>
      <c r="B44" s="524"/>
      <c r="C44" s="81" t="s">
        <v>275</v>
      </c>
      <c r="D44" s="82" t="s">
        <v>276</v>
      </c>
      <c r="E44" s="82" t="s">
        <v>277</v>
      </c>
      <c r="F44" s="82" t="s">
        <v>278</v>
      </c>
      <c r="G44" s="82" t="s">
        <v>279</v>
      </c>
      <c r="H44" s="82" t="s">
        <v>280</v>
      </c>
      <c r="I44" s="82" t="s">
        <v>281</v>
      </c>
      <c r="J44" s="82" t="s">
        <v>282</v>
      </c>
      <c r="K44" s="82" t="s">
        <v>283</v>
      </c>
      <c r="L44" s="82" t="s">
        <v>284</v>
      </c>
      <c r="M44" s="82" t="s">
        <v>285</v>
      </c>
      <c r="N44" s="83" t="s">
        <v>286</v>
      </c>
    </row>
    <row r="45" spans="1:14" x14ac:dyDescent="0.2">
      <c r="A45" s="84" t="s">
        <v>15</v>
      </c>
      <c r="B45" s="85" t="s">
        <v>58</v>
      </c>
      <c r="C45" s="86">
        <v>918.05600000000004</v>
      </c>
      <c r="D45" s="87">
        <v>936.37400000000002</v>
      </c>
      <c r="E45" s="87">
        <v>954.23</v>
      </c>
      <c r="F45" s="87">
        <v>941.45600000000002</v>
      </c>
      <c r="G45" s="87">
        <v>969.01499999999999</v>
      </c>
      <c r="H45" s="87">
        <v>960.45</v>
      </c>
      <c r="I45" s="87">
        <v>867.64800000000002</v>
      </c>
      <c r="J45" s="87">
        <v>916.95</v>
      </c>
      <c r="K45" s="87">
        <v>1002.505</v>
      </c>
      <c r="L45" s="87">
        <v>1078.556</v>
      </c>
      <c r="M45" s="87">
        <v>1198.604</v>
      </c>
      <c r="N45" s="88">
        <v>1315.8589999999999</v>
      </c>
    </row>
    <row r="46" spans="1:14" x14ac:dyDescent="0.2">
      <c r="A46" s="89"/>
      <c r="B46" s="90" t="s">
        <v>59</v>
      </c>
      <c r="C46" s="91">
        <v>899.92</v>
      </c>
      <c r="D46" s="92">
        <v>940.15499999999997</v>
      </c>
      <c r="E46" s="92">
        <v>977.05</v>
      </c>
      <c r="F46" s="92">
        <v>976.67600000000004</v>
      </c>
      <c r="G46" s="92">
        <v>982.94</v>
      </c>
      <c r="H46" s="92">
        <v>995.80200000000002</v>
      </c>
      <c r="I46" s="92">
        <v>913.81500000000005</v>
      </c>
      <c r="J46" s="92">
        <v>913.38099999999997</v>
      </c>
      <c r="K46" s="92">
        <v>997.01900000000001</v>
      </c>
      <c r="L46" s="92">
        <v>1072.5050000000001</v>
      </c>
      <c r="M46" s="92">
        <v>1182.239</v>
      </c>
      <c r="N46" s="93">
        <v>1271.77</v>
      </c>
    </row>
    <row r="47" spans="1:14" x14ac:dyDescent="0.2">
      <c r="A47" s="94" t="s">
        <v>16</v>
      </c>
      <c r="B47" s="90" t="s">
        <v>58</v>
      </c>
      <c r="C47" s="91">
        <v>622.07500000000005</v>
      </c>
      <c r="D47" s="92">
        <v>668.45399999999995</v>
      </c>
      <c r="E47" s="92">
        <v>709.16200000000003</v>
      </c>
      <c r="F47" s="92">
        <v>727.52599999999995</v>
      </c>
      <c r="G47" s="92">
        <v>742.86900000000003</v>
      </c>
      <c r="H47" s="92">
        <v>775.05700000000002</v>
      </c>
      <c r="I47" s="92">
        <v>643.59900000000005</v>
      </c>
      <c r="J47" s="92">
        <v>686.41399999999999</v>
      </c>
      <c r="K47" s="92">
        <v>805.22199999999998</v>
      </c>
      <c r="L47" s="92">
        <v>865.36699999999996</v>
      </c>
      <c r="M47" s="92">
        <v>985.87599999999998</v>
      </c>
      <c r="N47" s="93">
        <v>1096.7380000000001</v>
      </c>
    </row>
    <row r="48" spans="1:14" x14ac:dyDescent="0.2">
      <c r="A48" s="89"/>
      <c r="B48" s="90" t="s">
        <v>59</v>
      </c>
      <c r="C48" s="91">
        <v>632.45399999999995</v>
      </c>
      <c r="D48" s="92">
        <v>693.60599999999999</v>
      </c>
      <c r="E48" s="92">
        <v>721.45100000000002</v>
      </c>
      <c r="F48" s="92">
        <v>728.31399999999996</v>
      </c>
      <c r="G48" s="92">
        <v>746.4</v>
      </c>
      <c r="H48" s="92">
        <v>798.43</v>
      </c>
      <c r="I48" s="92">
        <v>690.83</v>
      </c>
      <c r="J48" s="92">
        <v>711.41700000000003</v>
      </c>
      <c r="K48" s="92">
        <v>799.55100000000004</v>
      </c>
      <c r="L48" s="92">
        <v>885.37099999999998</v>
      </c>
      <c r="M48" s="92">
        <v>963.44399999999996</v>
      </c>
      <c r="N48" s="93">
        <v>1041.386</v>
      </c>
    </row>
    <row r="49" spans="1:14" x14ac:dyDescent="0.2">
      <c r="A49" s="94" t="s">
        <v>17</v>
      </c>
      <c r="B49" s="90" t="s">
        <v>58</v>
      </c>
      <c r="C49" s="91">
        <v>702.53599999999994</v>
      </c>
      <c r="D49" s="92">
        <v>765.08600000000001</v>
      </c>
      <c r="E49" s="92">
        <v>785.82899999999995</v>
      </c>
      <c r="F49" s="92">
        <v>815.10900000000004</v>
      </c>
      <c r="G49" s="92">
        <v>822.03700000000003</v>
      </c>
      <c r="H49" s="92">
        <v>836.98199999999997</v>
      </c>
      <c r="I49" s="92">
        <v>684.57899999999995</v>
      </c>
      <c r="J49" s="92">
        <v>752.62400000000002</v>
      </c>
      <c r="K49" s="92">
        <v>834.20600000000002</v>
      </c>
      <c r="L49" s="92">
        <v>905.03</v>
      </c>
      <c r="M49" s="92">
        <v>985.87599999999998</v>
      </c>
      <c r="N49" s="93">
        <v>1154.027</v>
      </c>
    </row>
    <row r="50" spans="1:14" x14ac:dyDescent="0.2">
      <c r="A50" s="95"/>
      <c r="B50" s="90" t="s">
        <v>59</v>
      </c>
      <c r="C50" s="91">
        <v>718.46500000000003</v>
      </c>
      <c r="D50" s="92">
        <v>775.95899999999995</v>
      </c>
      <c r="E50" s="92">
        <v>827.73400000000004</v>
      </c>
      <c r="F50" s="92">
        <v>846.72199999999998</v>
      </c>
      <c r="G50" s="92">
        <v>862.75900000000001</v>
      </c>
      <c r="H50" s="92">
        <v>886.48099999999999</v>
      </c>
      <c r="I50" s="92">
        <v>717.27499999999998</v>
      </c>
      <c r="J50" s="92">
        <v>753.90700000000004</v>
      </c>
      <c r="K50" s="92">
        <v>851.40599999999995</v>
      </c>
      <c r="L50" s="92">
        <v>896.95100000000002</v>
      </c>
      <c r="M50" s="92">
        <v>963.44399999999996</v>
      </c>
      <c r="N50" s="93">
        <v>1106.4059999999999</v>
      </c>
    </row>
    <row r="51" spans="1:14" x14ac:dyDescent="0.2">
      <c r="A51" s="89"/>
      <c r="B51" s="90" t="s">
        <v>91</v>
      </c>
      <c r="C51" s="91">
        <v>790.44399999999996</v>
      </c>
      <c r="D51" s="92">
        <v>800.58500000000004</v>
      </c>
      <c r="E51" s="92">
        <v>831.45600000000002</v>
      </c>
      <c r="F51" s="92">
        <v>898.68499999999995</v>
      </c>
      <c r="G51" s="92">
        <v>923.20500000000004</v>
      </c>
      <c r="H51" s="92">
        <v>961.077</v>
      </c>
      <c r="I51" s="92">
        <v>731.22900000000004</v>
      </c>
      <c r="J51" s="92">
        <v>813.27599999999995</v>
      </c>
      <c r="K51" s="92">
        <v>819.30100000000004</v>
      </c>
      <c r="L51" s="92">
        <v>975.56299999999999</v>
      </c>
      <c r="M51" s="92">
        <v>1077.066</v>
      </c>
      <c r="N51" s="93">
        <v>1204.7819999999999</v>
      </c>
    </row>
    <row r="52" spans="1:14" x14ac:dyDescent="0.2">
      <c r="A52" s="96" t="s">
        <v>24</v>
      </c>
      <c r="B52" s="90" t="s">
        <v>59</v>
      </c>
      <c r="C52" s="91">
        <v>816.601</v>
      </c>
      <c r="D52" s="92">
        <v>861.51099999999997</v>
      </c>
      <c r="E52" s="92">
        <v>888.13699999999994</v>
      </c>
      <c r="F52" s="92">
        <v>932.12699999999995</v>
      </c>
      <c r="G52" s="92">
        <v>1001.87</v>
      </c>
      <c r="H52" s="92">
        <v>1023.51</v>
      </c>
      <c r="I52" s="92">
        <v>1010.018</v>
      </c>
      <c r="J52" s="92">
        <v>1032.9349999999999</v>
      </c>
      <c r="K52" s="92">
        <v>1086.5409999999999</v>
      </c>
      <c r="L52" s="92">
        <v>954.97199999999998</v>
      </c>
      <c r="M52" s="92">
        <v>1006.831</v>
      </c>
      <c r="N52" s="93">
        <v>1044.1089999999999</v>
      </c>
    </row>
    <row r="53" spans="1:14" x14ac:dyDescent="0.2">
      <c r="A53" s="94" t="s">
        <v>61</v>
      </c>
      <c r="B53" s="90" t="s">
        <v>58</v>
      </c>
      <c r="C53" s="91">
        <v>576.02499999999998</v>
      </c>
      <c r="D53" s="92">
        <v>641.19299999999998</v>
      </c>
      <c r="E53" s="92">
        <v>673.49400000000003</v>
      </c>
      <c r="F53" s="92">
        <v>655.548</v>
      </c>
      <c r="G53" s="92">
        <v>623.97299999999996</v>
      </c>
      <c r="H53" s="92">
        <v>603.34100000000001</v>
      </c>
      <c r="I53" s="92">
        <v>567.23099999999999</v>
      </c>
      <c r="J53" s="92">
        <v>602.94600000000003</v>
      </c>
      <c r="K53" s="92">
        <v>672.61199999999997</v>
      </c>
      <c r="L53" s="92">
        <v>760.72199999999998</v>
      </c>
      <c r="M53" s="92">
        <v>943.72900000000004</v>
      </c>
      <c r="N53" s="93">
        <v>1039.434</v>
      </c>
    </row>
    <row r="54" spans="1:14" x14ac:dyDescent="0.2">
      <c r="A54" s="89"/>
      <c r="B54" s="90" t="s">
        <v>59</v>
      </c>
      <c r="C54" s="91">
        <v>591.24</v>
      </c>
      <c r="D54" s="92">
        <v>608.40599999999995</v>
      </c>
      <c r="E54" s="92">
        <v>636.702</v>
      </c>
      <c r="F54" s="92">
        <v>620.85299999999995</v>
      </c>
      <c r="G54" s="92">
        <v>619.35900000000004</v>
      </c>
      <c r="H54" s="92">
        <v>635.81899999999996</v>
      </c>
      <c r="I54" s="92">
        <v>626.798</v>
      </c>
      <c r="J54" s="92">
        <v>594.76400000000001</v>
      </c>
      <c r="K54" s="92">
        <v>670.65</v>
      </c>
      <c r="L54" s="92">
        <v>678.35599999999999</v>
      </c>
      <c r="M54" s="92">
        <v>776.08500000000004</v>
      </c>
      <c r="N54" s="93">
        <v>891.64400000000001</v>
      </c>
    </row>
    <row r="55" spans="1:14" ht="13.5" thickBot="1" x14ac:dyDescent="0.25">
      <c r="A55" s="97" t="s">
        <v>0</v>
      </c>
      <c r="B55" s="98" t="s">
        <v>59</v>
      </c>
      <c r="C55" s="99">
        <v>744.72799999999995</v>
      </c>
      <c r="D55" s="100">
        <v>795.18399999999997</v>
      </c>
      <c r="E55" s="100">
        <v>831.54899999999998</v>
      </c>
      <c r="F55" s="100">
        <v>836.77599999999995</v>
      </c>
      <c r="G55" s="100">
        <v>854.99</v>
      </c>
      <c r="H55" s="100">
        <v>898.07</v>
      </c>
      <c r="I55" s="100">
        <v>781.35</v>
      </c>
      <c r="J55" s="100">
        <v>796.226</v>
      </c>
      <c r="K55" s="100">
        <v>873.58399999999995</v>
      </c>
      <c r="L55" s="100">
        <v>933.62400000000002</v>
      </c>
      <c r="M55" s="100">
        <v>1047.396</v>
      </c>
      <c r="N55" s="101">
        <v>1191.9380000000001</v>
      </c>
    </row>
    <row r="56" spans="1:14" ht="13.5" thickBot="1" x14ac:dyDescent="0.25"/>
    <row r="57" spans="1:14" ht="26.25" thickBot="1" x14ac:dyDescent="0.25">
      <c r="A57" s="783" t="s">
        <v>55</v>
      </c>
      <c r="B57" s="784"/>
      <c r="C57" s="81" t="s">
        <v>321</v>
      </c>
      <c r="D57" s="82" t="s">
        <v>322</v>
      </c>
      <c r="E57" s="82" t="s">
        <v>323</v>
      </c>
      <c r="F57" s="82" t="s">
        <v>324</v>
      </c>
      <c r="G57" s="82" t="s">
        <v>325</v>
      </c>
      <c r="H57" s="82" t="s">
        <v>326</v>
      </c>
      <c r="I57" s="82" t="s">
        <v>327</v>
      </c>
      <c r="J57" s="82" t="s">
        <v>328</v>
      </c>
      <c r="K57" s="82" t="s">
        <v>329</v>
      </c>
      <c r="L57" s="82" t="s">
        <v>330</v>
      </c>
      <c r="M57" s="82" t="s">
        <v>331</v>
      </c>
      <c r="N57" s="83" t="s">
        <v>332</v>
      </c>
    </row>
    <row r="58" spans="1:14" x14ac:dyDescent="0.2">
      <c r="A58" s="84" t="s">
        <v>15</v>
      </c>
      <c r="B58" s="85" t="s">
        <v>58</v>
      </c>
      <c r="C58" s="86">
        <v>1297.1300000000001</v>
      </c>
      <c r="D58" s="87">
        <v>1274.143</v>
      </c>
      <c r="E58" s="87">
        <v>1526.8030000000001</v>
      </c>
      <c r="F58" s="87"/>
      <c r="G58" s="87"/>
      <c r="H58" s="87"/>
      <c r="I58" s="87"/>
      <c r="J58" s="87"/>
      <c r="K58" s="87"/>
      <c r="L58" s="87"/>
      <c r="M58" s="87"/>
      <c r="N58" s="88"/>
    </row>
    <row r="59" spans="1:14" x14ac:dyDescent="0.2">
      <c r="A59" s="89"/>
      <c r="B59" s="90" t="s">
        <v>59</v>
      </c>
      <c r="C59" s="91">
        <v>1267.115</v>
      </c>
      <c r="D59" s="92">
        <v>1246.596</v>
      </c>
      <c r="E59" s="92">
        <v>1495.74</v>
      </c>
      <c r="F59" s="92"/>
      <c r="G59" s="92"/>
      <c r="H59" s="92"/>
      <c r="I59" s="92"/>
      <c r="J59" s="92"/>
      <c r="K59" s="92"/>
      <c r="L59" s="92"/>
      <c r="M59" s="92"/>
      <c r="N59" s="93"/>
    </row>
    <row r="60" spans="1:14" x14ac:dyDescent="0.2">
      <c r="A60" s="94" t="s">
        <v>16</v>
      </c>
      <c r="B60" s="90" t="s">
        <v>58</v>
      </c>
      <c r="C60" s="91">
        <v>1131.3489999999999</v>
      </c>
      <c r="D60" s="92">
        <v>1084.5619999999999</v>
      </c>
      <c r="E60" s="92">
        <v>1211.1959999999999</v>
      </c>
      <c r="F60" s="92"/>
      <c r="G60" s="92"/>
      <c r="H60" s="92"/>
      <c r="I60" s="92"/>
      <c r="J60" s="92"/>
      <c r="K60" s="92"/>
      <c r="L60" s="92"/>
      <c r="M60" s="92"/>
      <c r="N60" s="93"/>
    </row>
    <row r="61" spans="1:14" x14ac:dyDescent="0.2">
      <c r="A61" s="89"/>
      <c r="B61" s="90" t="s">
        <v>59</v>
      </c>
      <c r="C61" s="91">
        <v>1067.5119999999999</v>
      </c>
      <c r="D61" s="92">
        <v>1018.278</v>
      </c>
      <c r="E61" s="92">
        <v>1155.4090000000001</v>
      </c>
      <c r="F61" s="92"/>
      <c r="G61" s="92"/>
      <c r="H61" s="92"/>
      <c r="I61" s="92"/>
      <c r="J61" s="92"/>
      <c r="K61" s="92"/>
      <c r="L61" s="92"/>
      <c r="M61" s="92"/>
      <c r="N61" s="93"/>
    </row>
    <row r="62" spans="1:14" x14ac:dyDescent="0.2">
      <c r="A62" s="94" t="s">
        <v>17</v>
      </c>
      <c r="B62" s="90" t="s">
        <v>58</v>
      </c>
      <c r="C62" s="91">
        <v>1110.1030000000001</v>
      </c>
      <c r="D62" s="92">
        <v>1121.0029999999999</v>
      </c>
      <c r="E62" s="92">
        <v>1309.046</v>
      </c>
      <c r="F62" s="92"/>
      <c r="G62" s="92"/>
      <c r="H62" s="92"/>
      <c r="I62" s="92"/>
      <c r="J62" s="92"/>
      <c r="K62" s="92"/>
      <c r="L62" s="92"/>
      <c r="M62" s="92"/>
      <c r="N62" s="93"/>
    </row>
    <row r="63" spans="1:14" x14ac:dyDescent="0.2">
      <c r="A63" s="95"/>
      <c r="B63" s="90" t="s">
        <v>59</v>
      </c>
      <c r="C63" s="91">
        <v>1154.7360000000001</v>
      </c>
      <c r="D63" s="92">
        <v>1119.1679999999999</v>
      </c>
      <c r="E63" s="92">
        <v>1261.4290000000001</v>
      </c>
      <c r="F63" s="92"/>
      <c r="G63" s="92"/>
      <c r="H63" s="92"/>
      <c r="I63" s="92"/>
      <c r="J63" s="92"/>
      <c r="K63" s="92"/>
      <c r="L63" s="92"/>
      <c r="M63" s="92"/>
      <c r="N63" s="93"/>
    </row>
    <row r="64" spans="1:14" x14ac:dyDescent="0.2">
      <c r="A64" s="89"/>
      <c r="B64" s="90" t="s">
        <v>91</v>
      </c>
      <c r="C64" s="91">
        <v>1255.779</v>
      </c>
      <c r="D64" s="92">
        <v>1288.712</v>
      </c>
      <c r="E64" s="92">
        <v>1388.8489999999999</v>
      </c>
      <c r="F64" s="92"/>
      <c r="G64" s="92"/>
      <c r="H64" s="92"/>
      <c r="I64" s="92"/>
      <c r="J64" s="92"/>
      <c r="K64" s="92"/>
      <c r="L64" s="92"/>
      <c r="M64" s="92"/>
      <c r="N64" s="93"/>
    </row>
    <row r="65" spans="1:14" x14ac:dyDescent="0.2">
      <c r="A65" s="96" t="s">
        <v>24</v>
      </c>
      <c r="B65" s="90" t="s">
        <v>59</v>
      </c>
      <c r="C65" s="91">
        <v>1072.394</v>
      </c>
      <c r="D65" s="92">
        <v>1106.1310000000001</v>
      </c>
      <c r="E65" s="92">
        <v>1302.5530000000001</v>
      </c>
      <c r="F65" s="92"/>
      <c r="G65" s="92"/>
      <c r="H65" s="92"/>
      <c r="I65" s="92"/>
      <c r="J65" s="92"/>
      <c r="K65" s="92"/>
      <c r="L65" s="92"/>
      <c r="M65" s="92"/>
      <c r="N65" s="93"/>
    </row>
    <row r="66" spans="1:14" x14ac:dyDescent="0.2">
      <c r="A66" s="94" t="s">
        <v>61</v>
      </c>
      <c r="B66" s="90" t="s">
        <v>58</v>
      </c>
      <c r="C66" s="91">
        <v>932.46400000000006</v>
      </c>
      <c r="D66" s="92">
        <v>1051.3230000000001</v>
      </c>
      <c r="E66" s="92">
        <v>1143.462</v>
      </c>
      <c r="F66" s="92"/>
      <c r="G66" s="92"/>
      <c r="H66" s="92"/>
      <c r="I66" s="92"/>
      <c r="J66" s="92"/>
      <c r="K66" s="92"/>
      <c r="L66" s="92"/>
      <c r="M66" s="92"/>
      <c r="N66" s="93"/>
    </row>
    <row r="67" spans="1:14" x14ac:dyDescent="0.2">
      <c r="A67" s="89"/>
      <c r="B67" s="90" t="s">
        <v>59</v>
      </c>
      <c r="C67" s="91">
        <v>948.55600000000004</v>
      </c>
      <c r="D67" s="92">
        <v>934.29600000000005</v>
      </c>
      <c r="E67" s="92">
        <v>1051.96</v>
      </c>
      <c r="F67" s="92"/>
      <c r="G67" s="92"/>
      <c r="H67" s="92"/>
      <c r="I67" s="92"/>
      <c r="J67" s="92"/>
      <c r="K67" s="92"/>
      <c r="L67" s="92"/>
      <c r="M67" s="92"/>
      <c r="N67" s="93"/>
    </row>
    <row r="68" spans="1:14" ht="13.5" thickBot="1" x14ac:dyDescent="0.25">
      <c r="A68" s="97" t="s">
        <v>0</v>
      </c>
      <c r="B68" s="98" t="s">
        <v>59</v>
      </c>
      <c r="C68" s="99">
        <v>1177.9960000000001</v>
      </c>
      <c r="D68" s="100">
        <v>1141.2529999999999</v>
      </c>
      <c r="E68" s="100">
        <v>1307.8389999999999</v>
      </c>
      <c r="F68" s="100"/>
      <c r="G68" s="100"/>
      <c r="H68" s="100"/>
      <c r="I68" s="100"/>
      <c r="J68" s="100"/>
      <c r="K68" s="100"/>
      <c r="L68" s="100"/>
      <c r="M68" s="100"/>
      <c r="N68" s="101"/>
    </row>
  </sheetData>
  <mergeCells count="3">
    <mergeCell ref="A5:B5"/>
    <mergeCell ref="A18:B18"/>
    <mergeCell ref="A31:B31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F29" sqref="F29"/>
    </sheetView>
  </sheetViews>
  <sheetFormatPr defaultRowHeight="15" x14ac:dyDescent="0.25"/>
  <cols>
    <col min="1" max="1" width="9.28515625" style="278" customWidth="1"/>
    <col min="2" max="2" width="11.28515625" style="278" customWidth="1"/>
    <col min="3" max="4" width="9.140625" style="278"/>
    <col min="5" max="5" width="10.28515625" style="278" customWidth="1"/>
    <col min="6" max="6" width="9.140625" style="278"/>
    <col min="7" max="7" width="10" style="278" bestFit="1" customWidth="1"/>
    <col min="8" max="8" width="9.140625" style="278"/>
    <col min="9" max="9" width="10.28515625" style="278" customWidth="1"/>
    <col min="10" max="10" width="10.140625" style="278" bestFit="1" customWidth="1"/>
    <col min="11" max="11" width="12.5703125" style="278" bestFit="1" customWidth="1"/>
    <col min="12" max="12" width="9.5703125" style="278" bestFit="1" customWidth="1"/>
    <col min="13" max="13" width="10.28515625" style="278" bestFit="1" customWidth="1"/>
    <col min="14" max="16384" width="9.140625" style="278"/>
  </cols>
  <sheetData>
    <row r="1" spans="1:13" ht="16.5" x14ac:dyDescent="0.25">
      <c r="A1" s="320" t="s">
        <v>241</v>
      </c>
    </row>
    <row r="2" spans="1:13" ht="16.5" x14ac:dyDescent="0.25">
      <c r="A2" s="320" t="s">
        <v>217</v>
      </c>
    </row>
    <row r="4" spans="1:13" ht="16.5" thickBot="1" x14ac:dyDescent="0.3">
      <c r="A4" s="279" t="s">
        <v>218</v>
      </c>
      <c r="C4" s="279"/>
      <c r="E4" s="280"/>
      <c r="F4" s="281"/>
    </row>
    <row r="5" spans="1:13" ht="15.75" thickBot="1" x14ac:dyDescent="0.3">
      <c r="A5" s="282" t="s">
        <v>219</v>
      </c>
      <c r="B5" s="283" t="s">
        <v>220</v>
      </c>
      <c r="C5" s="284" t="s">
        <v>221</v>
      </c>
      <c r="D5" s="284" t="s">
        <v>222</v>
      </c>
      <c r="E5" s="284" t="s">
        <v>223</v>
      </c>
      <c r="F5" s="284" t="s">
        <v>224</v>
      </c>
      <c r="G5" s="284" t="s">
        <v>225</v>
      </c>
      <c r="H5" s="284" t="s">
        <v>226</v>
      </c>
      <c r="I5" s="284" t="s">
        <v>227</v>
      </c>
      <c r="J5" s="284" t="s">
        <v>228</v>
      </c>
      <c r="K5" s="284" t="s">
        <v>229</v>
      </c>
      <c r="L5" s="284" t="s">
        <v>230</v>
      </c>
      <c r="M5" s="285" t="s">
        <v>231</v>
      </c>
    </row>
    <row r="6" spans="1:13" x14ac:dyDescent="0.25">
      <c r="A6" s="286" t="s">
        <v>232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8"/>
    </row>
    <row r="7" spans="1:13" ht="15.75" x14ac:dyDescent="0.25">
      <c r="A7" s="289" t="s">
        <v>233</v>
      </c>
      <c r="B7" s="290">
        <v>1322.3723997200011</v>
      </c>
      <c r="C7" s="291">
        <v>1295.8668233901165</v>
      </c>
      <c r="D7" s="291">
        <v>1287.2278109975546</v>
      </c>
      <c r="E7" s="291">
        <v>1346.9318123959397</v>
      </c>
      <c r="F7" s="291">
        <v>1270.828904969876</v>
      </c>
      <c r="G7" s="291">
        <v>1311.9758995133486</v>
      </c>
      <c r="H7" s="291">
        <v>1324.6766104043393</v>
      </c>
      <c r="I7" s="291">
        <v>1327.8610761053171</v>
      </c>
      <c r="J7" s="291">
        <v>1353.7263564966929</v>
      </c>
      <c r="K7" s="291">
        <v>1403.4807779392881</v>
      </c>
      <c r="L7" s="291">
        <v>1435.993525358808</v>
      </c>
      <c r="M7" s="292">
        <v>1403.8267960231253</v>
      </c>
    </row>
    <row r="8" spans="1:13" ht="15.75" x14ac:dyDescent="0.25">
      <c r="A8" s="289" t="s">
        <v>234</v>
      </c>
      <c r="B8" s="290">
        <v>1487.8538757566942</v>
      </c>
      <c r="C8" s="291">
        <v>1455.566138738583</v>
      </c>
      <c r="D8" s="291">
        <v>1482.4525899349117</v>
      </c>
      <c r="E8" s="291">
        <v>1463.1305263879678</v>
      </c>
      <c r="F8" s="291">
        <v>1452.3896570589436</v>
      </c>
      <c r="G8" s="291">
        <v>1439.5109116057554</v>
      </c>
      <c r="H8" s="291">
        <v>1442.8876595385277</v>
      </c>
      <c r="I8" s="291">
        <v>1449.6690000000001</v>
      </c>
      <c r="J8" s="291">
        <v>1433.394</v>
      </c>
      <c r="K8" s="291">
        <v>1422.182</v>
      </c>
      <c r="L8" s="291">
        <v>1397.434</v>
      </c>
      <c r="M8" s="292">
        <v>1354.94</v>
      </c>
    </row>
    <row r="9" spans="1:13" ht="15.75" x14ac:dyDescent="0.25">
      <c r="A9" s="289" t="s">
        <v>254</v>
      </c>
      <c r="B9" s="290">
        <v>1436.54</v>
      </c>
      <c r="C9" s="291">
        <v>1419.6610000000001</v>
      </c>
      <c r="D9" s="291">
        <v>1432.54</v>
      </c>
      <c r="E9" s="291">
        <v>1447.1020000000001</v>
      </c>
      <c r="F9" s="291">
        <v>1496.3309999999999</v>
      </c>
      <c r="G9" s="291">
        <v>1460.6679999999999</v>
      </c>
      <c r="H9" s="291">
        <v>1474.82</v>
      </c>
      <c r="I9" s="291">
        <v>1478.6669999999999</v>
      </c>
      <c r="J9" s="300">
        <v>1465.2</v>
      </c>
      <c r="K9" s="291">
        <v>1488.5309999999999</v>
      </c>
      <c r="L9" s="291">
        <v>1480.576</v>
      </c>
      <c r="M9" s="292">
        <v>1473.0630000000001</v>
      </c>
    </row>
    <row r="10" spans="1:13" ht="15.75" x14ac:dyDescent="0.25">
      <c r="A10" s="289">
        <v>2021</v>
      </c>
      <c r="B10" s="297">
        <v>1533.94</v>
      </c>
      <c r="C10" s="298">
        <v>1553.87</v>
      </c>
      <c r="D10" s="298">
        <v>1539.0519999999999</v>
      </c>
      <c r="E10" s="298">
        <v>1555.1510000000001</v>
      </c>
      <c r="F10" s="298">
        <v>1574.3710000000001</v>
      </c>
      <c r="G10" s="298">
        <v>1593.0250000000001</v>
      </c>
      <c r="H10" s="298">
        <v>1596.239</v>
      </c>
      <c r="I10" s="298">
        <v>1593.615</v>
      </c>
      <c r="J10" s="298">
        <v>1691.9590000000001</v>
      </c>
      <c r="K10" s="298">
        <v>1825.5609999999999</v>
      </c>
      <c r="L10" s="298">
        <v>1937.6489999999999</v>
      </c>
      <c r="M10" s="299">
        <v>1999.626</v>
      </c>
    </row>
    <row r="11" spans="1:13" ht="16.5" thickBot="1" x14ac:dyDescent="0.3">
      <c r="A11" s="293">
        <v>2022</v>
      </c>
      <c r="B11" s="297">
        <v>2146.433</v>
      </c>
      <c r="C11" s="298">
        <v>2186.5639999999999</v>
      </c>
      <c r="D11" s="298">
        <v>2312.328</v>
      </c>
      <c r="E11" s="298"/>
      <c r="F11" s="298"/>
      <c r="G11" s="298"/>
      <c r="H11" s="298"/>
      <c r="I11" s="298"/>
      <c r="J11" s="298"/>
      <c r="K11" s="298"/>
      <c r="L11" s="298"/>
      <c r="M11" s="299"/>
    </row>
    <row r="12" spans="1:13" ht="15.75" x14ac:dyDescent="0.25">
      <c r="A12" s="294" t="s">
        <v>235</v>
      </c>
      <c r="B12" s="295"/>
      <c r="C12" s="295"/>
      <c r="D12" s="295"/>
      <c r="E12" s="295"/>
      <c r="F12" s="295"/>
      <c r="G12" s="295"/>
      <c r="H12" s="295"/>
      <c r="I12" s="295"/>
      <c r="J12" s="295"/>
      <c r="K12" s="295"/>
      <c r="L12" s="295"/>
      <c r="M12" s="296"/>
    </row>
    <row r="13" spans="1:13" ht="15.75" x14ac:dyDescent="0.25">
      <c r="A13" s="289" t="s">
        <v>233</v>
      </c>
      <c r="B13" s="290">
        <v>1572.0791184484342</v>
      </c>
      <c r="C13" s="291">
        <v>1619.7314021479258</v>
      </c>
      <c r="D13" s="291">
        <v>1602.2741275477638</v>
      </c>
      <c r="E13" s="291">
        <v>1503.0582677105679</v>
      </c>
      <c r="F13" s="291">
        <v>1527.8577318693895</v>
      </c>
      <c r="G13" s="291">
        <v>1602.9026366896771</v>
      </c>
      <c r="H13" s="291">
        <v>1514.5402116937703</v>
      </c>
      <c r="I13" s="291">
        <v>1596.7974804147991</v>
      </c>
      <c r="J13" s="291">
        <v>1652.2558450792558</v>
      </c>
      <c r="K13" s="291">
        <v>1623.7542430387559</v>
      </c>
      <c r="L13" s="291">
        <v>1717.4497491983241</v>
      </c>
      <c r="M13" s="292">
        <v>1778.7957708443221</v>
      </c>
    </row>
    <row r="14" spans="1:13" ht="15.75" x14ac:dyDescent="0.25">
      <c r="A14" s="289" t="s">
        <v>234</v>
      </c>
      <c r="B14" s="290">
        <v>1740.4944717611543</v>
      </c>
      <c r="C14" s="291">
        <v>1722.4263179254558</v>
      </c>
      <c r="D14" s="291">
        <v>1765.4656006585067</v>
      </c>
      <c r="E14" s="291">
        <v>1706.4858962570027</v>
      </c>
      <c r="F14" s="291">
        <v>1744.4914688503873</v>
      </c>
      <c r="G14" s="291">
        <v>1697.9432368660898</v>
      </c>
      <c r="H14" s="291">
        <v>1678.2821219677564</v>
      </c>
      <c r="I14" s="291">
        <v>1663.8309999999999</v>
      </c>
      <c r="J14" s="291">
        <v>1689.23</v>
      </c>
      <c r="K14" s="291">
        <v>1662.7280000000001</v>
      </c>
      <c r="L14" s="291">
        <v>1729.42</v>
      </c>
      <c r="M14" s="292">
        <v>1733.691</v>
      </c>
    </row>
    <row r="15" spans="1:13" ht="15.75" x14ac:dyDescent="0.25">
      <c r="A15" s="289" t="s">
        <v>254</v>
      </c>
      <c r="B15" s="290">
        <v>1654.2070000000001</v>
      </c>
      <c r="C15" s="291">
        <v>1706.62</v>
      </c>
      <c r="D15" s="291">
        <v>1735.7</v>
      </c>
      <c r="E15" s="291">
        <v>1738.357</v>
      </c>
      <c r="F15" s="291">
        <v>1779.79</v>
      </c>
      <c r="G15" s="291">
        <v>1680.2950000000001</v>
      </c>
      <c r="H15" s="291">
        <v>1707.2760000000001</v>
      </c>
      <c r="I15" s="291">
        <v>1780.79</v>
      </c>
      <c r="J15" s="291">
        <v>1852.7159999999999</v>
      </c>
      <c r="K15" s="291">
        <v>1851.6590000000001</v>
      </c>
      <c r="L15" s="291">
        <v>1886.7550000000001</v>
      </c>
      <c r="M15" s="292">
        <v>1836.7739999999999</v>
      </c>
    </row>
    <row r="16" spans="1:13" ht="15.75" x14ac:dyDescent="0.25">
      <c r="A16" s="289">
        <v>2021</v>
      </c>
      <c r="B16" s="297">
        <v>1740.2729999999999</v>
      </c>
      <c r="C16" s="298">
        <v>1914.893</v>
      </c>
      <c r="D16" s="298">
        <v>1930.1759999999999</v>
      </c>
      <c r="E16" s="298">
        <v>1930.7260000000001</v>
      </c>
      <c r="F16" s="298">
        <v>1916.7090000000001</v>
      </c>
      <c r="G16" s="298">
        <v>1815.7439999999999</v>
      </c>
      <c r="H16" s="298">
        <v>1846.424</v>
      </c>
      <c r="I16" s="298">
        <v>1890.3430000000001</v>
      </c>
      <c r="J16" s="298">
        <v>1947.9549999999999</v>
      </c>
      <c r="K16" s="298">
        <v>2032.249</v>
      </c>
      <c r="L16" s="298">
        <v>2139.386</v>
      </c>
      <c r="M16" s="299">
        <v>2274.8049999999998</v>
      </c>
    </row>
    <row r="17" spans="1:13" ht="16.5" thickBot="1" x14ac:dyDescent="0.3">
      <c r="A17" s="293">
        <v>2022</v>
      </c>
      <c r="B17" s="297">
        <v>2344.5509999999999</v>
      </c>
      <c r="C17" s="298">
        <v>2352.384</v>
      </c>
      <c r="D17" s="298">
        <v>2473.931</v>
      </c>
      <c r="E17" s="298"/>
      <c r="F17" s="298"/>
      <c r="G17" s="298"/>
      <c r="H17" s="298"/>
      <c r="I17" s="298"/>
      <c r="J17" s="298"/>
      <c r="K17" s="298"/>
      <c r="L17" s="298"/>
      <c r="M17" s="299"/>
    </row>
    <row r="18" spans="1:13" ht="15.75" x14ac:dyDescent="0.25">
      <c r="A18" s="294" t="s">
        <v>236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5"/>
      <c r="L18" s="295"/>
      <c r="M18" s="296"/>
    </row>
    <row r="19" spans="1:13" ht="15.75" x14ac:dyDescent="0.25">
      <c r="A19" s="289" t="s">
        <v>233</v>
      </c>
      <c r="B19" s="290">
        <v>1488.4037889160195</v>
      </c>
      <c r="C19" s="291">
        <v>1428.903418042906</v>
      </c>
      <c r="D19" s="291">
        <v>1539.3338799238115</v>
      </c>
      <c r="E19" s="291">
        <v>1422.3499823000604</v>
      </c>
      <c r="F19" s="291">
        <v>1350.9807452135494</v>
      </c>
      <c r="G19" s="291">
        <v>1424.5614050732831</v>
      </c>
      <c r="H19" s="291">
        <v>1405.3720161532256</v>
      </c>
      <c r="I19" s="291">
        <v>1393.4588634563199</v>
      </c>
      <c r="J19" s="291">
        <v>1433.829122153209</v>
      </c>
      <c r="K19" s="291">
        <v>1529.9761619288531</v>
      </c>
      <c r="L19" s="291">
        <v>1556.1068220392251</v>
      </c>
      <c r="M19" s="292">
        <v>1521.6919552208008</v>
      </c>
    </row>
    <row r="20" spans="1:13" ht="15.75" x14ac:dyDescent="0.25">
      <c r="A20" s="289" t="s">
        <v>234</v>
      </c>
      <c r="B20" s="290">
        <v>1531.1923526118692</v>
      </c>
      <c r="C20" s="291">
        <v>1490.6561728759739</v>
      </c>
      <c r="D20" s="291">
        <v>1569.9473211980958</v>
      </c>
      <c r="E20" s="291">
        <v>1534.6286406249994</v>
      </c>
      <c r="F20" s="291">
        <v>1530.0732501544501</v>
      </c>
      <c r="G20" s="291">
        <v>1534.5125893153045</v>
      </c>
      <c r="H20" s="291">
        <v>1498.5035918246574</v>
      </c>
      <c r="I20" s="291">
        <v>1527.4110000000001</v>
      </c>
      <c r="J20" s="291">
        <v>1529.24</v>
      </c>
      <c r="K20" s="291">
        <v>1484.336</v>
      </c>
      <c r="L20" s="291">
        <v>1440.4570000000001</v>
      </c>
      <c r="M20" s="292">
        <v>1431.6690000000001</v>
      </c>
    </row>
    <row r="21" spans="1:13" ht="15.75" x14ac:dyDescent="0.25">
      <c r="A21" s="289" t="s">
        <v>254</v>
      </c>
      <c r="B21" s="290">
        <v>1429.9459999999999</v>
      </c>
      <c r="C21" s="291">
        <v>1364.2059999999999</v>
      </c>
      <c r="D21" s="291">
        <v>1663.98</v>
      </c>
      <c r="E21" s="291">
        <v>1497.627</v>
      </c>
      <c r="F21" s="291">
        <v>1528.876</v>
      </c>
      <c r="G21" s="291">
        <v>1499.7909999999999</v>
      </c>
      <c r="H21" s="291">
        <v>1652.078</v>
      </c>
      <c r="I21" s="291">
        <v>1581.8779999999999</v>
      </c>
      <c r="J21" s="291">
        <v>1556.4639999999999</v>
      </c>
      <c r="K21" s="291">
        <v>1516.67</v>
      </c>
      <c r="L21" s="291">
        <v>1612.7080000000001</v>
      </c>
      <c r="M21" s="292">
        <v>1704.614</v>
      </c>
    </row>
    <row r="22" spans="1:13" ht="15.75" x14ac:dyDescent="0.25">
      <c r="A22" s="289">
        <v>2021</v>
      </c>
      <c r="B22" s="527">
        <v>1478.5450000000001</v>
      </c>
      <c r="C22" s="291">
        <v>1620.1220000000001</v>
      </c>
      <c r="D22" s="291">
        <v>1643.9970000000001</v>
      </c>
      <c r="E22" s="291">
        <v>1753.5060000000001</v>
      </c>
      <c r="F22" s="291">
        <v>1723.0139999999999</v>
      </c>
      <c r="G22" s="291">
        <v>1752.0650000000001</v>
      </c>
      <c r="H22" s="291">
        <v>1885.902</v>
      </c>
      <c r="I22" s="291">
        <v>1808.075</v>
      </c>
      <c r="J22" s="291">
        <v>1794.9659999999999</v>
      </c>
      <c r="K22" s="291">
        <v>1889.232</v>
      </c>
      <c r="L22" s="291">
        <v>2070.4789999999998</v>
      </c>
      <c r="M22" s="292">
        <v>2258.3040000000001</v>
      </c>
    </row>
    <row r="23" spans="1:13" ht="16.5" thickBot="1" x14ac:dyDescent="0.3">
      <c r="A23" s="293">
        <v>2022</v>
      </c>
      <c r="B23" s="525">
        <v>2229.172</v>
      </c>
      <c r="C23" s="526">
        <v>2212.0479999999998</v>
      </c>
      <c r="D23" s="526">
        <v>2423.806</v>
      </c>
      <c r="E23" s="526"/>
      <c r="F23" s="526"/>
      <c r="G23" s="526"/>
      <c r="H23" s="526"/>
      <c r="I23" s="526"/>
      <c r="J23" s="526"/>
      <c r="K23" s="526"/>
      <c r="L23" s="526"/>
      <c r="M23" s="528"/>
    </row>
    <row r="29" spans="1:13" x14ac:dyDescent="0.25">
      <c r="H29" s="373"/>
    </row>
    <row r="30" spans="1:13" x14ac:dyDescent="0.25">
      <c r="H30" s="373"/>
    </row>
    <row r="31" spans="1:13" x14ac:dyDescent="0.25">
      <c r="H31" s="373"/>
    </row>
    <row r="32" spans="1:13" x14ac:dyDescent="0.25">
      <c r="H32" s="373"/>
    </row>
    <row r="33" spans="1:9" x14ac:dyDescent="0.25">
      <c r="H33" s="373"/>
    </row>
    <row r="34" spans="1:9" x14ac:dyDescent="0.25">
      <c r="H34" s="373"/>
    </row>
    <row r="35" spans="1:9" x14ac:dyDescent="0.25">
      <c r="H35" s="373"/>
    </row>
    <row r="36" spans="1:9" x14ac:dyDescent="0.25">
      <c r="H36" s="373"/>
    </row>
    <row r="37" spans="1:9" x14ac:dyDescent="0.25">
      <c r="H37" s="373"/>
    </row>
    <row r="38" spans="1:9" x14ac:dyDescent="0.25">
      <c r="H38" s="373"/>
    </row>
    <row r="39" spans="1:9" x14ac:dyDescent="0.25">
      <c r="H39" s="373"/>
    </row>
    <row r="40" spans="1:9" x14ac:dyDescent="0.25">
      <c r="H40" s="373"/>
      <c r="I40" s="373"/>
    </row>
    <row r="41" spans="1:9" x14ac:dyDescent="0.25">
      <c r="A41" s="280"/>
      <c r="B41" s="281"/>
      <c r="E41" s="280"/>
      <c r="F41" s="281"/>
    </row>
    <row r="42" spans="1:9" x14ac:dyDescent="0.25">
      <c r="A42" s="280"/>
      <c r="B42" s="281"/>
      <c r="E42" s="280"/>
      <c r="F42" s="281"/>
    </row>
    <row r="43" spans="1:9" x14ac:dyDescent="0.25">
      <c r="A43" s="280"/>
      <c r="B43" s="281"/>
      <c r="E43" s="280"/>
      <c r="F43" s="281"/>
    </row>
    <row r="44" spans="1:9" x14ac:dyDescent="0.25">
      <c r="A44" s="280"/>
      <c r="B44" s="281"/>
      <c r="E44" s="280"/>
      <c r="F44" s="281"/>
    </row>
    <row r="45" spans="1:9" x14ac:dyDescent="0.25">
      <c r="A45" s="280"/>
      <c r="B45" s="281"/>
      <c r="E45" s="280"/>
      <c r="F45" s="281"/>
    </row>
    <row r="46" spans="1:9" x14ac:dyDescent="0.25">
      <c r="A46" s="280"/>
      <c r="B46" s="281"/>
      <c r="E46" s="280"/>
      <c r="F46" s="281"/>
    </row>
    <row r="47" spans="1:9" x14ac:dyDescent="0.25">
      <c r="A47" s="280"/>
      <c r="B47" s="281"/>
      <c r="E47" s="280"/>
      <c r="F47" s="281"/>
    </row>
    <row r="48" spans="1:9" x14ac:dyDescent="0.25">
      <c r="A48" s="280"/>
      <c r="B48" s="281"/>
      <c r="E48" s="280"/>
      <c r="F48" s="281"/>
    </row>
    <row r="49" spans="1:6" x14ac:dyDescent="0.25">
      <c r="A49" s="280"/>
      <c r="B49" s="281"/>
      <c r="E49" s="280"/>
      <c r="F49" s="281"/>
    </row>
    <row r="50" spans="1:6" x14ac:dyDescent="0.25">
      <c r="A50" s="280"/>
      <c r="B50" s="281"/>
      <c r="E50" s="280"/>
      <c r="F50" s="281"/>
    </row>
    <row r="51" spans="1:6" x14ac:dyDescent="0.25">
      <c r="A51" s="280"/>
      <c r="B51" s="281"/>
      <c r="E51" s="280"/>
      <c r="F51" s="281"/>
    </row>
    <row r="52" spans="1:6" x14ac:dyDescent="0.25">
      <c r="A52" s="280"/>
      <c r="B52" s="281"/>
      <c r="E52" s="280"/>
      <c r="F52" s="281"/>
    </row>
    <row r="53" spans="1:6" x14ac:dyDescent="0.25">
      <c r="A53" s="280"/>
      <c r="B53" s="281"/>
      <c r="E53" s="280"/>
      <c r="F53" s="281"/>
    </row>
    <row r="54" spans="1:6" x14ac:dyDescent="0.25">
      <c r="A54" s="280"/>
      <c r="B54" s="281"/>
      <c r="E54" s="280"/>
      <c r="F54" s="281"/>
    </row>
    <row r="55" spans="1:6" x14ac:dyDescent="0.25">
      <c r="A55" s="280"/>
      <c r="B55" s="281"/>
      <c r="E55" s="280"/>
      <c r="F55" s="281"/>
    </row>
    <row r="56" spans="1:6" x14ac:dyDescent="0.25">
      <c r="A56" s="280"/>
      <c r="B56" s="281"/>
      <c r="E56" s="280"/>
      <c r="F56" s="281"/>
    </row>
    <row r="57" spans="1:6" x14ac:dyDescent="0.25">
      <c r="A57" s="280"/>
      <c r="B57" s="281"/>
      <c r="E57" s="280"/>
      <c r="F57" s="281"/>
    </row>
    <row r="58" spans="1:6" x14ac:dyDescent="0.25">
      <c r="A58" s="280"/>
      <c r="B58" s="281"/>
      <c r="E58" s="280"/>
      <c r="F58" s="281"/>
    </row>
    <row r="59" spans="1:6" x14ac:dyDescent="0.25">
      <c r="A59" s="280"/>
      <c r="B59" s="281"/>
      <c r="E59" s="280"/>
      <c r="F59" s="281"/>
    </row>
    <row r="60" spans="1:6" x14ac:dyDescent="0.25">
      <c r="A60" s="280"/>
      <c r="B60" s="281"/>
      <c r="E60" s="280"/>
      <c r="F60" s="281"/>
    </row>
    <row r="61" spans="1:6" x14ac:dyDescent="0.25">
      <c r="A61" s="280"/>
      <c r="B61" s="281"/>
      <c r="E61" s="280"/>
      <c r="F61" s="281"/>
    </row>
    <row r="62" spans="1:6" x14ac:dyDescent="0.25">
      <c r="A62" s="280"/>
      <c r="B62" s="281"/>
      <c r="E62" s="280"/>
      <c r="F62" s="281"/>
    </row>
    <row r="63" spans="1:6" x14ac:dyDescent="0.25">
      <c r="A63" s="280"/>
      <c r="B63" s="281"/>
      <c r="E63" s="280"/>
      <c r="F63" s="281"/>
    </row>
    <row r="64" spans="1:6" x14ac:dyDescent="0.25">
      <c r="A64" s="280"/>
      <c r="B64" s="281"/>
      <c r="E64" s="280"/>
      <c r="F64" s="281"/>
    </row>
    <row r="65" spans="1:6" x14ac:dyDescent="0.25">
      <c r="A65" s="280"/>
      <c r="B65" s="281"/>
      <c r="E65" s="280"/>
      <c r="F65" s="281"/>
    </row>
    <row r="66" spans="1:6" x14ac:dyDescent="0.25">
      <c r="A66" s="280"/>
      <c r="B66" s="281"/>
      <c r="E66" s="280"/>
      <c r="F66" s="281"/>
    </row>
    <row r="67" spans="1:6" x14ac:dyDescent="0.25">
      <c r="A67" s="280"/>
      <c r="B67" s="281"/>
      <c r="E67" s="280"/>
      <c r="F67" s="281"/>
    </row>
    <row r="68" spans="1:6" x14ac:dyDescent="0.25">
      <c r="A68" s="280"/>
      <c r="B68" s="281"/>
      <c r="E68" s="280"/>
      <c r="F68" s="281"/>
    </row>
    <row r="69" spans="1:6" x14ac:dyDescent="0.25">
      <c r="A69" s="280"/>
      <c r="B69" s="281"/>
      <c r="E69" s="280"/>
      <c r="F69" s="281"/>
    </row>
    <row r="70" spans="1:6" x14ac:dyDescent="0.25">
      <c r="A70" s="280"/>
      <c r="B70" s="281"/>
      <c r="E70" s="280"/>
      <c r="F70" s="281"/>
    </row>
    <row r="71" spans="1:6" x14ac:dyDescent="0.25">
      <c r="A71" s="280"/>
      <c r="B71" s="281"/>
      <c r="E71" s="280"/>
      <c r="F71" s="281"/>
    </row>
    <row r="72" spans="1:6" x14ac:dyDescent="0.25">
      <c r="A72" s="280"/>
      <c r="B72" s="281"/>
      <c r="E72" s="280"/>
      <c r="F72" s="281"/>
    </row>
    <row r="73" spans="1:6" x14ac:dyDescent="0.25">
      <c r="A73" s="280"/>
      <c r="B73" s="281"/>
      <c r="E73" s="280"/>
      <c r="F73" s="281"/>
    </row>
    <row r="74" spans="1:6" x14ac:dyDescent="0.25">
      <c r="A74" s="280"/>
      <c r="B74" s="281"/>
      <c r="E74" s="280"/>
      <c r="F74" s="281"/>
    </row>
    <row r="75" spans="1:6" x14ac:dyDescent="0.25">
      <c r="A75" s="280"/>
      <c r="B75" s="281"/>
      <c r="E75" s="280"/>
      <c r="F75" s="281"/>
    </row>
    <row r="76" spans="1:6" x14ac:dyDescent="0.25">
      <c r="A76" s="280"/>
      <c r="B76" s="281"/>
      <c r="E76" s="280"/>
      <c r="F76" s="281"/>
    </row>
    <row r="77" spans="1:6" x14ac:dyDescent="0.25">
      <c r="A77" s="280"/>
      <c r="B77" s="281"/>
      <c r="E77" s="280"/>
      <c r="F77" s="281"/>
    </row>
    <row r="78" spans="1:6" x14ac:dyDescent="0.25">
      <c r="A78" s="280"/>
      <c r="B78" s="281"/>
      <c r="E78" s="280"/>
      <c r="F78" s="281"/>
    </row>
    <row r="79" spans="1:6" x14ac:dyDescent="0.25">
      <c r="A79" s="280"/>
      <c r="B79" s="281"/>
      <c r="E79" s="280"/>
      <c r="F79" s="281"/>
    </row>
    <row r="80" spans="1:6" x14ac:dyDescent="0.25">
      <c r="A80" s="280"/>
      <c r="B80" s="281"/>
      <c r="E80" s="280"/>
      <c r="F80" s="281"/>
    </row>
    <row r="81" spans="1:6" x14ac:dyDescent="0.25">
      <c r="A81" s="280"/>
      <c r="B81" s="281"/>
      <c r="E81" s="280"/>
      <c r="F81" s="281"/>
    </row>
    <row r="82" spans="1:6" x14ac:dyDescent="0.25">
      <c r="A82" s="280"/>
      <c r="B82" s="281"/>
      <c r="E82" s="280"/>
      <c r="F82" s="281"/>
    </row>
    <row r="83" spans="1:6" x14ac:dyDescent="0.25">
      <c r="A83" s="280"/>
      <c r="B83" s="281"/>
      <c r="E83" s="280"/>
      <c r="F83" s="281"/>
    </row>
    <row r="84" spans="1:6" x14ac:dyDescent="0.25">
      <c r="A84" s="280"/>
      <c r="B84" s="281"/>
      <c r="E84" s="280"/>
      <c r="F84" s="281"/>
    </row>
    <row r="85" spans="1:6" x14ac:dyDescent="0.25">
      <c r="A85" s="280"/>
      <c r="B85" s="281"/>
      <c r="E85" s="280"/>
      <c r="F85" s="281"/>
    </row>
    <row r="86" spans="1:6" x14ac:dyDescent="0.25">
      <c r="A86" s="280"/>
      <c r="B86" s="281"/>
      <c r="E86" s="280"/>
      <c r="F86" s="281"/>
    </row>
    <row r="87" spans="1:6" x14ac:dyDescent="0.25">
      <c r="A87" s="280"/>
      <c r="B87" s="281"/>
      <c r="E87" s="280"/>
      <c r="F87" s="281"/>
    </row>
    <row r="88" spans="1:6" x14ac:dyDescent="0.25">
      <c r="A88" s="280"/>
      <c r="B88" s="281"/>
      <c r="E88" s="280"/>
      <c r="F88" s="281"/>
    </row>
    <row r="89" spans="1:6" x14ac:dyDescent="0.25">
      <c r="A89" s="280"/>
      <c r="B89" s="281"/>
      <c r="E89" s="280"/>
      <c r="F89" s="281"/>
    </row>
    <row r="90" spans="1:6" x14ac:dyDescent="0.25">
      <c r="A90" s="280"/>
      <c r="B90" s="281"/>
      <c r="E90" s="280"/>
      <c r="F90" s="281"/>
    </row>
    <row r="91" spans="1:6" x14ac:dyDescent="0.25">
      <c r="A91" s="280"/>
      <c r="B91" s="281"/>
      <c r="E91" s="280"/>
      <c r="F91" s="281"/>
    </row>
    <row r="92" spans="1:6" x14ac:dyDescent="0.25">
      <c r="A92" s="280"/>
      <c r="B92" s="281"/>
      <c r="E92" s="280"/>
      <c r="F92" s="281"/>
    </row>
    <row r="93" spans="1:6" x14ac:dyDescent="0.25">
      <c r="A93" s="280"/>
      <c r="B93" s="281"/>
      <c r="E93" s="280"/>
      <c r="F93" s="281"/>
    </row>
    <row r="94" spans="1:6" x14ac:dyDescent="0.25">
      <c r="A94" s="280"/>
      <c r="B94" s="281"/>
      <c r="E94" s="280"/>
      <c r="F94" s="281"/>
    </row>
    <row r="95" spans="1:6" x14ac:dyDescent="0.25">
      <c r="A95" s="280"/>
      <c r="B95" s="281"/>
      <c r="E95" s="280"/>
      <c r="F95" s="281"/>
    </row>
    <row r="96" spans="1:6" x14ac:dyDescent="0.25">
      <c r="A96" s="280"/>
      <c r="B96" s="281"/>
      <c r="E96" s="280"/>
      <c r="F96" s="281"/>
    </row>
    <row r="97" spans="1:6" x14ac:dyDescent="0.25">
      <c r="A97" s="280"/>
      <c r="B97" s="281"/>
      <c r="E97" s="280"/>
      <c r="F97" s="281"/>
    </row>
    <row r="98" spans="1:6" x14ac:dyDescent="0.25">
      <c r="A98" s="280"/>
      <c r="B98" s="281"/>
      <c r="E98" s="280"/>
      <c r="F98" s="281"/>
    </row>
    <row r="99" spans="1:6" x14ac:dyDescent="0.25">
      <c r="A99" s="280"/>
      <c r="B99" s="281"/>
      <c r="E99" s="280"/>
      <c r="F99" s="281"/>
    </row>
    <row r="100" spans="1:6" x14ac:dyDescent="0.25">
      <c r="A100" s="280"/>
      <c r="B100" s="281"/>
      <c r="E100" s="280"/>
      <c r="F100" s="281"/>
    </row>
    <row r="101" spans="1:6" x14ac:dyDescent="0.25">
      <c r="A101" s="280"/>
      <c r="B101" s="281"/>
      <c r="E101" s="280"/>
      <c r="F101" s="281"/>
    </row>
    <row r="102" spans="1:6" x14ac:dyDescent="0.25">
      <c r="A102" s="280"/>
      <c r="B102" s="281"/>
      <c r="E102" s="280"/>
      <c r="F102" s="281"/>
    </row>
    <row r="103" spans="1:6" x14ac:dyDescent="0.25">
      <c r="A103" s="280"/>
      <c r="B103" s="281"/>
      <c r="E103" s="280"/>
      <c r="F103" s="281"/>
    </row>
    <row r="104" spans="1:6" x14ac:dyDescent="0.25">
      <c r="A104" s="280"/>
      <c r="B104" s="281"/>
      <c r="E104" s="280"/>
      <c r="F104" s="281"/>
    </row>
    <row r="105" spans="1:6" x14ac:dyDescent="0.25">
      <c r="A105" s="280"/>
      <c r="B105" s="281"/>
      <c r="E105" s="280"/>
      <c r="F105" s="281"/>
    </row>
    <row r="106" spans="1:6" x14ac:dyDescent="0.25">
      <c r="A106" s="280"/>
      <c r="B106" s="281"/>
      <c r="E106" s="280"/>
      <c r="F106" s="281"/>
    </row>
    <row r="107" spans="1:6" x14ac:dyDescent="0.25">
      <c r="A107" s="280"/>
      <c r="B107" s="281"/>
      <c r="E107" s="280"/>
      <c r="F107" s="281"/>
    </row>
    <row r="108" spans="1:6" x14ac:dyDescent="0.25">
      <c r="A108" s="280"/>
      <c r="B108" s="281"/>
      <c r="E108" s="280"/>
      <c r="F108" s="281"/>
    </row>
    <row r="109" spans="1:6" x14ac:dyDescent="0.25">
      <c r="A109" s="280"/>
      <c r="B109" s="281"/>
      <c r="E109" s="280"/>
      <c r="F109" s="281"/>
    </row>
    <row r="110" spans="1:6" x14ac:dyDescent="0.25">
      <c r="A110" s="280"/>
      <c r="B110" s="281"/>
      <c r="E110" s="280"/>
      <c r="F110" s="281"/>
    </row>
    <row r="111" spans="1:6" x14ac:dyDescent="0.25">
      <c r="A111" s="280"/>
      <c r="B111" s="281"/>
      <c r="E111" s="280"/>
      <c r="F111" s="281"/>
    </row>
    <row r="112" spans="1:6" x14ac:dyDescent="0.25">
      <c r="A112" s="280"/>
      <c r="B112" s="281"/>
      <c r="E112" s="280"/>
      <c r="F112" s="281"/>
    </row>
    <row r="113" spans="1:6" x14ac:dyDescent="0.25">
      <c r="A113" s="280"/>
      <c r="B113" s="281"/>
      <c r="E113" s="280"/>
      <c r="F113" s="281"/>
    </row>
    <row r="114" spans="1:6" x14ac:dyDescent="0.25">
      <c r="A114" s="280"/>
      <c r="B114" s="281"/>
      <c r="E114" s="280"/>
      <c r="F114" s="281"/>
    </row>
    <row r="115" spans="1:6" x14ac:dyDescent="0.25">
      <c r="A115" s="280"/>
      <c r="B115" s="281"/>
      <c r="E115" s="280"/>
      <c r="F115" s="281"/>
    </row>
    <row r="116" spans="1:6" x14ac:dyDescent="0.25">
      <c r="A116" s="280"/>
      <c r="B116" s="281"/>
      <c r="E116" s="280"/>
      <c r="F116" s="281"/>
    </row>
    <row r="117" spans="1:6" x14ac:dyDescent="0.25">
      <c r="A117" s="280"/>
      <c r="B117" s="281"/>
      <c r="E117" s="280"/>
      <c r="F117" s="281"/>
    </row>
    <row r="118" spans="1:6" x14ac:dyDescent="0.25">
      <c r="A118" s="280"/>
      <c r="B118" s="281"/>
      <c r="E118" s="280"/>
      <c r="F118" s="281"/>
    </row>
    <row r="119" spans="1:6" x14ac:dyDescent="0.25">
      <c r="A119" s="280"/>
      <c r="B119" s="281"/>
      <c r="E119" s="280"/>
      <c r="F119" s="281"/>
    </row>
    <row r="120" spans="1:6" x14ac:dyDescent="0.25">
      <c r="A120" s="280"/>
      <c r="B120" s="281"/>
      <c r="E120" s="280"/>
      <c r="F120" s="281"/>
    </row>
    <row r="121" spans="1:6" x14ac:dyDescent="0.25">
      <c r="A121" s="280"/>
      <c r="B121" s="281"/>
      <c r="E121" s="280"/>
      <c r="F121" s="281"/>
    </row>
    <row r="122" spans="1:6" x14ac:dyDescent="0.25">
      <c r="A122" s="280"/>
      <c r="B122" s="281"/>
      <c r="E122" s="280"/>
      <c r="F122" s="281"/>
    </row>
    <row r="123" spans="1:6" x14ac:dyDescent="0.25">
      <c r="A123" s="280"/>
      <c r="B123" s="281"/>
      <c r="E123" s="280"/>
      <c r="F123" s="281"/>
    </row>
    <row r="124" spans="1:6" x14ac:dyDescent="0.25">
      <c r="A124" s="280"/>
      <c r="B124" s="281"/>
      <c r="E124" s="280"/>
      <c r="F124" s="281"/>
    </row>
    <row r="125" spans="1:6" x14ac:dyDescent="0.25">
      <c r="A125" s="280"/>
      <c r="B125" s="281"/>
      <c r="E125" s="280"/>
      <c r="F125" s="281"/>
    </row>
    <row r="126" spans="1:6" x14ac:dyDescent="0.25">
      <c r="A126" s="280"/>
      <c r="B126" s="281"/>
      <c r="E126" s="280"/>
      <c r="F126" s="281"/>
    </row>
    <row r="127" spans="1:6" x14ac:dyDescent="0.25">
      <c r="A127" s="280"/>
      <c r="B127" s="281"/>
      <c r="E127" s="280"/>
      <c r="F127" s="281"/>
    </row>
    <row r="128" spans="1:6" x14ac:dyDescent="0.25">
      <c r="A128" s="280"/>
      <c r="B128" s="281"/>
      <c r="E128" s="280"/>
      <c r="F128" s="281"/>
    </row>
    <row r="129" spans="1:6" x14ac:dyDescent="0.25">
      <c r="A129" s="280"/>
      <c r="B129" s="281"/>
      <c r="E129" s="280"/>
      <c r="F129" s="281"/>
    </row>
    <row r="130" spans="1:6" x14ac:dyDescent="0.25">
      <c r="A130" s="280"/>
      <c r="B130" s="281"/>
      <c r="E130" s="280"/>
      <c r="F130" s="281"/>
    </row>
    <row r="131" spans="1:6" x14ac:dyDescent="0.25">
      <c r="A131" s="280"/>
      <c r="B131" s="281"/>
      <c r="E131" s="280"/>
      <c r="F131" s="281"/>
    </row>
    <row r="132" spans="1:6" x14ac:dyDescent="0.25">
      <c r="A132" s="280"/>
      <c r="B132" s="281"/>
      <c r="E132" s="280"/>
      <c r="F132" s="281"/>
    </row>
    <row r="133" spans="1:6" x14ac:dyDescent="0.25">
      <c r="A133" s="280"/>
      <c r="B133" s="281"/>
      <c r="E133" s="280"/>
      <c r="F133" s="28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N28" sqref="N28"/>
    </sheetView>
  </sheetViews>
  <sheetFormatPr defaultRowHeight="12.75" x14ac:dyDescent="0.2"/>
  <cols>
    <col min="1" max="1" width="4.42578125" style="64" customWidth="1"/>
    <col min="2" max="2" width="41.140625" style="64" bestFit="1" customWidth="1"/>
    <col min="3" max="12" width="11.7109375" style="64" customWidth="1"/>
    <col min="13" max="16384" width="9.140625" style="64"/>
  </cols>
  <sheetData>
    <row r="1" spans="1:12" s="427" customFormat="1" ht="21" customHeight="1" x14ac:dyDescent="0.3">
      <c r="A1" s="426" t="s">
        <v>287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3" spans="1:12" customFormat="1" ht="15.75" x14ac:dyDescent="0.25">
      <c r="A3" s="263" t="s">
        <v>98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2" customFormat="1" ht="23.25" thickBot="1" x14ac:dyDescent="0.35">
      <c r="A4" s="264" t="s">
        <v>96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</row>
    <row r="5" spans="1:12" customFormat="1" ht="14.25" x14ac:dyDescent="0.2">
      <c r="A5" s="66"/>
      <c r="B5" s="559"/>
      <c r="C5" s="369" t="s">
        <v>99</v>
      </c>
      <c r="D5" s="265"/>
      <c r="E5" s="265"/>
      <c r="F5" s="266"/>
      <c r="G5" s="366" t="s">
        <v>100</v>
      </c>
      <c r="H5" s="265"/>
      <c r="I5" s="265"/>
      <c r="J5" s="390"/>
      <c r="K5" s="369" t="s">
        <v>101</v>
      </c>
      <c r="L5" s="266"/>
    </row>
    <row r="6" spans="1:12" customFormat="1" ht="14.25" x14ac:dyDescent="0.2">
      <c r="A6" s="67" t="s">
        <v>102</v>
      </c>
      <c r="B6" s="560" t="s">
        <v>103</v>
      </c>
      <c r="C6" s="370" t="s">
        <v>104</v>
      </c>
      <c r="D6" s="267"/>
      <c r="E6" s="267" t="s">
        <v>105</v>
      </c>
      <c r="F6" s="268"/>
      <c r="G6" s="367" t="s">
        <v>104</v>
      </c>
      <c r="H6" s="267"/>
      <c r="I6" s="267" t="s">
        <v>105</v>
      </c>
      <c r="J6" s="392"/>
      <c r="K6" s="370" t="s">
        <v>104</v>
      </c>
      <c r="L6" s="268"/>
    </row>
    <row r="7" spans="1:12" customFormat="1" ht="14.25" thickBot="1" x14ac:dyDescent="0.3">
      <c r="A7" s="68"/>
      <c r="B7" s="561"/>
      <c r="C7" s="371" t="s">
        <v>345</v>
      </c>
      <c r="D7" s="270" t="s">
        <v>346</v>
      </c>
      <c r="E7" s="269" t="s">
        <v>345</v>
      </c>
      <c r="F7" s="271" t="s">
        <v>346</v>
      </c>
      <c r="G7" s="368" t="s">
        <v>345</v>
      </c>
      <c r="H7" s="270" t="s">
        <v>346</v>
      </c>
      <c r="I7" s="269" t="s">
        <v>345</v>
      </c>
      <c r="J7" s="393" t="s">
        <v>346</v>
      </c>
      <c r="K7" s="371" t="s">
        <v>345</v>
      </c>
      <c r="L7" s="271" t="s">
        <v>346</v>
      </c>
    </row>
    <row r="8" spans="1:12" customFormat="1" ht="14.25" x14ac:dyDescent="0.2">
      <c r="A8" s="272" t="s">
        <v>115</v>
      </c>
      <c r="B8" s="562"/>
      <c r="C8" s="394">
        <v>356952.4</v>
      </c>
      <c r="D8" s="395">
        <v>239505.64300000001</v>
      </c>
      <c r="E8" s="396">
        <v>1732819.46</v>
      </c>
      <c r="F8" s="397">
        <v>848918.60000000009</v>
      </c>
      <c r="G8" s="398">
        <v>97521.723000000013</v>
      </c>
      <c r="H8" s="399">
        <v>113956.01400000001</v>
      </c>
      <c r="I8" s="400">
        <v>211911.20700000002</v>
      </c>
      <c r="J8" s="401">
        <v>205343.99799999999</v>
      </c>
      <c r="K8" s="402">
        <v>259430.67700000003</v>
      </c>
      <c r="L8" s="403">
        <v>125549.629</v>
      </c>
    </row>
    <row r="9" spans="1:12" customFormat="1" x14ac:dyDescent="0.2">
      <c r="A9" s="404" t="s">
        <v>106</v>
      </c>
      <c r="B9" s="563" t="s">
        <v>107</v>
      </c>
      <c r="C9" s="405">
        <v>175126.69200000001</v>
      </c>
      <c r="D9" s="406">
        <v>66573.813999999998</v>
      </c>
      <c r="E9" s="407">
        <v>797260.76699999999</v>
      </c>
      <c r="F9" s="408">
        <v>218110.23</v>
      </c>
      <c r="G9" s="409">
        <v>18601.991000000002</v>
      </c>
      <c r="H9" s="410">
        <v>33118.872000000003</v>
      </c>
      <c r="I9" s="411">
        <v>102248.095</v>
      </c>
      <c r="J9" s="412">
        <v>110918.929</v>
      </c>
      <c r="K9" s="413">
        <v>156524.701</v>
      </c>
      <c r="L9" s="414">
        <v>33454.941999999995</v>
      </c>
    </row>
    <row r="10" spans="1:12" customFormat="1" x14ac:dyDescent="0.2">
      <c r="A10" s="404" t="s">
        <v>108</v>
      </c>
      <c r="B10" s="563" t="s">
        <v>16</v>
      </c>
      <c r="C10" s="405">
        <v>42716.362000000001</v>
      </c>
      <c r="D10" s="406">
        <v>9143.1200000000008</v>
      </c>
      <c r="E10" s="407">
        <v>263825.55</v>
      </c>
      <c r="F10" s="408">
        <v>36380.298000000003</v>
      </c>
      <c r="G10" s="409">
        <v>205.33099999999999</v>
      </c>
      <c r="H10" s="410">
        <v>2031.3430000000001</v>
      </c>
      <c r="I10" s="411">
        <v>1416.6659999999999</v>
      </c>
      <c r="J10" s="412">
        <v>9504.7000000000007</v>
      </c>
      <c r="K10" s="413">
        <v>42511.031000000003</v>
      </c>
      <c r="L10" s="414">
        <v>7111.777000000001</v>
      </c>
    </row>
    <row r="11" spans="1:12" customFormat="1" x14ac:dyDescent="0.2">
      <c r="A11" s="404" t="s">
        <v>109</v>
      </c>
      <c r="B11" s="563" t="s">
        <v>17</v>
      </c>
      <c r="C11" s="405">
        <v>10227.401</v>
      </c>
      <c r="D11" s="406">
        <v>5897.433</v>
      </c>
      <c r="E11" s="407">
        <v>50987.275999999998</v>
      </c>
      <c r="F11" s="408">
        <v>23987.766</v>
      </c>
      <c r="G11" s="409">
        <v>6546.2190000000001</v>
      </c>
      <c r="H11" s="410">
        <v>10235.279</v>
      </c>
      <c r="I11" s="411">
        <v>35341.116000000002</v>
      </c>
      <c r="J11" s="412">
        <v>37970.491000000002</v>
      </c>
      <c r="K11" s="413">
        <v>3681.1819999999998</v>
      </c>
      <c r="L11" s="414">
        <v>-4337.8460000000005</v>
      </c>
    </row>
    <row r="12" spans="1:12" customFormat="1" x14ac:dyDescent="0.2">
      <c r="A12" s="404" t="s">
        <v>110</v>
      </c>
      <c r="B12" s="563" t="s">
        <v>61</v>
      </c>
      <c r="C12" s="405">
        <v>7249.4260000000004</v>
      </c>
      <c r="D12" s="406">
        <v>4751.4480000000003</v>
      </c>
      <c r="E12" s="407">
        <v>36481.01</v>
      </c>
      <c r="F12" s="408">
        <v>17541.878000000001</v>
      </c>
      <c r="G12" s="409">
        <v>304.08999999999997</v>
      </c>
      <c r="H12" s="410">
        <v>436.29500000000002</v>
      </c>
      <c r="I12" s="411">
        <v>1684.7570000000001</v>
      </c>
      <c r="J12" s="412">
        <v>2090.605</v>
      </c>
      <c r="K12" s="413">
        <v>6945.3360000000002</v>
      </c>
      <c r="L12" s="414">
        <v>4315.1530000000002</v>
      </c>
    </row>
    <row r="13" spans="1:12" customFormat="1" x14ac:dyDescent="0.2">
      <c r="A13" s="404" t="s">
        <v>111</v>
      </c>
      <c r="B13" s="563" t="s">
        <v>112</v>
      </c>
      <c r="C13" s="405">
        <v>87147.093999999997</v>
      </c>
      <c r="D13" s="406">
        <v>141106.136</v>
      </c>
      <c r="E13" s="407">
        <v>426959.98499999999</v>
      </c>
      <c r="F13" s="408">
        <v>524446.22900000005</v>
      </c>
      <c r="G13" s="409">
        <v>63123.716</v>
      </c>
      <c r="H13" s="410">
        <v>56913.285000000003</v>
      </c>
      <c r="I13" s="411">
        <v>52083.243999999999</v>
      </c>
      <c r="J13" s="412">
        <v>25735.716</v>
      </c>
      <c r="K13" s="413">
        <v>24023.377999999997</v>
      </c>
      <c r="L13" s="414">
        <v>84192.850999999995</v>
      </c>
    </row>
    <row r="14" spans="1:12" customFormat="1" x14ac:dyDescent="0.2">
      <c r="A14" s="404" t="s">
        <v>186</v>
      </c>
      <c r="B14" s="563" t="s">
        <v>192</v>
      </c>
      <c r="C14" s="405">
        <v>28866.078000000001</v>
      </c>
      <c r="D14" s="406">
        <v>5701.2759999999998</v>
      </c>
      <c r="E14" s="407">
        <v>139177.69699999999</v>
      </c>
      <c r="F14" s="408">
        <v>13245.63</v>
      </c>
      <c r="G14" s="409">
        <v>3889.1819999999998</v>
      </c>
      <c r="H14" s="410">
        <v>4355.9970000000003</v>
      </c>
      <c r="I14" s="411">
        <v>8863.4030000000002</v>
      </c>
      <c r="J14" s="412">
        <v>6646.4340000000002</v>
      </c>
      <c r="K14" s="413">
        <v>24976.896000000001</v>
      </c>
      <c r="L14" s="414">
        <v>1345.2789999999995</v>
      </c>
    </row>
    <row r="15" spans="1:12" ht="13.5" thickBot="1" x14ac:dyDescent="0.25">
      <c r="A15" s="415" t="s">
        <v>113</v>
      </c>
      <c r="B15" s="564" t="s">
        <v>114</v>
      </c>
      <c r="C15" s="416">
        <v>5619.3469999999998</v>
      </c>
      <c r="D15" s="417">
        <v>6332.4160000000002</v>
      </c>
      <c r="E15" s="418">
        <v>18127.174999999999</v>
      </c>
      <c r="F15" s="419">
        <v>15206.569</v>
      </c>
      <c r="G15" s="420">
        <v>4851.1940000000004</v>
      </c>
      <c r="H15" s="421">
        <v>6864.9430000000002</v>
      </c>
      <c r="I15" s="422">
        <v>10273.925999999999</v>
      </c>
      <c r="J15" s="423">
        <v>12477.123</v>
      </c>
      <c r="K15" s="424">
        <v>768.15299999999934</v>
      </c>
      <c r="L15" s="425">
        <v>-532.52700000000004</v>
      </c>
    </row>
    <row r="16" spans="1:12" ht="12" customHeight="1" x14ac:dyDescent="0.2">
      <c r="A16" s="124" t="s">
        <v>133</v>
      </c>
      <c r="B16" s="65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ht="15" x14ac:dyDescent="0.25">
      <c r="A18" s="551" t="s">
        <v>288</v>
      </c>
      <c r="B18" s="549"/>
      <c r="C18" s="549"/>
      <c r="D18" s="549"/>
      <c r="E18" s="549"/>
      <c r="F18" s="549"/>
      <c r="G18" s="549"/>
      <c r="H18" s="549"/>
      <c r="I18" s="549"/>
      <c r="J18" s="549"/>
      <c r="K18" s="549"/>
      <c r="L18" s="54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7"/>
  <sheetViews>
    <sheetView showGridLines="0" zoomScale="90" zoomScaleNormal="90" workbookViewId="0">
      <selection activeCell="J13" sqref="J13"/>
    </sheetView>
  </sheetViews>
  <sheetFormatPr defaultRowHeight="12.75" x14ac:dyDescent="0.2"/>
  <cols>
    <col min="1" max="1" width="18.28515625" style="104" customWidth="1"/>
    <col min="2" max="2" width="10.7109375" style="104" customWidth="1"/>
    <col min="3" max="3" width="9.85546875" style="104" bestFit="1" customWidth="1"/>
    <col min="4" max="4" width="14.5703125" style="104" bestFit="1" customWidth="1"/>
    <col min="5" max="5" width="11.42578125" style="104" customWidth="1"/>
    <col min="6" max="6" width="9.85546875" style="104" bestFit="1" customWidth="1"/>
    <col min="7" max="7" width="4.42578125" style="104" customWidth="1"/>
    <col min="8" max="8" width="6.42578125" style="104" customWidth="1"/>
    <col min="9" max="9" width="16.28515625" style="104" customWidth="1"/>
    <col min="10" max="10" width="11.28515625" style="104" customWidth="1"/>
    <col min="11" max="11" width="9.85546875" style="104" bestFit="1" customWidth="1"/>
    <col min="12" max="12" width="15" style="104" bestFit="1" customWidth="1"/>
    <col min="13" max="13" width="11.85546875" style="104" customWidth="1"/>
    <col min="14" max="14" width="9.85546875" style="104" bestFit="1" customWidth="1"/>
    <col min="15" max="16384" width="9.140625" style="104"/>
  </cols>
  <sheetData>
    <row r="1" spans="1:16" s="553" customFormat="1" ht="18.75" x14ac:dyDescent="0.3">
      <c r="A1" s="552" t="s">
        <v>289</v>
      </c>
      <c r="H1" s="554"/>
      <c r="I1" s="554"/>
    </row>
    <row r="2" spans="1:16" s="553" customFormat="1" ht="15.75" x14ac:dyDescent="0.25">
      <c r="A2" s="555" t="s">
        <v>98</v>
      </c>
      <c r="H2" s="554"/>
      <c r="I2" s="554"/>
    </row>
    <row r="3" spans="1:16" s="553" customFormat="1" ht="15.75" x14ac:dyDescent="0.25">
      <c r="A3" s="555"/>
      <c r="H3" s="554"/>
      <c r="I3" s="554"/>
    </row>
    <row r="4" spans="1:16" s="122" customFormat="1" ht="16.5" customHeight="1" x14ac:dyDescent="0.25">
      <c r="A4" s="331" t="s">
        <v>127</v>
      </c>
      <c r="B4" s="331"/>
      <c r="C4" s="331"/>
      <c r="D4" s="331"/>
      <c r="E4" s="331"/>
      <c r="I4" s="331" t="s">
        <v>128</v>
      </c>
      <c r="J4" s="331"/>
      <c r="K4" s="331"/>
      <c r="L4" s="331"/>
      <c r="M4" s="331"/>
    </row>
    <row r="5" spans="1:16" ht="16.5" customHeight="1" thickBot="1" x14ac:dyDescent="0.3">
      <c r="A5" s="122" t="s">
        <v>134</v>
      </c>
      <c r="B5" s="103"/>
      <c r="C5" s="103"/>
      <c r="D5" s="103"/>
      <c r="E5" s="103"/>
      <c r="I5" s="122" t="s">
        <v>134</v>
      </c>
      <c r="J5" s="103"/>
      <c r="K5" s="103"/>
      <c r="L5" s="103"/>
      <c r="M5" s="103"/>
    </row>
    <row r="6" spans="1:16" ht="21" thickBot="1" x14ac:dyDescent="0.35">
      <c r="A6" s="105" t="s">
        <v>117</v>
      </c>
      <c r="B6" s="106"/>
      <c r="C6" s="106"/>
      <c r="D6" s="106"/>
      <c r="E6" s="106"/>
      <c r="F6" s="107"/>
      <c r="I6" s="105" t="s">
        <v>118</v>
      </c>
      <c r="J6" s="106"/>
      <c r="K6" s="106"/>
      <c r="L6" s="106"/>
      <c r="M6" s="106"/>
      <c r="N6" s="107"/>
    </row>
    <row r="7" spans="1:16" ht="19.5" thickBot="1" x14ac:dyDescent="0.35">
      <c r="A7" s="116" t="s">
        <v>345</v>
      </c>
      <c r="B7" s="117"/>
      <c r="C7" s="118"/>
      <c r="D7" s="119" t="s">
        <v>346</v>
      </c>
      <c r="E7" s="117"/>
      <c r="F7" s="120"/>
      <c r="G7" s="121"/>
      <c r="H7" s="121"/>
      <c r="I7" s="116" t="s">
        <v>345</v>
      </c>
      <c r="J7" s="117"/>
      <c r="K7" s="118"/>
      <c r="L7" s="119" t="s">
        <v>346</v>
      </c>
      <c r="M7" s="117"/>
      <c r="N7" s="120"/>
    </row>
    <row r="8" spans="1:16" ht="43.5" thickBot="1" x14ac:dyDescent="0.25">
      <c r="A8" s="332" t="s">
        <v>119</v>
      </c>
      <c r="B8" s="333" t="s">
        <v>104</v>
      </c>
      <c r="C8" s="334" t="s">
        <v>188</v>
      </c>
      <c r="D8" s="332" t="s">
        <v>119</v>
      </c>
      <c r="E8" s="333" t="s">
        <v>104</v>
      </c>
      <c r="F8" s="110" t="s">
        <v>188</v>
      </c>
      <c r="I8" s="332" t="s">
        <v>119</v>
      </c>
      <c r="J8" s="333" t="s">
        <v>104</v>
      </c>
      <c r="K8" s="334" t="s">
        <v>188</v>
      </c>
      <c r="L8" s="332" t="s">
        <v>119</v>
      </c>
      <c r="M8" s="333" t="s">
        <v>104</v>
      </c>
      <c r="N8" s="110" t="s">
        <v>188</v>
      </c>
      <c r="P8" s="111"/>
    </row>
    <row r="9" spans="1:16" ht="15" thickBot="1" x14ac:dyDescent="0.25">
      <c r="A9" s="112" t="s">
        <v>96</v>
      </c>
      <c r="B9" s="335">
        <v>175126.69200000001</v>
      </c>
      <c r="C9" s="336">
        <v>797260.76699999999</v>
      </c>
      <c r="D9" s="126" t="s">
        <v>96</v>
      </c>
      <c r="E9" s="335">
        <v>66573.813999999998</v>
      </c>
      <c r="F9" s="243">
        <v>218110.23</v>
      </c>
      <c r="G9" s="259"/>
      <c r="H9" s="125"/>
      <c r="I9" s="126" t="s">
        <v>96</v>
      </c>
      <c r="J9" s="335">
        <v>18601.991000000002</v>
      </c>
      <c r="K9" s="336">
        <v>102248.095</v>
      </c>
      <c r="L9" s="337" t="s">
        <v>96</v>
      </c>
      <c r="M9" s="335">
        <v>33118.872000000003</v>
      </c>
      <c r="N9" s="243">
        <v>110918.929</v>
      </c>
    </row>
    <row r="10" spans="1:16" x14ac:dyDescent="0.2">
      <c r="A10" s="338" t="s">
        <v>211</v>
      </c>
      <c r="B10" s="339">
        <v>59445.271000000001</v>
      </c>
      <c r="C10" s="340">
        <v>274732.37599999999</v>
      </c>
      <c r="D10" s="341" t="s">
        <v>120</v>
      </c>
      <c r="E10" s="342">
        <v>24911.09</v>
      </c>
      <c r="F10" s="246">
        <v>84562.39</v>
      </c>
      <c r="G10" s="125"/>
      <c r="H10" s="125"/>
      <c r="I10" s="338" t="s">
        <v>121</v>
      </c>
      <c r="J10" s="339">
        <v>9486.3809999999994</v>
      </c>
      <c r="K10" s="340">
        <v>52403.224999999999</v>
      </c>
      <c r="L10" s="341" t="s">
        <v>207</v>
      </c>
      <c r="M10" s="342">
        <v>14336.33</v>
      </c>
      <c r="N10" s="246">
        <v>51850.574999999997</v>
      </c>
    </row>
    <row r="11" spans="1:16" x14ac:dyDescent="0.2">
      <c r="A11" s="343" t="s">
        <v>347</v>
      </c>
      <c r="B11" s="344">
        <v>32976.981</v>
      </c>
      <c r="C11" s="345">
        <v>152107.524</v>
      </c>
      <c r="D11" s="346" t="s">
        <v>336</v>
      </c>
      <c r="E11" s="347">
        <v>16481.371999999999</v>
      </c>
      <c r="F11" s="248">
        <v>53286.04</v>
      </c>
      <c r="G11" s="125"/>
      <c r="H11" s="125"/>
      <c r="I11" s="343" t="s">
        <v>207</v>
      </c>
      <c r="J11" s="344">
        <v>8479.3649999999998</v>
      </c>
      <c r="K11" s="345">
        <v>47385.919999999998</v>
      </c>
      <c r="L11" s="346" t="s">
        <v>121</v>
      </c>
      <c r="M11" s="347">
        <v>10601.861000000001</v>
      </c>
      <c r="N11" s="248">
        <v>37059.243000000002</v>
      </c>
    </row>
    <row r="12" spans="1:16" x14ac:dyDescent="0.2">
      <c r="A12" s="343" t="s">
        <v>264</v>
      </c>
      <c r="B12" s="344">
        <v>27254.583999999999</v>
      </c>
      <c r="C12" s="345">
        <v>119548.504</v>
      </c>
      <c r="D12" s="346" t="s">
        <v>273</v>
      </c>
      <c r="E12" s="347">
        <v>10095.697</v>
      </c>
      <c r="F12" s="248">
        <v>30072.79</v>
      </c>
      <c r="G12" s="125"/>
      <c r="H12" s="125"/>
      <c r="I12" s="343" t="s">
        <v>120</v>
      </c>
      <c r="J12" s="344">
        <v>239.45099999999999</v>
      </c>
      <c r="K12" s="345">
        <v>1248.97</v>
      </c>
      <c r="L12" s="346" t="s">
        <v>126</v>
      </c>
      <c r="M12" s="347">
        <v>2965.328</v>
      </c>
      <c r="N12" s="248">
        <v>5026.5</v>
      </c>
    </row>
    <row r="13" spans="1:16" x14ac:dyDescent="0.2">
      <c r="A13" s="343" t="s">
        <v>269</v>
      </c>
      <c r="B13" s="344">
        <v>23557.212</v>
      </c>
      <c r="C13" s="345">
        <v>105312.20299999999</v>
      </c>
      <c r="D13" s="346" t="s">
        <v>270</v>
      </c>
      <c r="E13" s="347">
        <v>7022.549</v>
      </c>
      <c r="F13" s="248">
        <v>23580.752</v>
      </c>
      <c r="G13" s="125"/>
      <c r="H13" s="125"/>
      <c r="I13" s="343" t="s">
        <v>213</v>
      </c>
      <c r="J13" s="344">
        <v>150.874</v>
      </c>
      <c r="K13" s="345">
        <v>354.48</v>
      </c>
      <c r="L13" s="346" t="s">
        <v>120</v>
      </c>
      <c r="M13" s="347">
        <v>2504.9650000000001</v>
      </c>
      <c r="N13" s="248">
        <v>8446.3340000000007</v>
      </c>
    </row>
    <row r="14" spans="1:16" x14ac:dyDescent="0.2">
      <c r="A14" s="343" t="s">
        <v>120</v>
      </c>
      <c r="B14" s="344">
        <v>15814.164000000001</v>
      </c>
      <c r="C14" s="345">
        <v>73450.828999999998</v>
      </c>
      <c r="D14" s="346" t="s">
        <v>264</v>
      </c>
      <c r="E14" s="347">
        <v>6405.2380000000003</v>
      </c>
      <c r="F14" s="248">
        <v>21467.718000000001</v>
      </c>
      <c r="G14" s="125"/>
      <c r="H14" s="125"/>
      <c r="I14" s="343" t="s">
        <v>123</v>
      </c>
      <c r="J14" s="344">
        <v>70.343999999999994</v>
      </c>
      <c r="K14" s="345">
        <v>330.99</v>
      </c>
      <c r="L14" s="346" t="s">
        <v>348</v>
      </c>
      <c r="M14" s="347">
        <v>878.66499999999996</v>
      </c>
      <c r="N14" s="248">
        <v>1846.6849999999999</v>
      </c>
    </row>
    <row r="15" spans="1:16" x14ac:dyDescent="0.2">
      <c r="A15" s="343" t="s">
        <v>262</v>
      </c>
      <c r="B15" s="344">
        <v>10448.948</v>
      </c>
      <c r="C15" s="345">
        <v>49999.76</v>
      </c>
      <c r="D15" s="346" t="s">
        <v>300</v>
      </c>
      <c r="E15" s="347">
        <v>604.66800000000001</v>
      </c>
      <c r="F15" s="248">
        <v>1818.79</v>
      </c>
      <c r="G15" s="125"/>
      <c r="H15" s="125"/>
      <c r="I15" s="343" t="s">
        <v>348</v>
      </c>
      <c r="J15" s="344">
        <v>67.891999999999996</v>
      </c>
      <c r="K15" s="345">
        <v>180.96</v>
      </c>
      <c r="L15" s="346" t="s">
        <v>208</v>
      </c>
      <c r="M15" s="347">
        <v>596.25199999999995</v>
      </c>
      <c r="N15" s="248">
        <v>2506.9369999999999</v>
      </c>
    </row>
    <row r="16" spans="1:16" x14ac:dyDescent="0.2">
      <c r="A16" s="343" t="s">
        <v>205</v>
      </c>
      <c r="B16" s="344">
        <v>2700.0830000000001</v>
      </c>
      <c r="C16" s="345">
        <v>12391.985000000001</v>
      </c>
      <c r="D16" s="346" t="s">
        <v>210</v>
      </c>
      <c r="E16" s="347">
        <v>498.20499999999998</v>
      </c>
      <c r="F16" s="248">
        <v>1545.001</v>
      </c>
      <c r="G16" s="125"/>
      <c r="H16" s="125"/>
      <c r="I16" s="343" t="s">
        <v>209</v>
      </c>
      <c r="J16" s="344">
        <v>43.552999999999997</v>
      </c>
      <c r="K16" s="345">
        <v>200.46</v>
      </c>
      <c r="L16" s="346" t="s">
        <v>209</v>
      </c>
      <c r="M16" s="347">
        <v>498.97800000000001</v>
      </c>
      <c r="N16" s="248">
        <v>1668.02</v>
      </c>
    </row>
    <row r="17" spans="1:16" x14ac:dyDescent="0.2">
      <c r="A17" s="343" t="s">
        <v>273</v>
      </c>
      <c r="B17" s="344">
        <v>1269.2840000000001</v>
      </c>
      <c r="C17" s="345">
        <v>5028.96</v>
      </c>
      <c r="D17" s="346" t="s">
        <v>207</v>
      </c>
      <c r="E17" s="347">
        <v>393.30399999999997</v>
      </c>
      <c r="F17" s="248">
        <v>1338.087</v>
      </c>
      <c r="G17" s="125"/>
      <c r="H17" s="125"/>
      <c r="I17" s="343" t="s">
        <v>215</v>
      </c>
      <c r="J17" s="344">
        <v>29.655999999999999</v>
      </c>
      <c r="K17" s="345">
        <v>73.42</v>
      </c>
      <c r="L17" s="346" t="s">
        <v>123</v>
      </c>
      <c r="M17" s="347">
        <v>416.31</v>
      </c>
      <c r="N17" s="248">
        <v>1733.809</v>
      </c>
    </row>
    <row r="18" spans="1:16" x14ac:dyDescent="0.2">
      <c r="A18" s="343" t="s">
        <v>207</v>
      </c>
      <c r="B18" s="344">
        <v>753.84</v>
      </c>
      <c r="C18" s="345">
        <v>1978.7629999999999</v>
      </c>
      <c r="D18" s="346" t="s">
        <v>123</v>
      </c>
      <c r="E18" s="347">
        <v>115.626</v>
      </c>
      <c r="F18" s="248">
        <v>342.98</v>
      </c>
      <c r="G18" s="125"/>
      <c r="H18" s="125"/>
      <c r="I18" s="343" t="s">
        <v>122</v>
      </c>
      <c r="J18" s="344">
        <v>22.116</v>
      </c>
      <c r="K18" s="345">
        <v>46.8</v>
      </c>
      <c r="L18" s="346" t="s">
        <v>215</v>
      </c>
      <c r="M18" s="347">
        <v>134.04599999999999</v>
      </c>
      <c r="N18" s="248">
        <v>348.96300000000002</v>
      </c>
    </row>
    <row r="19" spans="1:16" ht="12" customHeight="1" thickBot="1" x14ac:dyDescent="0.25">
      <c r="A19" s="348" t="s">
        <v>121</v>
      </c>
      <c r="B19" s="349">
        <v>267.20299999999997</v>
      </c>
      <c r="C19" s="350">
        <v>588.29499999999996</v>
      </c>
      <c r="D19" s="351" t="s">
        <v>126</v>
      </c>
      <c r="E19" s="352">
        <v>27.826000000000001</v>
      </c>
      <c r="F19" s="250">
        <v>60.005000000000003</v>
      </c>
      <c r="G19" s="125"/>
      <c r="H19" s="125"/>
      <c r="I19" s="348" t="s">
        <v>349</v>
      </c>
      <c r="J19" s="349">
        <v>11.22</v>
      </c>
      <c r="K19" s="350">
        <v>22</v>
      </c>
      <c r="L19" s="351" t="s">
        <v>213</v>
      </c>
      <c r="M19" s="352">
        <v>112.729</v>
      </c>
      <c r="N19" s="250">
        <v>333.54</v>
      </c>
    </row>
    <row r="20" spans="1:16" x14ac:dyDescent="0.2">
      <c r="A20" s="123" t="s">
        <v>125</v>
      </c>
      <c r="B20" s="113"/>
      <c r="C20" s="113"/>
      <c r="D20" s="114"/>
      <c r="E20" s="115"/>
      <c r="F20" s="115"/>
      <c r="I20" s="123" t="s">
        <v>125</v>
      </c>
      <c r="J20" s="113"/>
      <c r="K20" s="113"/>
      <c r="L20" s="114"/>
      <c r="M20" s="115"/>
      <c r="N20" s="115"/>
    </row>
    <row r="21" spans="1:16" s="122" customFormat="1" ht="15.75" x14ac:dyDescent="0.25">
      <c r="A21" s="114"/>
      <c r="B21" s="113"/>
      <c r="C21" s="113"/>
      <c r="D21" s="114"/>
      <c r="E21" s="115"/>
      <c r="F21" s="115"/>
      <c r="G21" s="104"/>
      <c r="H21" s="104"/>
      <c r="I21" s="114"/>
      <c r="J21" s="113"/>
      <c r="K21" s="113"/>
      <c r="L21" s="114"/>
      <c r="M21" s="115"/>
      <c r="N21" s="104"/>
    </row>
    <row r="23" spans="1:16" ht="15.75" x14ac:dyDescent="0.25">
      <c r="A23" s="331" t="s">
        <v>135</v>
      </c>
      <c r="B23" s="331"/>
      <c r="C23" s="331"/>
      <c r="D23" s="331"/>
      <c r="E23" s="331"/>
      <c r="F23" s="122"/>
      <c r="G23" s="122"/>
      <c r="H23" s="122"/>
      <c r="I23" s="331" t="s">
        <v>136</v>
      </c>
      <c r="J23" s="331"/>
      <c r="K23" s="331"/>
      <c r="L23" s="331"/>
      <c r="M23" s="331"/>
      <c r="N23" s="122"/>
      <c r="O23" s="72"/>
    </row>
    <row r="24" spans="1:16" ht="16.5" thickBot="1" x14ac:dyDescent="0.3">
      <c r="A24" s="122" t="s">
        <v>134</v>
      </c>
      <c r="B24" s="103"/>
      <c r="C24" s="103"/>
      <c r="D24" s="103"/>
      <c r="E24" s="103"/>
      <c r="I24" s="122" t="s">
        <v>134</v>
      </c>
      <c r="J24" s="103"/>
      <c r="K24" s="103"/>
      <c r="L24" s="103"/>
      <c r="M24" s="103"/>
    </row>
    <row r="25" spans="1:16" ht="21" thickBot="1" x14ac:dyDescent="0.35">
      <c r="A25" s="105" t="s">
        <v>117</v>
      </c>
      <c r="B25" s="106"/>
      <c r="C25" s="106"/>
      <c r="D25" s="106"/>
      <c r="E25" s="106"/>
      <c r="F25" s="107"/>
      <c r="I25" s="105" t="s">
        <v>118</v>
      </c>
      <c r="J25" s="106"/>
      <c r="K25" s="106"/>
      <c r="L25" s="106"/>
      <c r="M25" s="106"/>
      <c r="N25" s="107"/>
      <c r="P25" s="131"/>
    </row>
    <row r="26" spans="1:16" ht="19.5" thickBot="1" x14ac:dyDescent="0.35">
      <c r="A26" s="116" t="s">
        <v>345</v>
      </c>
      <c r="B26" s="117"/>
      <c r="C26" s="118"/>
      <c r="D26" s="119" t="s">
        <v>346</v>
      </c>
      <c r="E26" s="117"/>
      <c r="F26" s="120"/>
      <c r="G26" s="121"/>
      <c r="H26" s="121"/>
      <c r="I26" s="116" t="s">
        <v>345</v>
      </c>
      <c r="J26" s="117"/>
      <c r="K26" s="118"/>
      <c r="L26" s="119" t="s">
        <v>346</v>
      </c>
      <c r="M26" s="117"/>
      <c r="N26" s="120"/>
    </row>
    <row r="27" spans="1:16" ht="43.5" thickBot="1" x14ac:dyDescent="0.25">
      <c r="A27" s="332" t="s">
        <v>119</v>
      </c>
      <c r="B27" s="333" t="s">
        <v>104</v>
      </c>
      <c r="C27" s="334" t="s">
        <v>188</v>
      </c>
      <c r="D27" s="332" t="s">
        <v>119</v>
      </c>
      <c r="E27" s="333" t="s">
        <v>104</v>
      </c>
      <c r="F27" s="110" t="s">
        <v>188</v>
      </c>
      <c r="I27" s="332" t="s">
        <v>119</v>
      </c>
      <c r="J27" s="333" t="s">
        <v>104</v>
      </c>
      <c r="K27" s="334" t="s">
        <v>188</v>
      </c>
      <c r="L27" s="332" t="s">
        <v>119</v>
      </c>
      <c r="M27" s="333" t="s">
        <v>104</v>
      </c>
      <c r="N27" s="110" t="s">
        <v>188</v>
      </c>
    </row>
    <row r="28" spans="1:16" ht="15" thickBot="1" x14ac:dyDescent="0.25">
      <c r="A28" s="112" t="s">
        <v>96</v>
      </c>
      <c r="B28" s="335">
        <v>10227.401</v>
      </c>
      <c r="C28" s="336">
        <v>50987.275999999998</v>
      </c>
      <c r="D28" s="337" t="s">
        <v>96</v>
      </c>
      <c r="E28" s="335">
        <v>5897.433</v>
      </c>
      <c r="F28" s="243">
        <v>23987.766</v>
      </c>
      <c r="I28" s="112" t="s">
        <v>96</v>
      </c>
      <c r="J28" s="335">
        <v>6546.2190000000001</v>
      </c>
      <c r="K28" s="336">
        <v>35341.116000000002</v>
      </c>
      <c r="L28" s="337" t="s">
        <v>96</v>
      </c>
      <c r="M28" s="335">
        <v>10235.279</v>
      </c>
      <c r="N28" s="243">
        <v>37970.491000000002</v>
      </c>
    </row>
    <row r="29" spans="1:16" x14ac:dyDescent="0.2">
      <c r="A29" s="338" t="s">
        <v>120</v>
      </c>
      <c r="B29" s="339">
        <v>8561.0490000000009</v>
      </c>
      <c r="C29" s="245">
        <v>43834.209000000003</v>
      </c>
      <c r="D29" s="252" t="s">
        <v>120</v>
      </c>
      <c r="E29" s="312">
        <v>3247.9830000000002</v>
      </c>
      <c r="F29" s="246">
        <v>13232.875</v>
      </c>
      <c r="I29" s="343" t="s">
        <v>208</v>
      </c>
      <c r="J29" s="344">
        <v>2266.5120000000002</v>
      </c>
      <c r="K29" s="345">
        <v>12157.62</v>
      </c>
      <c r="L29" s="346" t="s">
        <v>208</v>
      </c>
      <c r="M29" s="347">
        <v>4525.2290000000003</v>
      </c>
      <c r="N29" s="248">
        <v>15805.43</v>
      </c>
    </row>
    <row r="30" spans="1:16" x14ac:dyDescent="0.2">
      <c r="A30" s="343" t="s">
        <v>270</v>
      </c>
      <c r="B30" s="344">
        <v>1360.83</v>
      </c>
      <c r="C30" s="247">
        <v>6399.098</v>
      </c>
      <c r="D30" s="251" t="s">
        <v>270</v>
      </c>
      <c r="E30" s="316">
        <v>1512.557</v>
      </c>
      <c r="F30" s="248">
        <v>5855.2780000000002</v>
      </c>
      <c r="I30" s="343" t="s">
        <v>207</v>
      </c>
      <c r="J30" s="344">
        <v>1806.682</v>
      </c>
      <c r="K30" s="345">
        <v>9916.5290000000005</v>
      </c>
      <c r="L30" s="346" t="s">
        <v>121</v>
      </c>
      <c r="M30" s="347">
        <v>1504.346</v>
      </c>
      <c r="N30" s="248">
        <v>6900.1509999999998</v>
      </c>
    </row>
    <row r="31" spans="1:16" x14ac:dyDescent="0.2">
      <c r="A31" s="343" t="s">
        <v>303</v>
      </c>
      <c r="B31" s="344">
        <v>210.887</v>
      </c>
      <c r="C31" s="247">
        <v>578.17600000000004</v>
      </c>
      <c r="D31" s="251" t="s">
        <v>264</v>
      </c>
      <c r="E31" s="316">
        <v>886.36300000000006</v>
      </c>
      <c r="F31" s="248">
        <v>4534.1450000000004</v>
      </c>
      <c r="I31" s="343" t="s">
        <v>121</v>
      </c>
      <c r="J31" s="344">
        <v>913.34799999999996</v>
      </c>
      <c r="K31" s="345">
        <v>6066.7160000000003</v>
      </c>
      <c r="L31" s="346" t="s">
        <v>120</v>
      </c>
      <c r="M31" s="347">
        <v>1332.953</v>
      </c>
      <c r="N31" s="248">
        <v>5298.5630000000001</v>
      </c>
    </row>
    <row r="32" spans="1:16" x14ac:dyDescent="0.2">
      <c r="A32" s="343" t="s">
        <v>349</v>
      </c>
      <c r="B32" s="344">
        <v>31.655000000000001</v>
      </c>
      <c r="C32" s="247">
        <v>42</v>
      </c>
      <c r="D32" s="251" t="s">
        <v>349</v>
      </c>
      <c r="E32" s="316">
        <v>52.046999999999997</v>
      </c>
      <c r="F32" s="248">
        <v>50.4</v>
      </c>
      <c r="I32" s="343" t="s">
        <v>123</v>
      </c>
      <c r="J32" s="344">
        <v>710.69</v>
      </c>
      <c r="K32" s="345">
        <v>3340.04</v>
      </c>
      <c r="L32" s="346" t="s">
        <v>210</v>
      </c>
      <c r="M32" s="347">
        <v>1237.22</v>
      </c>
      <c r="N32" s="248">
        <v>3104.8139999999999</v>
      </c>
    </row>
    <row r="33" spans="1:14" x14ac:dyDescent="0.2">
      <c r="A33" s="343" t="s">
        <v>206</v>
      </c>
      <c r="B33" s="344">
        <v>24.669</v>
      </c>
      <c r="C33" s="247">
        <v>25.11</v>
      </c>
      <c r="D33" s="251" t="s">
        <v>206</v>
      </c>
      <c r="E33" s="316">
        <v>44.176000000000002</v>
      </c>
      <c r="F33" s="248">
        <v>95.7</v>
      </c>
      <c r="I33" s="343" t="s">
        <v>216</v>
      </c>
      <c r="J33" s="344">
        <v>666.55799999999999</v>
      </c>
      <c r="K33" s="345">
        <v>3400</v>
      </c>
      <c r="L33" s="346" t="s">
        <v>207</v>
      </c>
      <c r="M33" s="347">
        <v>761.49699999999996</v>
      </c>
      <c r="N33" s="248">
        <v>3128.9</v>
      </c>
    </row>
    <row r="34" spans="1:14" x14ac:dyDescent="0.2">
      <c r="A34" s="343" t="s">
        <v>123</v>
      </c>
      <c r="B34" s="344">
        <v>11.675000000000001</v>
      </c>
      <c r="C34" s="247">
        <v>51.34</v>
      </c>
      <c r="D34" s="251" t="s">
        <v>350</v>
      </c>
      <c r="E34" s="316">
        <v>44.078000000000003</v>
      </c>
      <c r="F34" s="248">
        <v>82.241</v>
      </c>
      <c r="I34" s="343" t="s">
        <v>120</v>
      </c>
      <c r="J34" s="344">
        <v>152.06299999999999</v>
      </c>
      <c r="K34" s="345">
        <v>415.447</v>
      </c>
      <c r="L34" s="346" t="s">
        <v>216</v>
      </c>
      <c r="M34" s="347">
        <v>666.76800000000003</v>
      </c>
      <c r="N34" s="248">
        <v>3150</v>
      </c>
    </row>
    <row r="35" spans="1:14" x14ac:dyDescent="0.2">
      <c r="A35" s="343" t="s">
        <v>121</v>
      </c>
      <c r="B35" s="344">
        <v>10.557</v>
      </c>
      <c r="C35" s="247">
        <v>28.004999999999999</v>
      </c>
      <c r="D35" s="251" t="s">
        <v>303</v>
      </c>
      <c r="E35" s="316">
        <v>34.445999999999998</v>
      </c>
      <c r="F35" s="248">
        <v>20.155999999999999</v>
      </c>
      <c r="I35" s="343" t="s">
        <v>351</v>
      </c>
      <c r="J35" s="344">
        <v>13.212999999999999</v>
      </c>
      <c r="K35" s="345">
        <v>10.601000000000001</v>
      </c>
      <c r="L35" s="346" t="s">
        <v>123</v>
      </c>
      <c r="M35" s="347">
        <v>162.05699999999999</v>
      </c>
      <c r="N35" s="248">
        <v>544.52</v>
      </c>
    </row>
    <row r="36" spans="1:14" x14ac:dyDescent="0.2">
      <c r="A36" s="343" t="s">
        <v>209</v>
      </c>
      <c r="B36" s="344">
        <v>6.359</v>
      </c>
      <c r="C36" s="247">
        <v>23</v>
      </c>
      <c r="D36" s="251" t="s">
        <v>209</v>
      </c>
      <c r="E36" s="316">
        <v>23.16</v>
      </c>
      <c r="F36" s="248">
        <v>51.25</v>
      </c>
      <c r="I36" s="343" t="s">
        <v>206</v>
      </c>
      <c r="J36" s="344">
        <v>8.1609999999999996</v>
      </c>
      <c r="K36" s="345">
        <v>5.3760000000000003</v>
      </c>
      <c r="L36" s="346" t="s">
        <v>209</v>
      </c>
      <c r="M36" s="347">
        <v>25.504000000000001</v>
      </c>
      <c r="N36" s="248">
        <v>7.258</v>
      </c>
    </row>
    <row r="37" spans="1:14" x14ac:dyDescent="0.2">
      <c r="A37" s="353" t="s">
        <v>352</v>
      </c>
      <c r="B37" s="354">
        <v>4.7119999999999997</v>
      </c>
      <c r="C37" s="355">
        <v>3.7</v>
      </c>
      <c r="D37" s="356" t="s">
        <v>207</v>
      </c>
      <c r="E37" s="357">
        <v>18.745000000000001</v>
      </c>
      <c r="F37" s="358">
        <v>9.5579999999999998</v>
      </c>
      <c r="I37" s="353" t="s">
        <v>126</v>
      </c>
      <c r="J37" s="354">
        <v>5.742</v>
      </c>
      <c r="K37" s="795">
        <v>6</v>
      </c>
      <c r="L37" s="796" t="s">
        <v>351</v>
      </c>
      <c r="M37" s="797">
        <v>11.23</v>
      </c>
      <c r="N37" s="358">
        <v>10.72</v>
      </c>
    </row>
    <row r="38" spans="1:14" ht="13.5" thickBot="1" x14ac:dyDescent="0.25">
      <c r="A38" s="348" t="s">
        <v>210</v>
      </c>
      <c r="B38" s="349">
        <v>1.5589999999999999</v>
      </c>
      <c r="C38" s="249">
        <v>1.2110000000000001</v>
      </c>
      <c r="D38" s="253" t="s">
        <v>208</v>
      </c>
      <c r="E38" s="313">
        <v>13.885999999999999</v>
      </c>
      <c r="F38" s="250">
        <v>24.001000000000001</v>
      </c>
      <c r="I38" s="348" t="s">
        <v>353</v>
      </c>
      <c r="J38" s="349">
        <v>3.1760000000000002</v>
      </c>
      <c r="K38" s="350">
        <v>22.774999999999999</v>
      </c>
      <c r="L38" s="351" t="s">
        <v>122</v>
      </c>
      <c r="M38" s="352">
        <v>8.3930000000000007</v>
      </c>
      <c r="N38" s="250">
        <v>20</v>
      </c>
    </row>
    <row r="39" spans="1:14" x14ac:dyDescent="0.2">
      <c r="A39" s="123" t="s">
        <v>125</v>
      </c>
      <c r="B39"/>
      <c r="C39"/>
      <c r="D39"/>
      <c r="E39"/>
      <c r="F39"/>
      <c r="I39" s="123" t="s">
        <v>125</v>
      </c>
      <c r="J39" s="72"/>
      <c r="K39" s="72"/>
      <c r="L39" s="72"/>
      <c r="M39" s="72"/>
      <c r="N39" s="72"/>
    </row>
    <row r="40" spans="1:14" x14ac:dyDescent="0.2">
      <c r="A40" s="72"/>
      <c r="B40" s="72"/>
      <c r="C40" s="72"/>
      <c r="D40" s="72"/>
      <c r="E40" s="72"/>
      <c r="F40" s="72"/>
      <c r="I40" s="72"/>
      <c r="J40" s="72"/>
      <c r="K40" s="72"/>
      <c r="L40" s="72"/>
      <c r="M40" s="72"/>
      <c r="N40" s="72"/>
    </row>
    <row r="41" spans="1:14" ht="15.75" x14ac:dyDescent="0.25">
      <c r="G41" s="122"/>
      <c r="H41" s="122"/>
    </row>
    <row r="42" spans="1:14" ht="15.75" x14ac:dyDescent="0.25">
      <c r="A42" s="331" t="s">
        <v>129</v>
      </c>
      <c r="B42" s="331"/>
      <c r="C42" s="331"/>
      <c r="D42" s="331"/>
      <c r="E42" s="331"/>
      <c r="F42" s="122"/>
      <c r="I42" s="331" t="s">
        <v>130</v>
      </c>
      <c r="J42" s="331"/>
      <c r="K42" s="331"/>
      <c r="L42" s="331"/>
      <c r="M42" s="331"/>
      <c r="N42" s="122"/>
    </row>
    <row r="43" spans="1:14" ht="16.5" thickBot="1" x14ac:dyDescent="0.3">
      <c r="A43" s="122" t="s">
        <v>134</v>
      </c>
      <c r="B43" s="103"/>
      <c r="C43" s="103"/>
      <c r="D43" s="103"/>
      <c r="E43" s="103"/>
      <c r="I43" s="122" t="s">
        <v>134</v>
      </c>
      <c r="J43" s="103"/>
      <c r="K43" s="103"/>
      <c r="L43" s="103"/>
      <c r="M43" s="103"/>
    </row>
    <row r="44" spans="1:14" ht="21" thickBot="1" x14ac:dyDescent="0.35">
      <c r="A44" s="105" t="s">
        <v>117</v>
      </c>
      <c r="B44" s="106"/>
      <c r="C44" s="106"/>
      <c r="D44" s="106"/>
      <c r="E44" s="106"/>
      <c r="F44" s="107"/>
      <c r="G44" s="121"/>
      <c r="H44" s="121"/>
      <c r="I44" s="105" t="s">
        <v>118</v>
      </c>
      <c r="J44" s="106"/>
      <c r="K44" s="106"/>
      <c r="L44" s="106"/>
      <c r="M44" s="106"/>
      <c r="N44" s="107"/>
    </row>
    <row r="45" spans="1:14" ht="19.5" thickBot="1" x14ac:dyDescent="0.35">
      <c r="A45" s="116" t="s">
        <v>345</v>
      </c>
      <c r="B45" s="117"/>
      <c r="C45" s="118"/>
      <c r="D45" s="119" t="s">
        <v>346</v>
      </c>
      <c r="E45" s="117"/>
      <c r="F45" s="120"/>
      <c r="I45" s="116" t="s">
        <v>345</v>
      </c>
      <c r="J45" s="117"/>
      <c r="K45" s="118"/>
      <c r="L45" s="119" t="s">
        <v>346</v>
      </c>
      <c r="M45" s="117"/>
      <c r="N45" s="120"/>
    </row>
    <row r="46" spans="1:14" ht="43.5" thickBot="1" x14ac:dyDescent="0.25">
      <c r="A46" s="359" t="s">
        <v>119</v>
      </c>
      <c r="B46" s="333" t="s">
        <v>104</v>
      </c>
      <c r="C46" s="108" t="s">
        <v>188</v>
      </c>
      <c r="D46" s="109" t="s">
        <v>119</v>
      </c>
      <c r="E46" s="314" t="s">
        <v>104</v>
      </c>
      <c r="F46" s="110" t="s">
        <v>188</v>
      </c>
      <c r="G46" s="125"/>
      <c r="H46" s="125"/>
      <c r="I46" s="332" t="s">
        <v>119</v>
      </c>
      <c r="J46" s="333" t="s">
        <v>104</v>
      </c>
      <c r="K46" s="110" t="s">
        <v>188</v>
      </c>
      <c r="L46" s="332" t="s">
        <v>119</v>
      </c>
      <c r="M46" s="333" t="s">
        <v>104</v>
      </c>
      <c r="N46" s="110" t="s">
        <v>188</v>
      </c>
    </row>
    <row r="47" spans="1:14" ht="15" thickBot="1" x14ac:dyDescent="0.25">
      <c r="A47" s="112" t="s">
        <v>96</v>
      </c>
      <c r="B47" s="335">
        <v>87147.093999999997</v>
      </c>
      <c r="C47" s="243">
        <v>426959.98499999999</v>
      </c>
      <c r="D47" s="244" t="s">
        <v>96</v>
      </c>
      <c r="E47" s="315">
        <v>141106.136</v>
      </c>
      <c r="F47" s="243">
        <v>524446.22900000005</v>
      </c>
      <c r="G47" s="125"/>
      <c r="H47" s="125"/>
      <c r="I47" s="126" t="s">
        <v>96</v>
      </c>
      <c r="J47" s="335">
        <v>63123.716</v>
      </c>
      <c r="K47" s="243">
        <v>52083.243999999999</v>
      </c>
      <c r="L47" s="337" t="s">
        <v>96</v>
      </c>
      <c r="M47" s="335">
        <v>56913.285000000003</v>
      </c>
      <c r="N47" s="243">
        <v>25735.716</v>
      </c>
    </row>
    <row r="48" spans="1:14" x14ac:dyDescent="0.2">
      <c r="A48" s="338" t="s">
        <v>120</v>
      </c>
      <c r="B48" s="339">
        <v>38945.764000000003</v>
      </c>
      <c r="C48" s="245">
        <v>201757.59599999999</v>
      </c>
      <c r="D48" s="252" t="s">
        <v>120</v>
      </c>
      <c r="E48" s="312">
        <v>94945.94</v>
      </c>
      <c r="F48" s="246">
        <v>354583.48100000003</v>
      </c>
      <c r="G48" s="125"/>
      <c r="H48" s="125"/>
      <c r="I48" s="338" t="s">
        <v>126</v>
      </c>
      <c r="J48" s="339">
        <v>26165.511999999999</v>
      </c>
      <c r="K48" s="245">
        <v>8738.4240000000009</v>
      </c>
      <c r="L48" s="341" t="s">
        <v>126</v>
      </c>
      <c r="M48" s="342">
        <v>31186.852999999999</v>
      </c>
      <c r="N48" s="246">
        <v>9344.2279999999992</v>
      </c>
    </row>
    <row r="49" spans="1:14" x14ac:dyDescent="0.2">
      <c r="A49" s="343" t="s">
        <v>270</v>
      </c>
      <c r="B49" s="344">
        <v>21187.280999999999</v>
      </c>
      <c r="C49" s="247">
        <v>105259.139</v>
      </c>
      <c r="D49" s="251" t="s">
        <v>126</v>
      </c>
      <c r="E49" s="316">
        <v>9762.7980000000007</v>
      </c>
      <c r="F49" s="248">
        <v>36337.644999999997</v>
      </c>
      <c r="G49" s="125"/>
      <c r="H49" s="125"/>
      <c r="I49" s="343" t="s">
        <v>121</v>
      </c>
      <c r="J49" s="344">
        <v>10819.141</v>
      </c>
      <c r="K49" s="247">
        <v>27545.925999999999</v>
      </c>
      <c r="L49" s="346" t="s">
        <v>209</v>
      </c>
      <c r="M49" s="347">
        <v>7988.4989999999998</v>
      </c>
      <c r="N49" s="248">
        <v>2842.2710000000002</v>
      </c>
    </row>
    <row r="50" spans="1:14" s="550" customFormat="1" x14ac:dyDescent="0.2">
      <c r="A50" s="343" t="s">
        <v>210</v>
      </c>
      <c r="B50" s="344">
        <v>11935.084999999999</v>
      </c>
      <c r="C50" s="247">
        <v>57971.781999999999</v>
      </c>
      <c r="D50" s="251" t="s">
        <v>270</v>
      </c>
      <c r="E50" s="316">
        <v>7905.8029999999999</v>
      </c>
      <c r="F50" s="248">
        <v>30231.468000000001</v>
      </c>
      <c r="G50" s="125"/>
      <c r="H50" s="125"/>
      <c r="I50" s="343" t="s">
        <v>209</v>
      </c>
      <c r="J50" s="344">
        <v>10215.968999999999</v>
      </c>
      <c r="K50" s="247">
        <v>5779.1769999999997</v>
      </c>
      <c r="L50" s="346" t="s">
        <v>121</v>
      </c>
      <c r="M50" s="347">
        <v>5251.0219999999999</v>
      </c>
      <c r="N50" s="248">
        <v>6521.8159999999998</v>
      </c>
    </row>
    <row r="51" spans="1:14" s="550" customFormat="1" x14ac:dyDescent="0.2">
      <c r="A51" s="343" t="s">
        <v>354</v>
      </c>
      <c r="B51" s="344">
        <v>3264.5940000000001</v>
      </c>
      <c r="C51" s="247">
        <v>16827.587</v>
      </c>
      <c r="D51" s="251" t="s">
        <v>208</v>
      </c>
      <c r="E51" s="316">
        <v>6457.4520000000002</v>
      </c>
      <c r="F51" s="248">
        <v>25380.898000000001</v>
      </c>
      <c r="G51" s="125"/>
      <c r="H51" s="125"/>
      <c r="I51" s="343" t="s">
        <v>124</v>
      </c>
      <c r="J51" s="344">
        <v>5447.6850000000004</v>
      </c>
      <c r="K51" s="247">
        <v>1821.905</v>
      </c>
      <c r="L51" s="346" t="s">
        <v>215</v>
      </c>
      <c r="M51" s="347">
        <v>3139.7820000000002</v>
      </c>
      <c r="N51" s="248">
        <v>1013.923</v>
      </c>
    </row>
    <row r="52" spans="1:14" s="550" customFormat="1" x14ac:dyDescent="0.2">
      <c r="A52" s="343" t="s">
        <v>126</v>
      </c>
      <c r="B52" s="344">
        <v>2289.7020000000002</v>
      </c>
      <c r="C52" s="247">
        <v>791.61099999999999</v>
      </c>
      <c r="D52" s="251" t="s">
        <v>205</v>
      </c>
      <c r="E52" s="316">
        <v>5745.9350000000004</v>
      </c>
      <c r="F52" s="248">
        <v>23201.716</v>
      </c>
      <c r="G52" s="125"/>
      <c r="H52" s="125"/>
      <c r="I52" s="343" t="s">
        <v>215</v>
      </c>
      <c r="J52" s="344">
        <v>3878.076</v>
      </c>
      <c r="K52" s="247">
        <v>1223.249</v>
      </c>
      <c r="L52" s="346" t="s">
        <v>213</v>
      </c>
      <c r="M52" s="347">
        <v>2162.3209999999999</v>
      </c>
      <c r="N52" s="248">
        <v>1478.6969999999999</v>
      </c>
    </row>
    <row r="53" spans="1:14" s="550" customFormat="1" x14ac:dyDescent="0.2">
      <c r="A53" s="343" t="s">
        <v>205</v>
      </c>
      <c r="B53" s="344">
        <v>2138.8589999999999</v>
      </c>
      <c r="C53" s="247">
        <v>10913.611000000001</v>
      </c>
      <c r="D53" s="251" t="s">
        <v>216</v>
      </c>
      <c r="E53" s="316">
        <v>3501.3110000000001</v>
      </c>
      <c r="F53" s="248">
        <v>13992.682000000001</v>
      </c>
      <c r="G53" s="125"/>
      <c r="H53" s="125"/>
      <c r="I53" s="343" t="s">
        <v>120</v>
      </c>
      <c r="J53" s="344">
        <v>2969.194</v>
      </c>
      <c r="K53" s="247">
        <v>1437.0920000000001</v>
      </c>
      <c r="L53" s="346" t="s">
        <v>124</v>
      </c>
      <c r="M53" s="347">
        <v>1641.616</v>
      </c>
      <c r="N53" s="248">
        <v>654.30700000000002</v>
      </c>
    </row>
    <row r="54" spans="1:14" s="550" customFormat="1" x14ac:dyDescent="0.2">
      <c r="A54" s="343" t="s">
        <v>122</v>
      </c>
      <c r="B54" s="344">
        <v>2074.9459999999999</v>
      </c>
      <c r="C54" s="247">
        <v>10186.966</v>
      </c>
      <c r="D54" s="251" t="s">
        <v>207</v>
      </c>
      <c r="E54" s="316">
        <v>3230.7620000000002</v>
      </c>
      <c r="F54" s="248">
        <v>12017.678</v>
      </c>
      <c r="G54" s="125"/>
      <c r="H54" s="125"/>
      <c r="I54" s="343" t="s">
        <v>207</v>
      </c>
      <c r="J54" s="344">
        <v>1123.095</v>
      </c>
      <c r="K54" s="247">
        <v>4015.8719999999998</v>
      </c>
      <c r="L54" s="346" t="s">
        <v>120</v>
      </c>
      <c r="M54" s="347">
        <v>1636.037</v>
      </c>
      <c r="N54" s="248">
        <v>603.31700000000001</v>
      </c>
    </row>
    <row r="55" spans="1:14" x14ac:dyDescent="0.2">
      <c r="A55" s="343" t="s">
        <v>208</v>
      </c>
      <c r="B55" s="344">
        <v>1857.69</v>
      </c>
      <c r="C55" s="247">
        <v>11315.111999999999</v>
      </c>
      <c r="D55" s="251" t="s">
        <v>184</v>
      </c>
      <c r="E55" s="316">
        <v>2691.335</v>
      </c>
      <c r="F55" s="248">
        <v>10706.601000000001</v>
      </c>
      <c r="G55" s="125"/>
      <c r="H55" s="125"/>
      <c r="I55" s="343" t="s">
        <v>122</v>
      </c>
      <c r="J55" s="344">
        <v>944.928</v>
      </c>
      <c r="K55" s="247">
        <v>282.608</v>
      </c>
      <c r="L55" s="346" t="s">
        <v>122</v>
      </c>
      <c r="M55" s="347">
        <v>1052.3320000000001</v>
      </c>
      <c r="N55" s="248">
        <v>324.67899999999997</v>
      </c>
    </row>
    <row r="56" spans="1:14" x14ac:dyDescent="0.2">
      <c r="A56" s="353" t="s">
        <v>216</v>
      </c>
      <c r="B56" s="354">
        <v>726.93100000000004</v>
      </c>
      <c r="C56" s="355">
        <v>3755.8220000000001</v>
      </c>
      <c r="D56" s="356" t="s">
        <v>123</v>
      </c>
      <c r="E56" s="357">
        <v>2131.683</v>
      </c>
      <c r="F56" s="358">
        <v>8282.5120000000006</v>
      </c>
      <c r="G56" s="125"/>
      <c r="H56" s="125"/>
      <c r="I56" s="343" t="s">
        <v>212</v>
      </c>
      <c r="J56" s="344">
        <v>769.37300000000005</v>
      </c>
      <c r="K56" s="247">
        <v>305.63299999999998</v>
      </c>
      <c r="L56" s="346" t="s">
        <v>212</v>
      </c>
      <c r="M56" s="347">
        <v>954.98099999999999</v>
      </c>
      <c r="N56" s="248">
        <v>582.33500000000004</v>
      </c>
    </row>
    <row r="57" spans="1:14" ht="13.5" thickBot="1" x14ac:dyDescent="0.25">
      <c r="A57" s="348" t="s">
        <v>123</v>
      </c>
      <c r="B57" s="349">
        <v>625.46900000000005</v>
      </c>
      <c r="C57" s="249">
        <v>2959.0279999999998</v>
      </c>
      <c r="D57" s="253" t="s">
        <v>121</v>
      </c>
      <c r="E57" s="313">
        <v>1051.018</v>
      </c>
      <c r="F57" s="250">
        <v>4100.46</v>
      </c>
      <c r="G57" s="72"/>
      <c r="H57" s="72"/>
      <c r="I57" s="360" t="s">
        <v>214</v>
      </c>
      <c r="J57" s="361">
        <v>221.523</v>
      </c>
      <c r="K57" s="362">
        <v>464.5</v>
      </c>
      <c r="L57" s="363" t="s">
        <v>207</v>
      </c>
      <c r="M57" s="364">
        <v>500.72800000000001</v>
      </c>
      <c r="N57" s="365">
        <v>1218.085</v>
      </c>
    </row>
    <row r="58" spans="1:14" x14ac:dyDescent="0.2">
      <c r="A58" s="123" t="s">
        <v>125</v>
      </c>
      <c r="B58" s="72"/>
      <c r="C58" s="72"/>
      <c r="D58" s="72"/>
      <c r="E58" s="72"/>
      <c r="F58" s="72"/>
      <c r="I58" s="123" t="s">
        <v>125</v>
      </c>
      <c r="J58" s="72"/>
      <c r="K58" s="72"/>
      <c r="L58" s="72"/>
      <c r="M58" s="72"/>
      <c r="N58" s="72"/>
    </row>
    <row r="59" spans="1:14" x14ac:dyDescent="0.2">
      <c r="A59" s="114"/>
      <c r="B59" s="113"/>
      <c r="C59" s="113"/>
      <c r="D59" s="114"/>
      <c r="E59" s="115"/>
      <c r="F59" s="115"/>
      <c r="I59" s="114"/>
      <c r="J59" s="113"/>
      <c r="K59" s="113"/>
      <c r="L59" s="114"/>
      <c r="M59" s="115"/>
      <c r="N59" s="115"/>
    </row>
    <row r="60" spans="1:14" ht="15.75" x14ac:dyDescent="0.25">
      <c r="G60" s="122"/>
      <c r="H60" s="122"/>
    </row>
    <row r="61" spans="1:14" ht="15.75" x14ac:dyDescent="0.25">
      <c r="A61" s="331" t="s">
        <v>131</v>
      </c>
      <c r="B61" s="331"/>
      <c r="C61" s="331"/>
      <c r="D61" s="331"/>
      <c r="E61" s="331"/>
      <c r="F61" s="122"/>
      <c r="I61" s="331" t="s">
        <v>132</v>
      </c>
      <c r="J61" s="331"/>
      <c r="K61" s="331"/>
      <c r="L61" s="331"/>
      <c r="M61" s="331"/>
      <c r="N61" s="122"/>
    </row>
    <row r="62" spans="1:14" ht="16.5" thickBot="1" x14ac:dyDescent="0.3">
      <c r="A62" s="122" t="s">
        <v>134</v>
      </c>
      <c r="B62" s="103"/>
      <c r="C62" s="103"/>
      <c r="D62" s="103"/>
      <c r="E62" s="103"/>
      <c r="I62" s="122" t="s">
        <v>134</v>
      </c>
      <c r="J62" s="103"/>
      <c r="K62" s="103"/>
      <c r="L62" s="103"/>
      <c r="M62" s="103"/>
    </row>
    <row r="63" spans="1:14" ht="21" thickBot="1" x14ac:dyDescent="0.35">
      <c r="A63" s="105" t="s">
        <v>117</v>
      </c>
      <c r="B63" s="106"/>
      <c r="C63" s="106"/>
      <c r="D63" s="106"/>
      <c r="E63" s="106"/>
      <c r="F63" s="107"/>
      <c r="G63" s="121"/>
      <c r="H63" s="121"/>
      <c r="I63" s="105" t="s">
        <v>118</v>
      </c>
      <c r="J63" s="106"/>
      <c r="K63" s="106"/>
      <c r="L63" s="106"/>
      <c r="M63" s="106"/>
      <c r="N63" s="107"/>
    </row>
    <row r="64" spans="1:14" ht="19.5" thickBot="1" x14ac:dyDescent="0.35">
      <c r="A64" s="116" t="s">
        <v>345</v>
      </c>
      <c r="B64" s="117"/>
      <c r="C64" s="118"/>
      <c r="D64" s="119" t="s">
        <v>346</v>
      </c>
      <c r="E64" s="117"/>
      <c r="F64" s="120"/>
      <c r="I64" s="116" t="s">
        <v>345</v>
      </c>
      <c r="J64" s="117"/>
      <c r="K64" s="118"/>
      <c r="L64" s="119" t="s">
        <v>346</v>
      </c>
      <c r="M64" s="117"/>
      <c r="N64" s="120"/>
    </row>
    <row r="65" spans="1:14" ht="43.5" thickBot="1" x14ac:dyDescent="0.25">
      <c r="A65" s="332" t="s">
        <v>119</v>
      </c>
      <c r="B65" s="333" t="s">
        <v>104</v>
      </c>
      <c r="C65" s="334" t="s">
        <v>188</v>
      </c>
      <c r="D65" s="332" t="s">
        <v>119</v>
      </c>
      <c r="E65" s="333" t="s">
        <v>104</v>
      </c>
      <c r="F65" s="110" t="s">
        <v>188</v>
      </c>
      <c r="G65" s="231"/>
      <c r="H65" s="231"/>
      <c r="I65" s="332" t="s">
        <v>119</v>
      </c>
      <c r="J65" s="333" t="s">
        <v>104</v>
      </c>
      <c r="K65" s="334" t="s">
        <v>188</v>
      </c>
      <c r="L65" s="332" t="s">
        <v>119</v>
      </c>
      <c r="M65" s="333" t="s">
        <v>104</v>
      </c>
      <c r="N65" s="110" t="s">
        <v>188</v>
      </c>
    </row>
    <row r="66" spans="1:14" ht="15" thickBot="1" x14ac:dyDescent="0.25">
      <c r="A66" s="112" t="s">
        <v>96</v>
      </c>
      <c r="B66" s="335">
        <v>5619.3469999999998</v>
      </c>
      <c r="C66" s="336">
        <v>18127.174999999999</v>
      </c>
      <c r="D66" s="337" t="s">
        <v>96</v>
      </c>
      <c r="E66" s="335">
        <v>6332.4160000000002</v>
      </c>
      <c r="F66" s="243">
        <v>15206.569</v>
      </c>
      <c r="G66" s="231"/>
      <c r="H66" s="231"/>
      <c r="I66" s="377" t="s">
        <v>96</v>
      </c>
      <c r="J66" s="335">
        <v>4851.1940000000004</v>
      </c>
      <c r="K66" s="336">
        <v>10273.925999999999</v>
      </c>
      <c r="L66" s="337" t="s">
        <v>96</v>
      </c>
      <c r="M66" s="335">
        <v>6864.9430000000002</v>
      </c>
      <c r="N66" s="243">
        <v>12477.123</v>
      </c>
    </row>
    <row r="67" spans="1:14" x14ac:dyDescent="0.2">
      <c r="A67" s="338" t="s">
        <v>120</v>
      </c>
      <c r="B67" s="339">
        <v>1411.62</v>
      </c>
      <c r="C67" s="340">
        <v>5037.6090000000004</v>
      </c>
      <c r="D67" s="341" t="s">
        <v>120</v>
      </c>
      <c r="E67" s="342">
        <v>1436.577</v>
      </c>
      <c r="F67" s="246">
        <v>4265.1030000000001</v>
      </c>
      <c r="G67" s="231"/>
      <c r="H67" s="231"/>
      <c r="I67" s="378" t="s">
        <v>120</v>
      </c>
      <c r="J67" s="339">
        <v>2663.28</v>
      </c>
      <c r="K67" s="340">
        <v>5870.7259999999997</v>
      </c>
      <c r="L67" s="341" t="s">
        <v>120</v>
      </c>
      <c r="M67" s="342">
        <v>3379.3530000000001</v>
      </c>
      <c r="N67" s="246">
        <v>6254.4390000000003</v>
      </c>
    </row>
    <row r="68" spans="1:14" x14ac:dyDescent="0.2">
      <c r="A68" s="343" t="s">
        <v>123</v>
      </c>
      <c r="B68" s="344">
        <v>1335.2560000000001</v>
      </c>
      <c r="C68" s="345">
        <v>4719.643</v>
      </c>
      <c r="D68" s="346" t="s">
        <v>123</v>
      </c>
      <c r="E68" s="347">
        <v>1324.971</v>
      </c>
      <c r="F68" s="248">
        <v>3789.8820000000001</v>
      </c>
      <c r="G68" s="231"/>
      <c r="H68" s="231"/>
      <c r="I68" s="379" t="s">
        <v>206</v>
      </c>
      <c r="J68" s="344">
        <v>1067.615</v>
      </c>
      <c r="K68" s="345">
        <v>1954.213</v>
      </c>
      <c r="L68" s="346" t="s">
        <v>206</v>
      </c>
      <c r="M68" s="347">
        <v>1306.904</v>
      </c>
      <c r="N68" s="248">
        <v>1997.115</v>
      </c>
    </row>
    <row r="69" spans="1:14" x14ac:dyDescent="0.2">
      <c r="A69" s="343" t="s">
        <v>210</v>
      </c>
      <c r="B69" s="344">
        <v>1078.252</v>
      </c>
      <c r="C69" s="345">
        <v>3660.1190000000001</v>
      </c>
      <c r="D69" s="346" t="s">
        <v>210</v>
      </c>
      <c r="E69" s="347">
        <v>1233.4690000000001</v>
      </c>
      <c r="F69" s="248">
        <v>2656.2930000000001</v>
      </c>
      <c r="G69" s="231"/>
      <c r="H69" s="231"/>
      <c r="I69" s="379" t="s">
        <v>126</v>
      </c>
      <c r="J69" s="344">
        <v>312.05900000000003</v>
      </c>
      <c r="K69" s="345">
        <v>648.19399999999996</v>
      </c>
      <c r="L69" s="346" t="s">
        <v>207</v>
      </c>
      <c r="M69" s="347">
        <v>828.44100000000003</v>
      </c>
      <c r="N69" s="248">
        <v>2010.0319999999999</v>
      </c>
    </row>
    <row r="70" spans="1:14" x14ac:dyDescent="0.2">
      <c r="A70" s="343" t="s">
        <v>270</v>
      </c>
      <c r="B70" s="344">
        <v>644.85699999999997</v>
      </c>
      <c r="C70" s="345">
        <v>1793.5920000000001</v>
      </c>
      <c r="D70" s="346" t="s">
        <v>270</v>
      </c>
      <c r="E70" s="347">
        <v>1233.402</v>
      </c>
      <c r="F70" s="248">
        <v>2477.3000000000002</v>
      </c>
      <c r="G70" s="231"/>
      <c r="H70" s="231"/>
      <c r="I70" s="379" t="s">
        <v>207</v>
      </c>
      <c r="J70" s="344">
        <v>223.14500000000001</v>
      </c>
      <c r="K70" s="345">
        <v>800.07</v>
      </c>
      <c r="L70" s="346" t="s">
        <v>126</v>
      </c>
      <c r="M70" s="347">
        <v>316.74299999999999</v>
      </c>
      <c r="N70" s="248">
        <v>553.58399999999995</v>
      </c>
    </row>
    <row r="71" spans="1:14" x14ac:dyDescent="0.2">
      <c r="A71" s="343" t="s">
        <v>208</v>
      </c>
      <c r="B71" s="344">
        <v>283.52499999999998</v>
      </c>
      <c r="C71" s="345">
        <v>784.779</v>
      </c>
      <c r="D71" s="346" t="s">
        <v>354</v>
      </c>
      <c r="E71" s="347">
        <v>242.107</v>
      </c>
      <c r="F71" s="248">
        <v>492.57499999999999</v>
      </c>
      <c r="G71" s="231"/>
      <c r="H71" s="231"/>
      <c r="I71" s="379" t="s">
        <v>353</v>
      </c>
      <c r="J71" s="344">
        <v>203.63900000000001</v>
      </c>
      <c r="K71" s="345">
        <v>403.44499999999999</v>
      </c>
      <c r="L71" s="346" t="s">
        <v>122</v>
      </c>
      <c r="M71" s="347">
        <v>298.8</v>
      </c>
      <c r="N71" s="248">
        <v>342.67500000000001</v>
      </c>
    </row>
    <row r="72" spans="1:14" x14ac:dyDescent="0.2">
      <c r="A72" s="343" t="s">
        <v>354</v>
      </c>
      <c r="B72" s="344">
        <v>203.65299999999999</v>
      </c>
      <c r="C72" s="345">
        <v>520.26199999999994</v>
      </c>
      <c r="D72" s="346" t="s">
        <v>208</v>
      </c>
      <c r="E72" s="347">
        <v>239.24199999999999</v>
      </c>
      <c r="F72" s="248">
        <v>454.38600000000002</v>
      </c>
      <c r="G72" s="231"/>
      <c r="H72" s="231"/>
      <c r="I72" s="379" t="s">
        <v>270</v>
      </c>
      <c r="J72" s="344">
        <v>105.41500000000001</v>
      </c>
      <c r="K72" s="345">
        <v>161.47200000000001</v>
      </c>
      <c r="L72" s="346" t="s">
        <v>124</v>
      </c>
      <c r="M72" s="347">
        <v>195.73099999999999</v>
      </c>
      <c r="N72" s="248">
        <v>427.58699999999999</v>
      </c>
    </row>
    <row r="73" spans="1:14" x14ac:dyDescent="0.2">
      <c r="A73" s="343" t="s">
        <v>121</v>
      </c>
      <c r="B73" s="344">
        <v>153.21899999999999</v>
      </c>
      <c r="C73" s="345">
        <v>409.33800000000002</v>
      </c>
      <c r="D73" s="346" t="s">
        <v>355</v>
      </c>
      <c r="E73" s="347">
        <v>134.91300000000001</v>
      </c>
      <c r="F73" s="248">
        <v>215.31</v>
      </c>
      <c r="G73" s="231"/>
      <c r="H73" s="231"/>
      <c r="I73" s="379" t="s">
        <v>210</v>
      </c>
      <c r="J73" s="344">
        <v>100.807</v>
      </c>
      <c r="K73" s="345">
        <v>174.892</v>
      </c>
      <c r="L73" s="346" t="s">
        <v>356</v>
      </c>
      <c r="M73" s="347">
        <v>166.286</v>
      </c>
      <c r="N73" s="248">
        <v>75.8</v>
      </c>
    </row>
    <row r="74" spans="1:14" x14ac:dyDescent="0.2">
      <c r="A74" s="343" t="s">
        <v>355</v>
      </c>
      <c r="B74" s="344">
        <v>104.712</v>
      </c>
      <c r="C74" s="345">
        <v>211.25399999999999</v>
      </c>
      <c r="D74" s="346" t="s">
        <v>126</v>
      </c>
      <c r="E74" s="347">
        <v>98.122</v>
      </c>
      <c r="F74" s="248">
        <v>148.85499999999999</v>
      </c>
      <c r="G74" s="231"/>
      <c r="H74" s="231"/>
      <c r="I74" s="379" t="s">
        <v>122</v>
      </c>
      <c r="J74" s="344">
        <v>47.5</v>
      </c>
      <c r="K74" s="345">
        <v>62</v>
      </c>
      <c r="L74" s="346" t="s">
        <v>353</v>
      </c>
      <c r="M74" s="347">
        <v>123.337</v>
      </c>
      <c r="N74" s="248">
        <v>242.09700000000001</v>
      </c>
    </row>
    <row r="75" spans="1:14" x14ac:dyDescent="0.2">
      <c r="A75" s="343" t="s">
        <v>207</v>
      </c>
      <c r="B75" s="344">
        <v>96.272999999999996</v>
      </c>
      <c r="C75" s="345">
        <v>380.98</v>
      </c>
      <c r="D75" s="346" t="s">
        <v>122</v>
      </c>
      <c r="E75" s="347">
        <v>85.158000000000001</v>
      </c>
      <c r="F75" s="248">
        <v>201.971</v>
      </c>
      <c r="G75" s="231"/>
      <c r="H75" s="231"/>
      <c r="I75" s="798" t="s">
        <v>124</v>
      </c>
      <c r="J75" s="354">
        <v>36.015999999999998</v>
      </c>
      <c r="K75" s="795">
        <v>30.861000000000001</v>
      </c>
      <c r="L75" s="796" t="s">
        <v>270</v>
      </c>
      <c r="M75" s="797">
        <v>65.382000000000005</v>
      </c>
      <c r="N75" s="358">
        <v>100.175</v>
      </c>
    </row>
    <row r="76" spans="1:14" ht="13.5" thickBot="1" x14ac:dyDescent="0.25">
      <c r="A76" s="360" t="s">
        <v>126</v>
      </c>
      <c r="B76" s="361">
        <v>88.72</v>
      </c>
      <c r="C76" s="799">
        <v>86.182000000000002</v>
      </c>
      <c r="D76" s="363" t="s">
        <v>349</v>
      </c>
      <c r="E76" s="364">
        <v>58.734999999999999</v>
      </c>
      <c r="F76" s="365">
        <v>91.48</v>
      </c>
      <c r="G76" s="72"/>
      <c r="H76" s="72"/>
      <c r="I76" s="380" t="s">
        <v>354</v>
      </c>
      <c r="J76" s="349">
        <v>27.036000000000001</v>
      </c>
      <c r="K76" s="350">
        <v>39.619999999999997</v>
      </c>
      <c r="L76" s="351" t="s">
        <v>123</v>
      </c>
      <c r="M76" s="352">
        <v>53.228000000000002</v>
      </c>
      <c r="N76" s="250">
        <v>253.3</v>
      </c>
    </row>
    <row r="77" spans="1:14" x14ac:dyDescent="0.2">
      <c r="A77" s="123" t="s">
        <v>125</v>
      </c>
      <c r="B77" s="72"/>
      <c r="C77" s="72"/>
      <c r="D77" s="72"/>
      <c r="E77" s="72"/>
      <c r="F77" s="72"/>
      <c r="G77" s="72"/>
      <c r="H77" s="72"/>
      <c r="I77" s="123" t="s">
        <v>125</v>
      </c>
      <c r="J77" s="72"/>
      <c r="K77" s="72"/>
      <c r="L77" s="72"/>
      <c r="M77" s="72"/>
      <c r="N77" s="72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7" sqref="L37"/>
    </sheetView>
  </sheetViews>
  <sheetFormatPr defaultRowHeight="12.75" x14ac:dyDescent="0.2"/>
  <cols>
    <col min="1" max="1" width="4.42578125" style="64" customWidth="1"/>
    <col min="2" max="2" width="45" style="64" customWidth="1"/>
    <col min="3" max="12" width="11.28515625" style="64" customWidth="1"/>
    <col min="13" max="14" width="11.5703125" style="64" bestFit="1" customWidth="1"/>
    <col min="15" max="20" width="10.42578125" style="64" bestFit="1" customWidth="1"/>
    <col min="21" max="16384" width="9.140625" style="64"/>
  </cols>
  <sheetData>
    <row r="1" spans="1:14" customFormat="1" ht="20.25" x14ac:dyDescent="0.3">
      <c r="A1" s="262" t="s">
        <v>272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4" customFormat="1" ht="2.2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4" customFormat="1" ht="23.25" thickBot="1" x14ac:dyDescent="0.35">
      <c r="A3" s="264" t="s">
        <v>96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4" customFormat="1" ht="15" thickBot="1" x14ac:dyDescent="0.25">
      <c r="A4" s="428"/>
      <c r="B4" s="429"/>
      <c r="C4" s="515" t="s">
        <v>99</v>
      </c>
      <c r="D4" s="516"/>
      <c r="E4" s="516"/>
      <c r="F4" s="516"/>
      <c r="G4" s="516"/>
      <c r="H4" s="516"/>
      <c r="I4" s="519"/>
      <c r="J4" s="519"/>
      <c r="K4" s="519"/>
      <c r="L4" s="519"/>
      <c r="M4" s="519"/>
      <c r="N4" s="518"/>
    </row>
    <row r="5" spans="1:14" customFormat="1" ht="14.25" x14ac:dyDescent="0.2">
      <c r="A5" s="67" t="s">
        <v>102</v>
      </c>
      <c r="B5" s="391" t="s">
        <v>103</v>
      </c>
      <c r="C5" s="465" t="s">
        <v>104</v>
      </c>
      <c r="D5" s="466"/>
      <c r="E5" s="466"/>
      <c r="F5" s="466"/>
      <c r="G5" s="578"/>
      <c r="H5" s="467"/>
      <c r="I5" s="480" t="s">
        <v>105</v>
      </c>
      <c r="J5" s="481"/>
      <c r="K5" s="481"/>
      <c r="L5" s="481"/>
      <c r="M5" s="481"/>
      <c r="N5" s="482"/>
    </row>
    <row r="6" spans="1:14" customFormat="1" ht="15.75" thickBot="1" x14ac:dyDescent="0.3">
      <c r="A6" s="430"/>
      <c r="B6" s="431"/>
      <c r="C6" s="468">
        <v>2015</v>
      </c>
      <c r="D6" s="469">
        <v>2016</v>
      </c>
      <c r="E6" s="469">
        <v>2017</v>
      </c>
      <c r="F6" s="469">
        <v>2018</v>
      </c>
      <c r="G6" s="470">
        <v>2019</v>
      </c>
      <c r="H6" s="470">
        <v>2020</v>
      </c>
      <c r="I6" s="483">
        <v>2015</v>
      </c>
      <c r="J6" s="484">
        <v>2016</v>
      </c>
      <c r="K6" s="484">
        <v>2017</v>
      </c>
      <c r="L6" s="484">
        <v>2018</v>
      </c>
      <c r="M6" s="484">
        <v>2019</v>
      </c>
      <c r="N6" s="485">
        <v>2020</v>
      </c>
    </row>
    <row r="7" spans="1:14" customFormat="1" ht="14.25" x14ac:dyDescent="0.2">
      <c r="A7" s="272" t="s">
        <v>115</v>
      </c>
      <c r="B7" s="432"/>
      <c r="C7" s="471">
        <v>1159580.973</v>
      </c>
      <c r="D7" s="472">
        <v>1107953.176</v>
      </c>
      <c r="E7" s="472">
        <v>885038.3550000001</v>
      </c>
      <c r="F7" s="472">
        <v>824319.71600000001</v>
      </c>
      <c r="G7" s="582">
        <v>824688.2620000001</v>
      </c>
      <c r="H7" s="473">
        <v>1717643.0249999999</v>
      </c>
      <c r="I7" s="486">
        <v>6217530.2000000002</v>
      </c>
      <c r="J7" s="487">
        <v>6582023.7100000009</v>
      </c>
      <c r="K7" s="488">
        <v>5026524.3859999999</v>
      </c>
      <c r="L7" s="488">
        <v>4297597.7980000004</v>
      </c>
      <c r="M7" s="488">
        <v>4383106.1620000014</v>
      </c>
      <c r="N7" s="489">
        <v>9161409.8160000015</v>
      </c>
    </row>
    <row r="8" spans="1:14" customFormat="1" ht="15" x14ac:dyDescent="0.25">
      <c r="A8" s="433" t="s">
        <v>106</v>
      </c>
      <c r="B8" s="434" t="s">
        <v>107</v>
      </c>
      <c r="C8" s="474">
        <v>773182.26300000004</v>
      </c>
      <c r="D8" s="475">
        <v>740514.304</v>
      </c>
      <c r="E8" s="475">
        <v>493174.75900000002</v>
      </c>
      <c r="F8" s="475">
        <v>344137.14500000002</v>
      </c>
      <c r="G8" s="583">
        <v>387598.41399999999</v>
      </c>
      <c r="H8" s="476">
        <v>923508.897</v>
      </c>
      <c r="I8" s="490">
        <v>3959288.3459999999</v>
      </c>
      <c r="J8" s="491">
        <v>4389510.5690000001</v>
      </c>
      <c r="K8" s="490">
        <v>2785540.24</v>
      </c>
      <c r="L8" s="490">
        <v>1806363.4680000001</v>
      </c>
      <c r="M8" s="492">
        <v>2091696.767</v>
      </c>
      <c r="N8" s="493">
        <v>4688542.6890000002</v>
      </c>
    </row>
    <row r="9" spans="1:14" customFormat="1" ht="15" x14ac:dyDescent="0.25">
      <c r="A9" s="433" t="s">
        <v>108</v>
      </c>
      <c r="B9" s="434" t="s">
        <v>16</v>
      </c>
      <c r="C9" s="474">
        <v>75362.036999999997</v>
      </c>
      <c r="D9" s="475">
        <v>60144.154999999999</v>
      </c>
      <c r="E9" s="475">
        <v>55385.720999999998</v>
      </c>
      <c r="F9" s="475">
        <v>87065.028999999995</v>
      </c>
      <c r="G9" s="583">
        <v>83799.627999999997</v>
      </c>
      <c r="H9" s="476">
        <v>198899.10399999999</v>
      </c>
      <c r="I9" s="490">
        <v>531835.42599999998</v>
      </c>
      <c r="J9" s="492">
        <v>438873.14799999999</v>
      </c>
      <c r="K9" s="492">
        <v>367255.88699999999</v>
      </c>
      <c r="L9" s="492">
        <v>500254.33</v>
      </c>
      <c r="M9" s="492">
        <v>485279.93800000002</v>
      </c>
      <c r="N9" s="493">
        <v>1296720.699</v>
      </c>
    </row>
    <row r="10" spans="1:14" customFormat="1" ht="15" x14ac:dyDescent="0.25">
      <c r="A10" s="433" t="s">
        <v>109</v>
      </c>
      <c r="B10" s="434" t="s">
        <v>17</v>
      </c>
      <c r="C10" s="474">
        <v>29860.206999999999</v>
      </c>
      <c r="D10" s="475">
        <v>15428.986999999999</v>
      </c>
      <c r="E10" s="475">
        <v>12671.213</v>
      </c>
      <c r="F10" s="475">
        <v>31413.983</v>
      </c>
      <c r="G10" s="583">
        <v>15224.787</v>
      </c>
      <c r="H10" s="476">
        <v>49569.46</v>
      </c>
      <c r="I10" s="490">
        <v>186122.35200000001</v>
      </c>
      <c r="J10" s="492">
        <v>99758.187999999995</v>
      </c>
      <c r="K10" s="492">
        <v>70686.172000000006</v>
      </c>
      <c r="L10" s="492">
        <v>153843.93299999999</v>
      </c>
      <c r="M10" s="492">
        <v>85032.663</v>
      </c>
      <c r="N10" s="493">
        <v>301963.77399999998</v>
      </c>
    </row>
    <row r="11" spans="1:14" customFormat="1" ht="15" x14ac:dyDescent="0.25">
      <c r="A11" s="433" t="s">
        <v>110</v>
      </c>
      <c r="B11" s="434" t="s">
        <v>61</v>
      </c>
      <c r="C11" s="474">
        <v>18926.792000000001</v>
      </c>
      <c r="D11" s="475">
        <v>15426.143</v>
      </c>
      <c r="E11" s="475">
        <v>15793.716</v>
      </c>
      <c r="F11" s="475">
        <v>26869.987000000001</v>
      </c>
      <c r="G11" s="583">
        <v>18017.611000000001</v>
      </c>
      <c r="H11" s="476">
        <v>28663.094000000001</v>
      </c>
      <c r="I11" s="490">
        <v>112289.36500000001</v>
      </c>
      <c r="J11" s="492">
        <v>87012.274000000005</v>
      </c>
      <c r="K11" s="492">
        <v>85899.358999999997</v>
      </c>
      <c r="L11" s="492">
        <v>138776.117</v>
      </c>
      <c r="M11" s="492">
        <v>82288.296000000002</v>
      </c>
      <c r="N11" s="493">
        <v>147813.35200000001</v>
      </c>
    </row>
    <row r="12" spans="1:14" customFormat="1" ht="15" x14ac:dyDescent="0.25">
      <c r="A12" s="433" t="s">
        <v>111</v>
      </c>
      <c r="B12" s="434" t="s">
        <v>112</v>
      </c>
      <c r="C12" s="474">
        <v>127880.429</v>
      </c>
      <c r="D12" s="475">
        <v>163917.78099999999</v>
      </c>
      <c r="E12" s="475">
        <v>202745.52</v>
      </c>
      <c r="F12" s="475">
        <v>220103.44899999999</v>
      </c>
      <c r="G12" s="583">
        <v>220273.34299999999</v>
      </c>
      <c r="H12" s="476">
        <v>285187.57500000001</v>
      </c>
      <c r="I12" s="490">
        <v>703169.03599999996</v>
      </c>
      <c r="J12" s="492">
        <v>957526.44400000002</v>
      </c>
      <c r="K12" s="492">
        <v>1181112.5930000001</v>
      </c>
      <c r="L12" s="492">
        <v>1160285.6640000001</v>
      </c>
      <c r="M12" s="492">
        <v>1169543.9990000001</v>
      </c>
      <c r="N12" s="493">
        <v>1507521.9609999999</v>
      </c>
    </row>
    <row r="13" spans="1:14" customFormat="1" ht="15" x14ac:dyDescent="0.25">
      <c r="A13" s="433" t="s">
        <v>186</v>
      </c>
      <c r="B13" s="434" t="s">
        <v>192</v>
      </c>
      <c r="C13" s="474">
        <v>106037.68399999999</v>
      </c>
      <c r="D13" s="475">
        <v>77083.368000000002</v>
      </c>
      <c r="E13" s="475">
        <v>68998.837</v>
      </c>
      <c r="F13" s="475">
        <v>81437.960999999996</v>
      </c>
      <c r="G13" s="583">
        <v>68591.337</v>
      </c>
      <c r="H13" s="476">
        <v>193897.611</v>
      </c>
      <c r="I13" s="490">
        <v>625175.35699999996</v>
      </c>
      <c r="J13" s="492">
        <v>477899.81300000002</v>
      </c>
      <c r="K13" s="492">
        <v>407239.15399999998</v>
      </c>
      <c r="L13" s="492">
        <v>427862.489</v>
      </c>
      <c r="M13" s="492">
        <v>372090.565</v>
      </c>
      <c r="N13" s="493">
        <v>1098417.18</v>
      </c>
    </row>
    <row r="14" spans="1:14" ht="15.75" thickBot="1" x14ac:dyDescent="0.3">
      <c r="A14" s="435" t="s">
        <v>113</v>
      </c>
      <c r="B14" s="436" t="s">
        <v>114</v>
      </c>
      <c r="C14" s="477">
        <v>28331.561000000002</v>
      </c>
      <c r="D14" s="478">
        <v>35438.438000000002</v>
      </c>
      <c r="E14" s="478">
        <v>36268.589</v>
      </c>
      <c r="F14" s="478">
        <v>33292.161999999997</v>
      </c>
      <c r="G14" s="584">
        <v>31183.142</v>
      </c>
      <c r="H14" s="479">
        <v>37917.284</v>
      </c>
      <c r="I14" s="494">
        <v>99650.317999999999</v>
      </c>
      <c r="J14" s="495">
        <v>131443.274</v>
      </c>
      <c r="K14" s="495">
        <v>128790.981</v>
      </c>
      <c r="L14" s="495">
        <v>110211.79700000001</v>
      </c>
      <c r="M14" s="495">
        <v>97173.933999999994</v>
      </c>
      <c r="N14" s="496">
        <v>120430.16099999999</v>
      </c>
    </row>
    <row r="15" spans="1:14" ht="15" x14ac:dyDescent="0.25">
      <c r="A15" s="437"/>
      <c r="B15" s="438"/>
      <c r="C15" s="439"/>
      <c r="D15" s="439"/>
      <c r="E15" s="439"/>
      <c r="F15" s="439"/>
      <c r="G15" s="439"/>
      <c r="H15" s="439"/>
      <c r="I15" s="439"/>
      <c r="J15" s="439"/>
      <c r="K15" s="439"/>
      <c r="L15" s="439"/>
      <c r="M15" s="439"/>
      <c r="N15" s="439"/>
    </row>
    <row r="16" spans="1:14" ht="15.75" thickBot="1" x14ac:dyDescent="0.3">
      <c r="A16" s="438"/>
      <c r="B16" s="438"/>
      <c r="C16" s="440"/>
      <c r="D16" s="440"/>
      <c r="E16" s="440"/>
      <c r="F16" s="440"/>
      <c r="G16" s="440"/>
      <c r="H16" s="440"/>
      <c r="I16" s="440"/>
      <c r="J16" s="440"/>
      <c r="K16" s="440"/>
      <c r="L16" s="440"/>
      <c r="M16" s="440"/>
      <c r="N16" s="440"/>
    </row>
    <row r="17" spans="1:14" customFormat="1" ht="15" thickBot="1" x14ac:dyDescent="0.25">
      <c r="A17" s="428"/>
      <c r="B17" s="429"/>
      <c r="C17" s="515" t="s">
        <v>100</v>
      </c>
      <c r="D17" s="516"/>
      <c r="E17" s="516"/>
      <c r="F17" s="516"/>
      <c r="G17" s="516"/>
      <c r="H17" s="516"/>
      <c r="I17" s="517"/>
      <c r="J17" s="517"/>
      <c r="K17" s="517"/>
      <c r="L17" s="517"/>
      <c r="M17" s="517"/>
      <c r="N17" s="518"/>
    </row>
    <row r="18" spans="1:14" customFormat="1" ht="14.25" x14ac:dyDescent="0.2">
      <c r="A18" s="67" t="s">
        <v>102</v>
      </c>
      <c r="B18" s="391" t="s">
        <v>103</v>
      </c>
      <c r="C18" s="465" t="s">
        <v>104</v>
      </c>
      <c r="D18" s="466"/>
      <c r="E18" s="466"/>
      <c r="F18" s="466"/>
      <c r="G18" s="578"/>
      <c r="H18" s="467"/>
      <c r="I18" s="480" t="s">
        <v>105</v>
      </c>
      <c r="J18" s="481"/>
      <c r="K18" s="481"/>
      <c r="L18" s="481"/>
      <c r="M18" s="481"/>
      <c r="N18" s="482"/>
    </row>
    <row r="19" spans="1:14" customFormat="1" ht="15.75" thickBot="1" x14ac:dyDescent="0.3">
      <c r="A19" s="430"/>
      <c r="B19" s="431"/>
      <c r="C19" s="468">
        <v>2015</v>
      </c>
      <c r="D19" s="469">
        <v>2016</v>
      </c>
      <c r="E19" s="469">
        <v>2017</v>
      </c>
      <c r="F19" s="469">
        <v>2018</v>
      </c>
      <c r="G19" s="470">
        <v>2019</v>
      </c>
      <c r="H19" s="470">
        <v>2020</v>
      </c>
      <c r="I19" s="483">
        <v>2015</v>
      </c>
      <c r="J19" s="484">
        <v>2016</v>
      </c>
      <c r="K19" s="484">
        <v>2017</v>
      </c>
      <c r="L19" s="484">
        <v>2018</v>
      </c>
      <c r="M19" s="484">
        <v>2019</v>
      </c>
      <c r="N19" s="485">
        <v>2020</v>
      </c>
    </row>
    <row r="20" spans="1:14" customFormat="1" ht="14.25" x14ac:dyDescent="0.2">
      <c r="A20" s="272" t="s">
        <v>115</v>
      </c>
      <c r="B20" s="432"/>
      <c r="C20" s="506">
        <v>277046.679</v>
      </c>
      <c r="D20" s="507">
        <v>313038.78500000003</v>
      </c>
      <c r="E20" s="507">
        <v>358203.91100000002</v>
      </c>
      <c r="F20" s="507">
        <v>340182.80100000004</v>
      </c>
      <c r="G20" s="579">
        <v>357215.77299999999</v>
      </c>
      <c r="H20" s="508">
        <v>424677.94000000006</v>
      </c>
      <c r="I20" s="497">
        <v>1111150.6950000001</v>
      </c>
      <c r="J20" s="498">
        <v>1430708.9809999999</v>
      </c>
      <c r="K20" s="498">
        <v>1727520.773</v>
      </c>
      <c r="L20" s="498">
        <v>1344611.486</v>
      </c>
      <c r="M20" s="498">
        <v>1345481.7479999999</v>
      </c>
      <c r="N20" s="499">
        <v>1674085.1059999999</v>
      </c>
    </row>
    <row r="21" spans="1:14" customFormat="1" ht="15" x14ac:dyDescent="0.25">
      <c r="A21" s="433" t="s">
        <v>106</v>
      </c>
      <c r="B21" s="434" t="s">
        <v>107</v>
      </c>
      <c r="C21" s="509">
        <v>87730.126000000004</v>
      </c>
      <c r="D21" s="510">
        <v>126858.143</v>
      </c>
      <c r="E21" s="510">
        <v>146900.79300000001</v>
      </c>
      <c r="F21" s="510">
        <v>117608.88499999999</v>
      </c>
      <c r="G21" s="580">
        <v>107292.311</v>
      </c>
      <c r="H21" s="511">
        <v>158607.948</v>
      </c>
      <c r="I21" s="500">
        <v>492600.723</v>
      </c>
      <c r="J21" s="501">
        <v>828324.36899999995</v>
      </c>
      <c r="K21" s="501">
        <v>924930.16200000001</v>
      </c>
      <c r="L21" s="501">
        <v>649243.223</v>
      </c>
      <c r="M21" s="501">
        <v>579438.62600000005</v>
      </c>
      <c r="N21" s="502">
        <v>895912.71299999999</v>
      </c>
    </row>
    <row r="22" spans="1:14" customFormat="1" ht="15" x14ac:dyDescent="0.25">
      <c r="A22" s="433" t="s">
        <v>108</v>
      </c>
      <c r="B22" s="434" t="s">
        <v>16</v>
      </c>
      <c r="C22" s="509">
        <v>1734.0540000000001</v>
      </c>
      <c r="D22" s="510">
        <v>3499.4580000000001</v>
      </c>
      <c r="E22" s="510">
        <v>4553.415</v>
      </c>
      <c r="F22" s="510">
        <v>9962.973</v>
      </c>
      <c r="G22" s="580">
        <v>4301.4009999999998</v>
      </c>
      <c r="H22" s="511">
        <v>3109.768</v>
      </c>
      <c r="I22" s="500">
        <v>4242.902</v>
      </c>
      <c r="J22" s="501">
        <v>10603.096</v>
      </c>
      <c r="K22" s="501">
        <v>18093.996999999999</v>
      </c>
      <c r="L22" s="501">
        <v>54150.682000000001</v>
      </c>
      <c r="M22" s="501">
        <v>11983.028</v>
      </c>
      <c r="N22" s="502">
        <v>7382.6350000000002</v>
      </c>
    </row>
    <row r="23" spans="1:14" customFormat="1" ht="15" x14ac:dyDescent="0.25">
      <c r="A23" s="433" t="s">
        <v>109</v>
      </c>
      <c r="B23" s="434" t="s">
        <v>17</v>
      </c>
      <c r="C23" s="509">
        <v>21785.897000000001</v>
      </c>
      <c r="D23" s="510">
        <v>26946.784</v>
      </c>
      <c r="E23" s="510">
        <v>39573.758000000002</v>
      </c>
      <c r="F23" s="510">
        <v>41683.294000000002</v>
      </c>
      <c r="G23" s="580">
        <v>45221.328000000001</v>
      </c>
      <c r="H23" s="511">
        <v>37597.328000000001</v>
      </c>
      <c r="I23" s="500">
        <v>121793.12699999999</v>
      </c>
      <c r="J23" s="501">
        <v>169716.65900000001</v>
      </c>
      <c r="K23" s="501">
        <v>247416.75</v>
      </c>
      <c r="L23" s="501">
        <v>225622.22700000001</v>
      </c>
      <c r="M23" s="501">
        <v>224845.867</v>
      </c>
      <c r="N23" s="502">
        <v>211391.231</v>
      </c>
    </row>
    <row r="24" spans="1:14" customFormat="1" ht="15" x14ac:dyDescent="0.25">
      <c r="A24" s="433" t="s">
        <v>110</v>
      </c>
      <c r="B24" s="434" t="s">
        <v>61</v>
      </c>
      <c r="C24" s="509">
        <v>3370.8440000000001</v>
      </c>
      <c r="D24" s="510">
        <v>1030.646</v>
      </c>
      <c r="E24" s="510">
        <v>1032.058</v>
      </c>
      <c r="F24" s="510">
        <v>2194.7339999999999</v>
      </c>
      <c r="G24" s="580">
        <v>1449.7460000000001</v>
      </c>
      <c r="H24" s="511">
        <v>2241.6680000000001</v>
      </c>
      <c r="I24" s="500">
        <v>24707.01</v>
      </c>
      <c r="J24" s="501">
        <v>7560.5219999999999</v>
      </c>
      <c r="K24" s="501">
        <v>6214.1880000000001</v>
      </c>
      <c r="L24" s="501">
        <v>12640.299000000001</v>
      </c>
      <c r="M24" s="501">
        <v>7222.634</v>
      </c>
      <c r="N24" s="502">
        <v>11246.12</v>
      </c>
    </row>
    <row r="25" spans="1:14" customFormat="1" ht="15" x14ac:dyDescent="0.25">
      <c r="A25" s="433" t="s">
        <v>111</v>
      </c>
      <c r="B25" s="434" t="s">
        <v>112</v>
      </c>
      <c r="C25" s="509">
        <v>130404.3</v>
      </c>
      <c r="D25" s="510">
        <v>122588.482</v>
      </c>
      <c r="E25" s="510">
        <v>129200.815</v>
      </c>
      <c r="F25" s="510">
        <v>125546.156</v>
      </c>
      <c r="G25" s="580">
        <v>149085.37299999999</v>
      </c>
      <c r="H25" s="511">
        <v>171735.389</v>
      </c>
      <c r="I25" s="500">
        <v>379420.28499999997</v>
      </c>
      <c r="J25" s="501">
        <v>322513.61499999999</v>
      </c>
      <c r="K25" s="501">
        <v>422058.87800000003</v>
      </c>
      <c r="L25" s="501">
        <v>288653.17200000002</v>
      </c>
      <c r="M25" s="501">
        <v>397189.61900000001</v>
      </c>
      <c r="N25" s="502">
        <v>424749.90299999999</v>
      </c>
    </row>
    <row r="26" spans="1:14" customFormat="1" ht="15" x14ac:dyDescent="0.25">
      <c r="A26" s="433" t="s">
        <v>186</v>
      </c>
      <c r="B26" s="434" t="s">
        <v>192</v>
      </c>
      <c r="C26" s="509">
        <v>12598.15</v>
      </c>
      <c r="D26" s="510">
        <v>12436.918</v>
      </c>
      <c r="E26" s="510">
        <v>13921.735000000001</v>
      </c>
      <c r="F26" s="510">
        <v>14472.091</v>
      </c>
      <c r="G26" s="580">
        <v>15621.69</v>
      </c>
      <c r="H26" s="511">
        <v>14734.107</v>
      </c>
      <c r="I26" s="500">
        <v>31883.394</v>
      </c>
      <c r="J26" s="501">
        <v>35580.601000000002</v>
      </c>
      <c r="K26" s="501">
        <v>42761.67</v>
      </c>
      <c r="L26" s="501">
        <v>39082.25</v>
      </c>
      <c r="M26" s="501">
        <v>45797.531000000003</v>
      </c>
      <c r="N26" s="502">
        <v>36796.733999999997</v>
      </c>
    </row>
    <row r="27" spans="1:14" ht="15.75" thickBot="1" x14ac:dyDescent="0.3">
      <c r="A27" s="435" t="s">
        <v>113</v>
      </c>
      <c r="B27" s="436" t="s">
        <v>114</v>
      </c>
      <c r="C27" s="512">
        <v>19423.308000000001</v>
      </c>
      <c r="D27" s="513">
        <v>19678.353999999999</v>
      </c>
      <c r="E27" s="513">
        <v>23021.337</v>
      </c>
      <c r="F27" s="513">
        <v>28714.668000000001</v>
      </c>
      <c r="G27" s="581">
        <v>34243.923999999999</v>
      </c>
      <c r="H27" s="514">
        <v>36651.732000000004</v>
      </c>
      <c r="I27" s="503">
        <v>56503.254000000001</v>
      </c>
      <c r="J27" s="504">
        <v>56410.118999999999</v>
      </c>
      <c r="K27" s="504">
        <v>66045.127999999997</v>
      </c>
      <c r="L27" s="504">
        <v>75219.633000000002</v>
      </c>
      <c r="M27" s="504">
        <v>79004.442999999999</v>
      </c>
      <c r="N27" s="505">
        <v>86605.77</v>
      </c>
    </row>
    <row r="28" spans="1:14" ht="14.25" x14ac:dyDescent="0.2">
      <c r="A28" s="438"/>
      <c r="B28" s="438"/>
      <c r="C28" s="441"/>
      <c r="D28" s="441"/>
      <c r="E28" s="441"/>
      <c r="F28" s="441"/>
      <c r="G28" s="441"/>
      <c r="H28" s="441"/>
      <c r="I28" s="441"/>
      <c r="J28" s="441"/>
      <c r="K28" s="441"/>
      <c r="L28" s="441"/>
      <c r="M28" s="441"/>
      <c r="N28" s="441"/>
    </row>
    <row r="29" spans="1:14" ht="15.75" thickBot="1" x14ac:dyDescent="0.3">
      <c r="A29" s="438"/>
      <c r="B29" s="438"/>
      <c r="C29" s="442"/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2"/>
    </row>
    <row r="30" spans="1:14" ht="15" x14ac:dyDescent="0.25">
      <c r="A30" s="428"/>
      <c r="B30" s="429"/>
      <c r="C30" s="520" t="s">
        <v>101</v>
      </c>
      <c r="D30" s="521"/>
      <c r="E30" s="521"/>
      <c r="F30" s="521"/>
      <c r="G30" s="585"/>
      <c r="H30" s="522"/>
      <c r="I30" s="440"/>
      <c r="J30" s="443"/>
      <c r="K30" s="440"/>
      <c r="L30" s="440"/>
      <c r="M30" s="440"/>
      <c r="N30" s="440"/>
    </row>
    <row r="31" spans="1:14" ht="15" x14ac:dyDescent="0.25">
      <c r="A31" s="67" t="s">
        <v>102</v>
      </c>
      <c r="B31" s="391" t="s">
        <v>103</v>
      </c>
      <c r="C31" s="444" t="s">
        <v>104</v>
      </c>
      <c r="D31" s="445"/>
      <c r="E31" s="445"/>
      <c r="F31" s="445"/>
      <c r="G31" s="577"/>
      <c r="H31" s="446"/>
      <c r="I31" s="440"/>
      <c r="J31" s="443"/>
      <c r="K31" s="440"/>
      <c r="L31" s="440"/>
      <c r="M31" s="440"/>
      <c r="N31" s="440"/>
    </row>
    <row r="32" spans="1:14" ht="15.75" thickBot="1" x14ac:dyDescent="0.3">
      <c r="A32" s="430"/>
      <c r="B32" s="431"/>
      <c r="C32" s="447">
        <v>2015</v>
      </c>
      <c r="D32" s="448">
        <v>2016</v>
      </c>
      <c r="E32" s="448">
        <v>2017</v>
      </c>
      <c r="F32" s="448">
        <v>2018</v>
      </c>
      <c r="G32" s="449">
        <v>2019</v>
      </c>
      <c r="H32" s="449">
        <v>2020</v>
      </c>
      <c r="I32" s="440"/>
      <c r="J32" s="443"/>
      <c r="K32" s="440"/>
      <c r="L32" s="440"/>
      <c r="M32" s="440"/>
      <c r="N32" s="440"/>
    </row>
    <row r="33" spans="1:20" ht="15" x14ac:dyDescent="0.25">
      <c r="A33" s="272" t="s">
        <v>115</v>
      </c>
      <c r="B33" s="432"/>
      <c r="C33" s="450">
        <f>C7-C20</f>
        <v>882534.29399999999</v>
      </c>
      <c r="D33" s="451">
        <f>D7-D20</f>
        <v>794914.39099999995</v>
      </c>
      <c r="E33" s="451">
        <f t="shared" ref="E33" si="0">E7-E20</f>
        <v>526834.44400000013</v>
      </c>
      <c r="F33" s="451">
        <f>F7-F20</f>
        <v>484136.91499999998</v>
      </c>
      <c r="G33" s="452">
        <f>G7-G20</f>
        <v>467472.48900000012</v>
      </c>
      <c r="H33" s="452">
        <f>H7-H20</f>
        <v>1292965.085</v>
      </c>
      <c r="I33" s="440"/>
      <c r="J33" s="453"/>
      <c r="K33" s="453"/>
      <c r="L33" s="453"/>
      <c r="M33" s="443"/>
      <c r="N33" s="443"/>
      <c r="O33" s="453"/>
      <c r="P33" s="453"/>
      <c r="Q33" s="453"/>
      <c r="R33" s="453"/>
      <c r="S33" s="453"/>
      <c r="T33" s="453"/>
    </row>
    <row r="34" spans="1:20" ht="15" x14ac:dyDescent="0.25">
      <c r="A34" s="433" t="s">
        <v>106</v>
      </c>
      <c r="B34" s="434" t="s">
        <v>107</v>
      </c>
      <c r="C34" s="454">
        <f t="shared" ref="C34:H40" si="1">C8-C21</f>
        <v>685452.13699999999</v>
      </c>
      <c r="D34" s="455">
        <f t="shared" si="1"/>
        <v>613656.16099999996</v>
      </c>
      <c r="E34" s="455">
        <f t="shared" si="1"/>
        <v>346273.96600000001</v>
      </c>
      <c r="F34" s="455">
        <f t="shared" si="1"/>
        <v>226528.26</v>
      </c>
      <c r="G34" s="456">
        <f t="shared" si="1"/>
        <v>280306.103</v>
      </c>
      <c r="H34" s="456">
        <f t="shared" si="1"/>
        <v>764900.94900000002</v>
      </c>
      <c r="I34" s="440"/>
      <c r="J34" s="443"/>
      <c r="K34" s="443"/>
      <c r="L34" s="443"/>
      <c r="M34" s="443"/>
      <c r="N34" s="443"/>
      <c r="O34" s="453"/>
      <c r="P34" s="453"/>
      <c r="Q34" s="453"/>
      <c r="R34" s="453"/>
      <c r="S34" s="453"/>
      <c r="T34" s="453"/>
    </row>
    <row r="35" spans="1:20" ht="15" x14ac:dyDescent="0.25">
      <c r="A35" s="433" t="s">
        <v>108</v>
      </c>
      <c r="B35" s="434" t="s">
        <v>16</v>
      </c>
      <c r="C35" s="454">
        <f t="shared" si="1"/>
        <v>73627.982999999993</v>
      </c>
      <c r="D35" s="455">
        <f t="shared" si="1"/>
        <v>56644.697</v>
      </c>
      <c r="E35" s="455">
        <f t="shared" si="1"/>
        <v>50832.305999999997</v>
      </c>
      <c r="F35" s="455">
        <f t="shared" si="1"/>
        <v>77102.055999999997</v>
      </c>
      <c r="G35" s="456">
        <f t="shared" si="1"/>
        <v>79498.226999999999</v>
      </c>
      <c r="H35" s="456">
        <f t="shared" si="1"/>
        <v>195789.33599999998</v>
      </c>
      <c r="I35" s="440"/>
      <c r="J35" s="443"/>
      <c r="K35" s="443"/>
      <c r="L35" s="443"/>
      <c r="M35" s="443"/>
      <c r="N35" s="443"/>
      <c r="O35" s="453"/>
      <c r="P35" s="453"/>
      <c r="Q35" s="453"/>
      <c r="R35" s="453"/>
      <c r="S35" s="453"/>
      <c r="T35" s="453"/>
    </row>
    <row r="36" spans="1:20" ht="15" x14ac:dyDescent="0.25">
      <c r="A36" s="433" t="s">
        <v>109</v>
      </c>
      <c r="B36" s="434" t="s">
        <v>17</v>
      </c>
      <c r="C36" s="454">
        <f t="shared" si="1"/>
        <v>8074.3099999999977</v>
      </c>
      <c r="D36" s="455">
        <f t="shared" si="1"/>
        <v>-11517.797</v>
      </c>
      <c r="E36" s="455">
        <f t="shared" si="1"/>
        <v>-26902.545000000002</v>
      </c>
      <c r="F36" s="455">
        <f t="shared" si="1"/>
        <v>-10269.311000000002</v>
      </c>
      <c r="G36" s="456">
        <f t="shared" si="1"/>
        <v>-29996.541000000001</v>
      </c>
      <c r="H36" s="456">
        <f t="shared" si="1"/>
        <v>11972.131999999998</v>
      </c>
      <c r="I36" s="440"/>
      <c r="J36" s="443"/>
      <c r="K36" s="443"/>
      <c r="L36" s="443"/>
      <c r="M36" s="443"/>
      <c r="N36" s="443"/>
      <c r="O36" s="453"/>
      <c r="P36" s="453"/>
      <c r="Q36" s="453"/>
      <c r="R36" s="453"/>
      <c r="S36" s="453"/>
      <c r="T36" s="453"/>
    </row>
    <row r="37" spans="1:20" ht="15" x14ac:dyDescent="0.25">
      <c r="A37" s="433" t="s">
        <v>110</v>
      </c>
      <c r="B37" s="434" t="s">
        <v>61</v>
      </c>
      <c r="C37" s="454">
        <f t="shared" si="1"/>
        <v>15555.948</v>
      </c>
      <c r="D37" s="455">
        <f t="shared" si="1"/>
        <v>14395.496999999999</v>
      </c>
      <c r="E37" s="455">
        <f t="shared" si="1"/>
        <v>14761.657999999999</v>
      </c>
      <c r="F37" s="455">
        <f t="shared" si="1"/>
        <v>24675.253000000001</v>
      </c>
      <c r="G37" s="456">
        <f t="shared" si="1"/>
        <v>16567.865000000002</v>
      </c>
      <c r="H37" s="456">
        <f t="shared" si="1"/>
        <v>26421.425999999999</v>
      </c>
      <c r="I37" s="440"/>
      <c r="J37" s="443"/>
      <c r="K37" s="443"/>
      <c r="L37" s="443"/>
      <c r="M37" s="443"/>
      <c r="N37" s="443"/>
      <c r="O37" s="453"/>
      <c r="P37" s="453"/>
      <c r="Q37" s="453"/>
      <c r="R37" s="453"/>
      <c r="S37" s="453"/>
      <c r="T37" s="453"/>
    </row>
    <row r="38" spans="1:20" ht="15" x14ac:dyDescent="0.25">
      <c r="A38" s="433" t="s">
        <v>111</v>
      </c>
      <c r="B38" s="434" t="s">
        <v>112</v>
      </c>
      <c r="C38" s="454">
        <f t="shared" si="1"/>
        <v>-2523.8709999999992</v>
      </c>
      <c r="D38" s="455">
        <f t="shared" si="1"/>
        <v>41329.298999999985</v>
      </c>
      <c r="E38" s="455">
        <f t="shared" si="1"/>
        <v>73544.704999999987</v>
      </c>
      <c r="F38" s="455">
        <f t="shared" si="1"/>
        <v>94557.292999999991</v>
      </c>
      <c r="G38" s="456">
        <f t="shared" si="1"/>
        <v>71187.97</v>
      </c>
      <c r="H38" s="456">
        <f t="shared" si="1"/>
        <v>113452.18600000002</v>
      </c>
      <c r="I38" s="440"/>
      <c r="J38" s="443"/>
      <c r="K38" s="443"/>
      <c r="L38" s="443"/>
      <c r="M38" s="443"/>
      <c r="N38" s="443"/>
      <c r="O38" s="453"/>
      <c r="P38" s="453"/>
      <c r="Q38" s="453"/>
      <c r="R38" s="453"/>
      <c r="S38" s="453"/>
      <c r="T38" s="453"/>
    </row>
    <row r="39" spans="1:20" ht="15" x14ac:dyDescent="0.25">
      <c r="A39" s="433" t="s">
        <v>186</v>
      </c>
      <c r="B39" s="434" t="s">
        <v>192</v>
      </c>
      <c r="C39" s="454">
        <f t="shared" si="1"/>
        <v>93439.534</v>
      </c>
      <c r="D39" s="455">
        <f t="shared" si="1"/>
        <v>64646.450000000004</v>
      </c>
      <c r="E39" s="455">
        <f t="shared" si="1"/>
        <v>55077.101999999999</v>
      </c>
      <c r="F39" s="455">
        <f t="shared" si="1"/>
        <v>66965.87</v>
      </c>
      <c r="G39" s="456">
        <f t="shared" si="1"/>
        <v>52969.646999999997</v>
      </c>
      <c r="H39" s="456">
        <f t="shared" si="1"/>
        <v>179163.50400000002</v>
      </c>
      <c r="I39" s="440"/>
      <c r="J39" s="443"/>
      <c r="K39" s="443"/>
      <c r="L39" s="443"/>
      <c r="M39" s="443"/>
      <c r="N39" s="443"/>
      <c r="O39" s="453"/>
      <c r="P39" s="453"/>
      <c r="Q39" s="453"/>
      <c r="R39" s="453"/>
      <c r="S39" s="453"/>
      <c r="T39" s="453"/>
    </row>
    <row r="40" spans="1:20" ht="15.75" thickBot="1" x14ac:dyDescent="0.3">
      <c r="A40" s="435" t="s">
        <v>113</v>
      </c>
      <c r="B40" s="436" t="s">
        <v>114</v>
      </c>
      <c r="C40" s="457">
        <f t="shared" si="1"/>
        <v>8908.2530000000006</v>
      </c>
      <c r="D40" s="458">
        <f t="shared" si="1"/>
        <v>15760.084000000003</v>
      </c>
      <c r="E40" s="458">
        <f t="shared" si="1"/>
        <v>13247.252</v>
      </c>
      <c r="F40" s="458">
        <f t="shared" si="1"/>
        <v>4577.4939999999951</v>
      </c>
      <c r="G40" s="459">
        <f t="shared" si="1"/>
        <v>-3060.7819999999992</v>
      </c>
      <c r="H40" s="459">
        <f t="shared" si="1"/>
        <v>1265.551999999996</v>
      </c>
      <c r="I40" s="440"/>
      <c r="J40" s="460"/>
      <c r="K40" s="460"/>
      <c r="L40" s="460"/>
      <c r="M40" s="440"/>
      <c r="N40" s="440"/>
    </row>
    <row r="41" spans="1:20" ht="15" x14ac:dyDescent="0.25">
      <c r="C41" s="461"/>
      <c r="D41" s="461"/>
      <c r="E41" s="461"/>
      <c r="F41" s="461"/>
      <c r="G41" s="461"/>
      <c r="H41" s="462"/>
      <c r="I41" s="463"/>
      <c r="J41" s="463"/>
      <c r="K41" s="464"/>
      <c r="L41" s="464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25"/>
  <sheetViews>
    <sheetView showGridLines="0" zoomScale="90" workbookViewId="0">
      <selection activeCell="F19" sqref="F19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3" t="s">
        <v>240</v>
      </c>
      <c r="B1" s="12"/>
      <c r="C1" s="13"/>
      <c r="D1" s="12"/>
      <c r="E1" s="12"/>
    </row>
    <row r="2" spans="1:7" s="16" customFormat="1" ht="18.75" x14ac:dyDescent="0.3">
      <c r="A2" s="133" t="s">
        <v>311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34"/>
      <c r="B4" s="134"/>
      <c r="C4" s="135" t="s">
        <v>150</v>
      </c>
      <c r="D4" s="134" t="s">
        <v>97</v>
      </c>
      <c r="E4" s="134"/>
      <c r="F4" s="134"/>
      <c r="G4" s="134"/>
    </row>
    <row r="5" spans="1:7" ht="18.75" customHeight="1" thickBot="1" x14ac:dyDescent="0.35">
      <c r="A5" s="136"/>
      <c r="B5" s="137"/>
      <c r="C5" s="138" t="s">
        <v>49</v>
      </c>
      <c r="D5" s="139"/>
      <c r="E5" s="139"/>
      <c r="F5" s="139"/>
      <c r="G5" s="140"/>
    </row>
    <row r="6" spans="1:7" ht="48" thickBot="1" x14ac:dyDescent="0.3">
      <c r="A6" s="141" t="s">
        <v>54</v>
      </c>
      <c r="B6" s="142" t="s">
        <v>151</v>
      </c>
      <c r="C6" s="303" t="s">
        <v>363</v>
      </c>
      <c r="D6" s="304" t="s">
        <v>364</v>
      </c>
      <c r="E6" s="305" t="s">
        <v>365</v>
      </c>
      <c r="F6" s="704" t="s">
        <v>312</v>
      </c>
      <c r="G6" s="143"/>
    </row>
    <row r="7" spans="1:7" ht="16.5" thickBot="1" x14ac:dyDescent="0.25">
      <c r="A7" s="144"/>
      <c r="B7" s="145"/>
      <c r="C7" s="146"/>
      <c r="D7" s="147"/>
      <c r="E7" s="148"/>
      <c r="F7" s="149" t="s">
        <v>313</v>
      </c>
      <c r="G7" s="150" t="s">
        <v>274</v>
      </c>
    </row>
    <row r="8" spans="1:7" ht="19.5" x14ac:dyDescent="0.35">
      <c r="A8" s="151" t="s">
        <v>15</v>
      </c>
      <c r="B8" s="152" t="s">
        <v>152</v>
      </c>
      <c r="C8" s="153">
        <v>1675.5509999999999</v>
      </c>
      <c r="D8" s="154">
        <v>953.00900000000001</v>
      </c>
      <c r="E8" s="155">
        <v>826.08500000000004</v>
      </c>
      <c r="F8" s="156">
        <v>75.816912537027449</v>
      </c>
      <c r="G8" s="157">
        <v>102.83033828238013</v>
      </c>
    </row>
    <row r="9" spans="1:7" ht="19.5" x14ac:dyDescent="0.35">
      <c r="A9" s="158"/>
      <c r="B9" s="159" t="s">
        <v>153</v>
      </c>
      <c r="C9" s="160">
        <v>1714.452</v>
      </c>
      <c r="D9" s="161">
        <v>957.226</v>
      </c>
      <c r="E9" s="162">
        <v>827.16899999999998</v>
      </c>
      <c r="F9" s="163">
        <v>79.106292557870347</v>
      </c>
      <c r="G9" s="164">
        <v>107.26743869753339</v>
      </c>
    </row>
    <row r="10" spans="1:7" ht="19.5" x14ac:dyDescent="0.35">
      <c r="A10" s="151" t="s">
        <v>16</v>
      </c>
      <c r="B10" s="152" t="s">
        <v>58</v>
      </c>
      <c r="C10" s="153">
        <v>1334.1130000000001</v>
      </c>
      <c r="D10" s="154">
        <v>696.98</v>
      </c>
      <c r="E10" s="155">
        <v>582.19100000000003</v>
      </c>
      <c r="F10" s="156">
        <v>91.413383454331537</v>
      </c>
      <c r="G10" s="157">
        <v>129.15383439455437</v>
      </c>
    </row>
    <row r="11" spans="1:7" ht="19.5" x14ac:dyDescent="0.35">
      <c r="A11" s="158"/>
      <c r="B11" s="159" t="s">
        <v>59</v>
      </c>
      <c r="C11" s="160">
        <v>1343.3030000000001</v>
      </c>
      <c r="D11" s="161">
        <v>731.34400000000005</v>
      </c>
      <c r="E11" s="162">
        <v>589.05899999999997</v>
      </c>
      <c r="F11" s="163">
        <v>83.675944562340021</v>
      </c>
      <c r="G11" s="306">
        <v>128.04218253180076</v>
      </c>
    </row>
    <row r="12" spans="1:7" ht="20.25" thickBot="1" x14ac:dyDescent="0.4">
      <c r="A12" s="165" t="s">
        <v>24</v>
      </c>
      <c r="B12" s="166" t="s">
        <v>153</v>
      </c>
      <c r="C12" s="167">
        <v>1457.194</v>
      </c>
      <c r="D12" s="168">
        <v>956.76900000000001</v>
      </c>
      <c r="E12" s="169">
        <v>732.04300000000001</v>
      </c>
      <c r="F12" s="170">
        <v>52.303638600330906</v>
      </c>
      <c r="G12" s="307">
        <v>99.058525250565879</v>
      </c>
    </row>
    <row r="13" spans="1:7" ht="20.25" thickTop="1" x14ac:dyDescent="0.35">
      <c r="A13" s="151" t="s">
        <v>154</v>
      </c>
      <c r="B13" s="152" t="s">
        <v>155</v>
      </c>
      <c r="C13" s="153">
        <v>2479.6880000000001</v>
      </c>
      <c r="D13" s="171">
        <v>1528.74</v>
      </c>
      <c r="E13" s="172">
        <v>1457.335</v>
      </c>
      <c r="F13" s="156">
        <v>62.204691445242489</v>
      </c>
      <c r="G13" s="157">
        <v>70.15222992654401</v>
      </c>
    </row>
    <row r="14" spans="1:7" ht="19.5" x14ac:dyDescent="0.35">
      <c r="A14" s="173" t="s">
        <v>156</v>
      </c>
      <c r="B14" s="159" t="s">
        <v>157</v>
      </c>
      <c r="C14" s="160">
        <v>2643.2809999999999</v>
      </c>
      <c r="D14" s="174">
        <v>1866.731</v>
      </c>
      <c r="E14" s="175">
        <v>1769.6590000000001</v>
      </c>
      <c r="F14" s="163">
        <v>41.599459161496753</v>
      </c>
      <c r="G14" s="164">
        <v>49.366685898243659</v>
      </c>
    </row>
    <row r="15" spans="1:7" ht="19.5" x14ac:dyDescent="0.35">
      <c r="A15" s="176" t="s">
        <v>154</v>
      </c>
      <c r="B15" s="177" t="s">
        <v>158</v>
      </c>
      <c r="C15" s="178">
        <v>2452.5120000000002</v>
      </c>
      <c r="D15" s="179">
        <v>1289.0920000000001</v>
      </c>
      <c r="E15" s="172">
        <v>1143.675</v>
      </c>
      <c r="F15" s="156">
        <v>90.251122495523987</v>
      </c>
      <c r="G15" s="157">
        <v>114.441340415765</v>
      </c>
    </row>
    <row r="16" spans="1:7" ht="19.5" x14ac:dyDescent="0.35">
      <c r="A16" s="173" t="s">
        <v>159</v>
      </c>
      <c r="B16" s="159" t="s">
        <v>160</v>
      </c>
      <c r="C16" s="160">
        <v>2315.4110000000001</v>
      </c>
      <c r="D16" s="174">
        <v>1182.2070000000001</v>
      </c>
      <c r="E16" s="175">
        <v>1040.6969999999999</v>
      </c>
      <c r="F16" s="163">
        <v>95.854956027159361</v>
      </c>
      <c r="G16" s="164">
        <v>122.48656429296906</v>
      </c>
    </row>
    <row r="17" spans="1:10" ht="19.5" x14ac:dyDescent="0.35">
      <c r="A17" s="176" t="s">
        <v>161</v>
      </c>
      <c r="B17" s="177" t="s">
        <v>162</v>
      </c>
      <c r="C17" s="178">
        <v>1966.6980000000001</v>
      </c>
      <c r="D17" s="180">
        <v>1029.3820000000001</v>
      </c>
      <c r="E17" s="172">
        <v>1019.391</v>
      </c>
      <c r="F17" s="156">
        <v>91.056187110324444</v>
      </c>
      <c r="G17" s="157">
        <v>92.928719205878821</v>
      </c>
    </row>
    <row r="18" spans="1:10" ht="20.25" thickBot="1" x14ac:dyDescent="0.4">
      <c r="A18" s="181" t="s">
        <v>159</v>
      </c>
      <c r="B18" s="182" t="s">
        <v>163</v>
      </c>
      <c r="C18" s="183">
        <v>1989.029</v>
      </c>
      <c r="D18" s="184">
        <v>1027.9849999999999</v>
      </c>
      <c r="E18" s="185">
        <v>1017.419</v>
      </c>
      <c r="F18" s="186">
        <v>93.488134554492547</v>
      </c>
      <c r="G18" s="187">
        <v>95.497528550184342</v>
      </c>
      <c r="J18" s="15"/>
    </row>
    <row r="19" spans="1:10" x14ac:dyDescent="0.2">
      <c r="A19" s="722"/>
      <c r="B19" s="16"/>
    </row>
    <row r="20" spans="1:10" ht="15" x14ac:dyDescent="0.25">
      <c r="A20" s="128"/>
    </row>
    <row r="21" spans="1:10" x14ac:dyDescent="0.2">
      <c r="A21" s="261"/>
    </row>
    <row r="24" spans="1:10" ht="15" x14ac:dyDescent="0.25">
      <c r="A24" s="793"/>
      <c r="B24" s="427"/>
      <c r="C24"/>
      <c r="D24"/>
      <c r="E24"/>
      <c r="F24"/>
      <c r="G24"/>
    </row>
    <row r="25" spans="1:10" x14ac:dyDescent="0.2">
      <c r="A25" s="427"/>
      <c r="B25" s="427"/>
      <c r="C25"/>
      <c r="D25"/>
      <c r="E25"/>
      <c r="F25"/>
      <c r="G25"/>
    </row>
  </sheetData>
  <conditionalFormatting sqref="F8:G18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9"/>
  <sheetViews>
    <sheetView showGridLines="0" zoomScale="90" zoomScaleNormal="90" workbookViewId="0">
      <selection activeCell="H24" sqref="H24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239</v>
      </c>
    </row>
    <row r="2" spans="1:16" ht="20.25" x14ac:dyDescent="0.3">
      <c r="A2" s="102" t="s">
        <v>366</v>
      </c>
    </row>
    <row r="3" spans="1:16" ht="15.75" thickBot="1" x14ac:dyDescent="0.3">
      <c r="A3" s="556"/>
      <c r="B3" s="12"/>
    </row>
    <row r="4" spans="1:16" ht="15.75" thickBot="1" x14ac:dyDescent="0.3">
      <c r="A4" s="232"/>
      <c r="B4" s="233"/>
      <c r="C4" s="807" t="s">
        <v>49</v>
      </c>
      <c r="D4" s="808"/>
      <c r="E4" s="808"/>
      <c r="F4" s="808"/>
      <c r="G4" s="809"/>
      <c r="H4" s="381" t="s">
        <v>50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234"/>
      <c r="B5" s="235"/>
      <c r="C5" s="810"/>
      <c r="D5" s="811"/>
      <c r="E5" s="811"/>
      <c r="F5" s="811"/>
      <c r="G5" s="812"/>
      <c r="H5" s="197" t="s">
        <v>51</v>
      </c>
      <c r="I5" s="196"/>
      <c r="J5" s="196"/>
      <c r="K5" s="197" t="s">
        <v>52</v>
      </c>
      <c r="L5" s="196"/>
      <c r="M5" s="196"/>
      <c r="N5" s="197" t="s">
        <v>53</v>
      </c>
      <c r="O5" s="198"/>
      <c r="P5" s="199"/>
    </row>
    <row r="6" spans="1:16" ht="45.75" thickBot="1" x14ac:dyDescent="0.25">
      <c r="A6" s="697" t="s">
        <v>54</v>
      </c>
      <c r="B6" s="698" t="s">
        <v>55</v>
      </c>
      <c r="C6" s="53" t="s">
        <v>39</v>
      </c>
      <c r="D6" s="54"/>
      <c r="E6" s="590" t="s">
        <v>56</v>
      </c>
      <c r="F6" s="534" t="s">
        <v>57</v>
      </c>
      <c r="G6" s="54"/>
      <c r="H6" s="53" t="s">
        <v>39</v>
      </c>
      <c r="I6" s="54"/>
      <c r="J6" s="301" t="s">
        <v>56</v>
      </c>
      <c r="K6" s="53" t="s">
        <v>39</v>
      </c>
      <c r="L6" s="54"/>
      <c r="M6" s="301" t="s">
        <v>56</v>
      </c>
      <c r="N6" s="53" t="s">
        <v>39</v>
      </c>
      <c r="O6" s="54"/>
      <c r="P6" s="302" t="s">
        <v>56</v>
      </c>
    </row>
    <row r="7" spans="1:16" s="15" customFormat="1" ht="29.25" customHeight="1" thickBot="1" x14ac:dyDescent="0.25">
      <c r="A7" s="237"/>
      <c r="B7" s="238"/>
      <c r="C7" s="720" t="s">
        <v>363</v>
      </c>
      <c r="D7" s="689" t="s">
        <v>357</v>
      </c>
      <c r="E7" s="603"/>
      <c r="F7" s="720" t="s">
        <v>363</v>
      </c>
      <c r="G7" s="389" t="s">
        <v>357</v>
      </c>
      <c r="H7" s="720" t="s">
        <v>363</v>
      </c>
      <c r="I7" s="689" t="s">
        <v>357</v>
      </c>
      <c r="J7" s="603"/>
      <c r="K7" s="720" t="s">
        <v>363</v>
      </c>
      <c r="L7" s="689" t="s">
        <v>357</v>
      </c>
      <c r="M7" s="603"/>
      <c r="N7" s="720" t="s">
        <v>363</v>
      </c>
      <c r="O7" s="689" t="s">
        <v>357</v>
      </c>
      <c r="P7" s="389"/>
    </row>
    <row r="8" spans="1:16" ht="15" x14ac:dyDescent="0.25">
      <c r="A8" s="234" t="s">
        <v>15</v>
      </c>
      <c r="B8" s="535" t="s">
        <v>58</v>
      </c>
      <c r="C8" s="51">
        <v>1675.5509999999999</v>
      </c>
      <c r="D8" s="48">
        <v>1664.3340000000001</v>
      </c>
      <c r="E8" s="605">
        <v>0.67396327900528807</v>
      </c>
      <c r="F8" s="49">
        <v>37.465697280894958</v>
      </c>
      <c r="G8" s="127">
        <v>35.371757061784535</v>
      </c>
      <c r="H8" s="51">
        <v>1658.635</v>
      </c>
      <c r="I8" s="48">
        <v>1640.114</v>
      </c>
      <c r="J8" s="605">
        <v>1.1292507715927038</v>
      </c>
      <c r="K8" s="51">
        <v>1679.873</v>
      </c>
      <c r="L8" s="48">
        <v>1674.375</v>
      </c>
      <c r="M8" s="605">
        <v>0.32836132885405284</v>
      </c>
      <c r="N8" s="51">
        <v>1687.519</v>
      </c>
      <c r="O8" s="48">
        <v>1673.028</v>
      </c>
      <c r="P8" s="127">
        <v>0.86615406317168553</v>
      </c>
    </row>
    <row r="9" spans="1:16" ht="15" x14ac:dyDescent="0.25">
      <c r="A9" s="234"/>
      <c r="B9" s="239" t="s">
        <v>59</v>
      </c>
      <c r="C9" s="51">
        <v>1714.452</v>
      </c>
      <c r="D9" s="761">
        <v>1681.299</v>
      </c>
      <c r="E9" s="605">
        <v>1.9718681804961533</v>
      </c>
      <c r="F9" s="49">
        <v>25.050060548786078</v>
      </c>
      <c r="G9" s="50">
        <v>24.375701067703897</v>
      </c>
      <c r="H9" s="762">
        <v>1668.309</v>
      </c>
      <c r="I9" s="761">
        <v>1633.1</v>
      </c>
      <c r="J9" s="606">
        <v>2.1559610556610167</v>
      </c>
      <c r="K9" s="762">
        <v>1687.19</v>
      </c>
      <c r="L9" s="761">
        <v>1668.8510000000001</v>
      </c>
      <c r="M9" s="606">
        <v>1.0988997819457784</v>
      </c>
      <c r="N9" s="762">
        <v>1740.6489999999999</v>
      </c>
      <c r="O9" s="761">
        <v>1709.1849999999999</v>
      </c>
      <c r="P9" s="50">
        <v>1.8408773772294951</v>
      </c>
    </row>
    <row r="10" spans="1:16" ht="15" x14ac:dyDescent="0.25">
      <c r="A10" s="240" t="s">
        <v>16</v>
      </c>
      <c r="B10" s="239" t="s">
        <v>58</v>
      </c>
      <c r="C10" s="762">
        <v>1334.1130000000001</v>
      </c>
      <c r="D10" s="761">
        <v>1364.37</v>
      </c>
      <c r="E10" s="605">
        <v>-2.217653569046508</v>
      </c>
      <c r="F10" s="49">
        <v>1.4632075229631956</v>
      </c>
      <c r="G10" s="50">
        <v>1.7475158151765733</v>
      </c>
      <c r="H10" s="762">
        <v>1339.9369999999999</v>
      </c>
      <c r="I10" s="761">
        <v>1305.8599999999999</v>
      </c>
      <c r="J10" s="606">
        <v>2.6095446678817025</v>
      </c>
      <c r="K10" s="762" t="s">
        <v>60</v>
      </c>
      <c r="L10" s="761" t="s">
        <v>60</v>
      </c>
      <c r="M10" s="763" t="s">
        <v>72</v>
      </c>
      <c r="N10" s="762">
        <v>1354.4280000000001</v>
      </c>
      <c r="O10" s="761">
        <v>1374.7760000000001</v>
      </c>
      <c r="P10" s="50">
        <v>-1.4800956664940292</v>
      </c>
    </row>
    <row r="11" spans="1:16" ht="15" x14ac:dyDescent="0.25">
      <c r="A11" s="241"/>
      <c r="B11" s="239" t="s">
        <v>59</v>
      </c>
      <c r="C11" s="762">
        <v>1343.3030000000001</v>
      </c>
      <c r="D11" s="761">
        <v>1306.3040000000001</v>
      </c>
      <c r="E11" s="605">
        <v>2.8323422419283739</v>
      </c>
      <c r="F11" s="49">
        <v>0.95471906762002112</v>
      </c>
      <c r="G11" s="50">
        <v>0.99481878787441791</v>
      </c>
      <c r="H11" s="762">
        <v>1372.4469999999999</v>
      </c>
      <c r="I11" s="761">
        <v>1244.2829999999999</v>
      </c>
      <c r="J11" s="606">
        <v>10.300229127939545</v>
      </c>
      <c r="K11" s="762" t="s">
        <v>60</v>
      </c>
      <c r="L11" s="761" t="s">
        <v>60</v>
      </c>
      <c r="M11" s="606" t="s">
        <v>72</v>
      </c>
      <c r="N11" s="762">
        <v>1329.335</v>
      </c>
      <c r="O11" s="761">
        <v>1316.3050000000001</v>
      </c>
      <c r="P11" s="50">
        <v>0.98989216025161131</v>
      </c>
    </row>
    <row r="12" spans="1:16" ht="15" x14ac:dyDescent="0.25">
      <c r="A12" s="240" t="s">
        <v>17</v>
      </c>
      <c r="B12" s="239" t="s">
        <v>58</v>
      </c>
      <c r="C12" s="762">
        <v>1388.5050000000001</v>
      </c>
      <c r="D12" s="761">
        <v>1425.6189999999999</v>
      </c>
      <c r="E12" s="605">
        <v>-2.603360364866055</v>
      </c>
      <c r="F12" s="49">
        <v>0.10170047002309404</v>
      </c>
      <c r="G12" s="50">
        <v>7.915336638369054E-2</v>
      </c>
      <c r="H12" s="762" t="s">
        <v>60</v>
      </c>
      <c r="I12" s="761" t="s">
        <v>60</v>
      </c>
      <c r="J12" s="763" t="s">
        <v>72</v>
      </c>
      <c r="K12" s="762" t="s">
        <v>72</v>
      </c>
      <c r="L12" s="761" t="s">
        <v>72</v>
      </c>
      <c r="M12" s="606" t="s">
        <v>72</v>
      </c>
      <c r="N12" s="762">
        <v>1361.7719999999999</v>
      </c>
      <c r="O12" s="761" t="s">
        <v>60</v>
      </c>
      <c r="P12" s="764" t="s">
        <v>72</v>
      </c>
    </row>
    <row r="13" spans="1:16" ht="15" x14ac:dyDescent="0.25">
      <c r="A13" s="234"/>
      <c r="B13" s="239" t="s">
        <v>59</v>
      </c>
      <c r="C13" s="762">
        <v>1442.865</v>
      </c>
      <c r="D13" s="761">
        <v>1442.9949999999999</v>
      </c>
      <c r="E13" s="605">
        <v>-9.0090402253564135E-3</v>
      </c>
      <c r="F13" s="49">
        <v>2.6776430427439326</v>
      </c>
      <c r="G13" s="50">
        <v>2.669069983998547</v>
      </c>
      <c r="H13" s="762">
        <v>1407.5650000000001</v>
      </c>
      <c r="I13" s="761">
        <v>1409.7940000000001</v>
      </c>
      <c r="J13" s="606">
        <v>-0.15810820587972724</v>
      </c>
      <c r="K13" s="762">
        <v>1408.229</v>
      </c>
      <c r="L13" s="761">
        <v>1413.529</v>
      </c>
      <c r="M13" s="763">
        <v>-0.37494809091288223</v>
      </c>
      <c r="N13" s="762">
        <v>1466.2429999999999</v>
      </c>
      <c r="O13" s="761">
        <v>1457.682</v>
      </c>
      <c r="P13" s="50">
        <v>0.58730230598991562</v>
      </c>
    </row>
    <row r="14" spans="1:16" ht="15" x14ac:dyDescent="0.25">
      <c r="A14" s="241"/>
      <c r="B14" s="239" t="s">
        <v>91</v>
      </c>
      <c r="C14" s="762">
        <v>1470.8579999999999</v>
      </c>
      <c r="D14" s="761">
        <v>1572.2370000000001</v>
      </c>
      <c r="E14" s="605">
        <v>-6.4480736682828432</v>
      </c>
      <c r="F14" s="49">
        <v>1.1387136423598623</v>
      </c>
      <c r="G14" s="50">
        <v>0.60149980259097302</v>
      </c>
      <c r="H14" s="762" t="s">
        <v>60</v>
      </c>
      <c r="I14" s="761" t="s">
        <v>72</v>
      </c>
      <c r="J14" s="606" t="s">
        <v>72</v>
      </c>
      <c r="K14" s="762" t="s">
        <v>72</v>
      </c>
      <c r="L14" s="761" t="s">
        <v>72</v>
      </c>
      <c r="M14" s="606" t="s">
        <v>72</v>
      </c>
      <c r="N14" s="762">
        <v>1503.4570000000001</v>
      </c>
      <c r="O14" s="761">
        <v>1572.2370000000001</v>
      </c>
      <c r="P14" s="764">
        <v>-4.3746585279445762</v>
      </c>
    </row>
    <row r="15" spans="1:16" ht="15" x14ac:dyDescent="0.25">
      <c r="A15" s="240" t="s">
        <v>24</v>
      </c>
      <c r="B15" s="239" t="s">
        <v>59</v>
      </c>
      <c r="C15" s="762">
        <v>1457.194</v>
      </c>
      <c r="D15" s="761">
        <v>1430.971</v>
      </c>
      <c r="E15" s="605">
        <v>1.8325318961739934</v>
      </c>
      <c r="F15" s="49">
        <v>24.093396213044656</v>
      </c>
      <c r="G15" s="50">
        <v>26.510798925275154</v>
      </c>
      <c r="H15" s="762">
        <v>1374.646</v>
      </c>
      <c r="I15" s="761">
        <v>1368.597</v>
      </c>
      <c r="J15" s="606">
        <v>0.44198547855942821</v>
      </c>
      <c r="K15" s="762">
        <v>1549.2629999999999</v>
      </c>
      <c r="L15" s="761" t="s">
        <v>60</v>
      </c>
      <c r="M15" s="763" t="s">
        <v>72</v>
      </c>
      <c r="N15" s="762">
        <v>1476.64</v>
      </c>
      <c r="O15" s="761">
        <v>1455.4760000000001</v>
      </c>
      <c r="P15" s="50">
        <v>1.4540947428882363</v>
      </c>
    </row>
    <row r="16" spans="1:16" ht="15" x14ac:dyDescent="0.25">
      <c r="A16" s="240" t="s">
        <v>61</v>
      </c>
      <c r="B16" s="239" t="s">
        <v>58</v>
      </c>
      <c r="C16" s="762">
        <v>1290.2850000000001</v>
      </c>
      <c r="D16" s="761">
        <v>1282.82</v>
      </c>
      <c r="E16" s="671">
        <v>0.58192108012037114</v>
      </c>
      <c r="F16" s="49">
        <v>0.41643558888407106</v>
      </c>
      <c r="G16" s="50">
        <v>0.32819487945904996</v>
      </c>
      <c r="H16" s="762" t="s">
        <v>60</v>
      </c>
      <c r="I16" s="761" t="s">
        <v>60</v>
      </c>
      <c r="J16" s="606" t="s">
        <v>72</v>
      </c>
      <c r="K16" s="762" t="s">
        <v>72</v>
      </c>
      <c r="L16" s="761" t="s">
        <v>72</v>
      </c>
      <c r="M16" s="606" t="s">
        <v>72</v>
      </c>
      <c r="N16" s="762">
        <v>1291.4290000000001</v>
      </c>
      <c r="O16" s="761">
        <v>1283.6179999999999</v>
      </c>
      <c r="P16" s="764">
        <v>0.60851437109795514</v>
      </c>
    </row>
    <row r="17" spans="1:60" s="25" customFormat="1" ht="15" x14ac:dyDescent="0.25">
      <c r="A17" s="241"/>
      <c r="B17" s="239" t="s">
        <v>59</v>
      </c>
      <c r="C17" s="765">
        <v>1167.6489999999999</v>
      </c>
      <c r="D17" s="766">
        <v>1163.546</v>
      </c>
      <c r="E17" s="767">
        <v>0.35262894634160041</v>
      </c>
      <c r="F17" s="768">
        <v>0.74595474546768736</v>
      </c>
      <c r="G17" s="769">
        <v>0.6336949947671745</v>
      </c>
      <c r="H17" s="765">
        <v>1160.345</v>
      </c>
      <c r="I17" s="766">
        <v>1117.8889999999999</v>
      </c>
      <c r="J17" s="770">
        <v>3.7978725973688023</v>
      </c>
      <c r="K17" s="765" t="s">
        <v>60</v>
      </c>
      <c r="L17" s="766" t="s">
        <v>60</v>
      </c>
      <c r="M17" s="771" t="s">
        <v>72</v>
      </c>
      <c r="N17" s="765">
        <v>1169.4829999999999</v>
      </c>
      <c r="O17" s="766">
        <v>1191.7929999999999</v>
      </c>
      <c r="P17" s="772">
        <v>-1.8719693772324513</v>
      </c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</row>
    <row r="18" spans="1:60" ht="15.75" thickBot="1" x14ac:dyDescent="0.3">
      <c r="A18" s="228" t="s">
        <v>0</v>
      </c>
      <c r="B18" s="242" t="s">
        <v>59</v>
      </c>
      <c r="C18" s="690">
        <v>1459.66</v>
      </c>
      <c r="D18" s="691">
        <v>1449.0139999999999</v>
      </c>
      <c r="E18" s="771">
        <v>0.73470649696967638</v>
      </c>
      <c r="F18" s="773">
        <v>5.8924718772124542</v>
      </c>
      <c r="G18" s="769">
        <v>6.6877953149859959</v>
      </c>
      <c r="H18" s="690">
        <v>1439.1110000000001</v>
      </c>
      <c r="I18" s="691">
        <v>1434.5150000000001</v>
      </c>
      <c r="J18" s="681">
        <v>0.32038702976267264</v>
      </c>
      <c r="K18" s="690">
        <v>1483.2739999999999</v>
      </c>
      <c r="L18" s="691" t="s">
        <v>60</v>
      </c>
      <c r="M18" s="681" t="s">
        <v>72</v>
      </c>
      <c r="N18" s="690">
        <v>1475.8019999999999</v>
      </c>
      <c r="O18" s="691">
        <v>1461.0219999999999</v>
      </c>
      <c r="P18" s="678">
        <v>1.0116206326804096</v>
      </c>
    </row>
    <row r="19" spans="1:60" ht="15.75" thickBot="1" x14ac:dyDescent="0.3">
      <c r="A19" s="718"/>
      <c r="B19" s="536"/>
      <c r="C19" s="537"/>
      <c r="D19" s="537"/>
      <c r="E19" s="538" t="s">
        <v>70</v>
      </c>
      <c r="F19" s="539">
        <v>100</v>
      </c>
      <c r="G19" s="540">
        <v>100</v>
      </c>
      <c r="H19" s="537"/>
      <c r="I19" s="537"/>
      <c r="J19" s="537"/>
      <c r="K19" s="537"/>
      <c r="L19" s="537"/>
      <c r="M19" s="537"/>
      <c r="N19" s="537"/>
      <c r="O19" s="537"/>
      <c r="P19" s="537"/>
    </row>
    <row r="20" spans="1:60" ht="13.5" thickBot="1" x14ac:dyDescent="0.25"/>
    <row r="21" spans="1:60" ht="15" x14ac:dyDescent="0.25">
      <c r="A21" s="232"/>
      <c r="B21" s="233"/>
      <c r="C21" s="807" t="s">
        <v>49</v>
      </c>
      <c r="D21" s="808"/>
      <c r="E21" s="809"/>
    </row>
    <row r="22" spans="1:60" ht="15" x14ac:dyDescent="0.25">
      <c r="A22" s="234"/>
      <c r="B22" s="235"/>
      <c r="C22" s="810"/>
      <c r="D22" s="811"/>
      <c r="E22" s="812"/>
    </row>
    <row r="23" spans="1:60" ht="43.5" thickBot="1" x14ac:dyDescent="0.25">
      <c r="A23" s="236" t="s">
        <v>54</v>
      </c>
      <c r="B23" s="533" t="s">
        <v>297</v>
      </c>
      <c r="C23" s="53" t="s">
        <v>39</v>
      </c>
      <c r="D23" s="54"/>
      <c r="E23" s="201" t="s">
        <v>298</v>
      </c>
    </row>
    <row r="24" spans="1:60" ht="26.25" thickBot="1" x14ac:dyDescent="0.25">
      <c r="A24" s="237"/>
      <c r="B24" s="238"/>
      <c r="C24" s="388" t="s">
        <v>367</v>
      </c>
      <c r="D24" s="689" t="s">
        <v>341</v>
      </c>
      <c r="E24" s="389"/>
    </row>
    <row r="25" spans="1:60" ht="15" x14ac:dyDescent="0.25">
      <c r="A25" s="234" t="s">
        <v>15</v>
      </c>
      <c r="B25" s="535" t="s">
        <v>58</v>
      </c>
      <c r="C25" s="51" t="s">
        <v>60</v>
      </c>
      <c r="D25" s="48">
        <v>2032.1445000000001</v>
      </c>
      <c r="E25" s="670" t="s">
        <v>72</v>
      </c>
    </row>
    <row r="26" spans="1:60" ht="15.75" thickBot="1" x14ac:dyDescent="0.3">
      <c r="A26" s="228" t="s">
        <v>16</v>
      </c>
      <c r="B26" s="716" t="s">
        <v>58</v>
      </c>
      <c r="C26" s="690">
        <v>954.40899999999999</v>
      </c>
      <c r="D26" s="691">
        <v>1395.0450000000001</v>
      </c>
      <c r="E26" s="682">
        <v>-31.58579113935393</v>
      </c>
    </row>
    <row r="28" spans="1:60" ht="15.75" x14ac:dyDescent="0.25">
      <c r="A28" s="26" t="s">
        <v>73</v>
      </c>
    </row>
    <row r="29" spans="1:60" ht="15.75" x14ac:dyDescent="0.25">
      <c r="A29" s="26" t="s">
        <v>260</v>
      </c>
    </row>
  </sheetData>
  <mergeCells count="2">
    <mergeCell ref="C4:G5"/>
    <mergeCell ref="C21:E22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="90" zoomScaleNormal="90" workbookViewId="0">
      <selection activeCell="D2" sqref="D2"/>
    </sheetView>
  </sheetViews>
  <sheetFormatPr defaultRowHeight="12.75" x14ac:dyDescent="0.2"/>
  <cols>
    <col min="1" max="1" width="26.42578125" style="775" customWidth="1"/>
    <col min="2" max="2" width="10.140625" style="775" bestFit="1" customWidth="1"/>
    <col min="3" max="6" width="11.5703125" style="775" customWidth="1"/>
    <col min="7" max="7" width="5" style="775" customWidth="1"/>
    <col min="8" max="10" width="11.5703125" style="775" customWidth="1"/>
    <col min="11" max="11" width="10.140625" style="775" bestFit="1" customWidth="1"/>
    <col min="12" max="13" width="9.140625" style="775"/>
    <col min="14" max="14" width="9.28515625" style="775" customWidth="1"/>
    <col min="15" max="15" width="12.140625" style="775" customWidth="1"/>
    <col min="16" max="16" width="4.5703125" style="775" customWidth="1"/>
    <col min="17" max="16384" width="9.140625" style="775"/>
  </cols>
  <sheetData>
    <row r="1" spans="1:15" ht="20.25" x14ac:dyDescent="0.3">
      <c r="A1" s="36" t="s">
        <v>239</v>
      </c>
      <c r="B1" s="776"/>
      <c r="C1" s="776"/>
      <c r="D1" s="776"/>
      <c r="E1" s="776"/>
      <c r="F1" s="776"/>
      <c r="G1" s="776"/>
      <c r="H1" s="778"/>
      <c r="I1" s="777"/>
      <c r="J1" s="777"/>
      <c r="K1" s="776"/>
      <c r="L1" s="776"/>
      <c r="M1" s="776"/>
      <c r="N1" s="776"/>
      <c r="O1" s="776"/>
    </row>
    <row r="2" spans="1:15" s="781" customFormat="1" x14ac:dyDescent="0.2">
      <c r="A2" s="779" t="s">
        <v>334</v>
      </c>
      <c r="D2" s="782"/>
    </row>
    <row r="3" spans="1:15" ht="15.75" x14ac:dyDescent="0.25">
      <c r="B3" s="779"/>
      <c r="D3" s="780"/>
      <c r="E3" s="78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Normal="100" workbookViewId="0">
      <selection activeCell="O24" sqref="O24"/>
    </sheetView>
  </sheetViews>
  <sheetFormatPr defaultRowHeight="12.75" x14ac:dyDescent="0.2"/>
  <cols>
    <col min="1" max="1" width="26.42578125" style="775" customWidth="1"/>
    <col min="2" max="2" width="10.140625" style="775" bestFit="1" customWidth="1"/>
    <col min="3" max="10" width="11.5703125" style="775" customWidth="1"/>
    <col min="11" max="11" width="10.140625" style="775" bestFit="1" customWidth="1"/>
    <col min="12" max="13" width="9.140625" style="775"/>
    <col min="14" max="14" width="9.28515625" style="775" customWidth="1"/>
    <col min="15" max="15" width="12.140625" style="775" customWidth="1"/>
    <col min="16" max="16384" width="9.140625" style="775"/>
  </cols>
  <sheetData>
    <row r="1" spans="1:15" ht="15.75" x14ac:dyDescent="0.25">
      <c r="A1" s="778" t="s">
        <v>315</v>
      </c>
      <c r="B1" s="776"/>
      <c r="C1" s="776"/>
      <c r="D1" s="776"/>
      <c r="E1" s="776"/>
      <c r="F1" s="776"/>
      <c r="G1" s="776"/>
      <c r="H1" s="778"/>
      <c r="I1" s="777"/>
      <c r="J1" s="777"/>
      <c r="K1" s="776"/>
      <c r="L1" s="776"/>
      <c r="M1" s="776"/>
      <c r="N1" s="776"/>
      <c r="O1" s="776"/>
    </row>
    <row r="2" spans="1:15" s="781" customFormat="1" x14ac:dyDescent="0.2">
      <c r="A2" s="779" t="s">
        <v>316</v>
      </c>
      <c r="D2" s="782"/>
    </row>
    <row r="3" spans="1:15" ht="15" customHeight="1" x14ac:dyDescent="0.25">
      <c r="A3" s="794"/>
      <c r="B3" s="779"/>
      <c r="D3" s="780"/>
      <c r="E3" s="78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Z19" sqref="Z19"/>
    </sheetView>
  </sheetViews>
  <sheetFormatPr defaultRowHeight="12.75" x14ac:dyDescent="0.2"/>
  <cols>
    <col min="1" max="1" width="17.85546875" style="214" customWidth="1"/>
    <col min="2" max="2" width="8.7109375" style="214" bestFit="1" customWidth="1"/>
    <col min="3" max="16" width="10.7109375" style="189" customWidth="1"/>
    <col min="17" max="16384" width="9.140625" style="189"/>
  </cols>
  <sheetData>
    <row r="1" spans="1:16" ht="20.25" x14ac:dyDescent="0.3">
      <c r="A1" s="36" t="s">
        <v>238</v>
      </c>
      <c r="B1" s="188"/>
    </row>
    <row r="2" spans="1:16" s="216" customFormat="1" ht="20.25" x14ac:dyDescent="0.3">
      <c r="A2" s="102" t="str">
        <f>ZiarnoZAK!A2</f>
        <v>w okresie: 25 kwietnia - 1 maja 2022r.</v>
      </c>
      <c r="B2" s="217"/>
    </row>
    <row r="3" spans="1:16" ht="16.5" thickBot="1" x14ac:dyDescent="0.3">
      <c r="A3" s="556"/>
      <c r="B3" s="190"/>
    </row>
    <row r="4" spans="1:16" ht="15.75" customHeight="1" thickBot="1" x14ac:dyDescent="0.3">
      <c r="A4" s="191"/>
      <c r="B4" s="321"/>
      <c r="C4" s="807" t="s">
        <v>49</v>
      </c>
      <c r="D4" s="808"/>
      <c r="E4" s="808"/>
      <c r="F4" s="808"/>
      <c r="G4" s="809"/>
      <c r="H4" s="381" t="s">
        <v>50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195"/>
      <c r="B5" s="322"/>
      <c r="C5" s="810"/>
      <c r="D5" s="811"/>
      <c r="E5" s="811"/>
      <c r="F5" s="811"/>
      <c r="G5" s="812"/>
      <c r="H5" s="197" t="s">
        <v>51</v>
      </c>
      <c r="I5" s="196"/>
      <c r="J5" s="196"/>
      <c r="K5" s="197" t="s">
        <v>52</v>
      </c>
      <c r="L5" s="196"/>
      <c r="M5" s="196"/>
      <c r="N5" s="197" t="s">
        <v>53</v>
      </c>
      <c r="O5" s="198"/>
      <c r="P5" s="199"/>
    </row>
    <row r="6" spans="1:16" ht="45.75" thickBot="1" x14ac:dyDescent="0.25">
      <c r="A6" s="699" t="s">
        <v>164</v>
      </c>
      <c r="B6" s="382" t="s">
        <v>165</v>
      </c>
      <c r="C6" s="529" t="s">
        <v>39</v>
      </c>
      <c r="D6" s="530" t="s">
        <v>39</v>
      </c>
      <c r="E6" s="301" t="s">
        <v>56</v>
      </c>
      <c r="F6" s="200" t="s">
        <v>57</v>
      </c>
      <c r="G6" s="201" t="s">
        <v>57</v>
      </c>
      <c r="H6" s="53" t="s">
        <v>39</v>
      </c>
      <c r="I6" s="54"/>
      <c r="J6" s="301" t="s">
        <v>56</v>
      </c>
      <c r="K6" s="53" t="s">
        <v>39</v>
      </c>
      <c r="L6" s="54"/>
      <c r="M6" s="301" t="s">
        <v>56</v>
      </c>
      <c r="N6" s="53" t="s">
        <v>39</v>
      </c>
      <c r="O6" s="54"/>
      <c r="P6" s="302" t="s">
        <v>56</v>
      </c>
    </row>
    <row r="7" spans="1:16" ht="30" customHeight="1" thickBot="1" x14ac:dyDescent="0.25">
      <c r="A7" s="202"/>
      <c r="B7" s="383"/>
      <c r="C7" s="720" t="s">
        <v>363</v>
      </c>
      <c r="D7" s="786" t="s">
        <v>357</v>
      </c>
      <c r="E7" s="586"/>
      <c r="F7" s="720" t="s">
        <v>363</v>
      </c>
      <c r="G7" s="786" t="s">
        <v>357</v>
      </c>
      <c r="H7" s="720" t="s">
        <v>363</v>
      </c>
      <c r="I7" s="786" t="s">
        <v>357</v>
      </c>
      <c r="J7" s="586"/>
      <c r="K7" s="720" t="s">
        <v>363</v>
      </c>
      <c r="L7" s="786" t="s">
        <v>357</v>
      </c>
      <c r="M7" s="586"/>
      <c r="N7" s="720" t="s">
        <v>363</v>
      </c>
      <c r="O7" s="786" t="s">
        <v>357</v>
      </c>
      <c r="P7" s="588"/>
    </row>
    <row r="8" spans="1:16" ht="31.5" x14ac:dyDescent="0.25">
      <c r="A8" s="203" t="s">
        <v>267</v>
      </c>
      <c r="B8" s="384"/>
      <c r="C8" s="317"/>
      <c r="D8" s="204"/>
      <c r="E8" s="587"/>
      <c r="F8" s="204"/>
      <c r="G8" s="318"/>
      <c r="H8" s="317"/>
      <c r="I8" s="204"/>
      <c r="J8" s="587"/>
      <c r="K8" s="204"/>
      <c r="L8" s="204"/>
      <c r="M8" s="587"/>
      <c r="N8" s="204"/>
      <c r="O8" s="204"/>
      <c r="P8" s="589"/>
    </row>
    <row r="9" spans="1:16" ht="15.75" x14ac:dyDescent="0.2">
      <c r="A9" s="205" t="s">
        <v>166</v>
      </c>
      <c r="B9" s="385">
        <v>450</v>
      </c>
      <c r="C9" s="628">
        <v>2426.6979999999999</v>
      </c>
      <c r="D9" s="629">
        <v>2441.1930000000002</v>
      </c>
      <c r="E9" s="630">
        <v>-0.59376706389049716</v>
      </c>
      <c r="F9" s="631">
        <v>65.461585043128323</v>
      </c>
      <c r="G9" s="632">
        <v>70.4071097916637</v>
      </c>
      <c r="H9" s="628">
        <v>2407.7809999999999</v>
      </c>
      <c r="I9" s="629">
        <v>2658.3020000000001</v>
      </c>
      <c r="J9" s="630">
        <v>-9.4240985410987985</v>
      </c>
      <c r="K9" s="628">
        <v>2537.5700000000002</v>
      </c>
      <c r="L9" s="629">
        <v>2440.9380000000001</v>
      </c>
      <c r="M9" s="630">
        <v>3.9588059999885314</v>
      </c>
      <c r="N9" s="628">
        <v>2333.6019999999999</v>
      </c>
      <c r="O9" s="629">
        <v>2352.9160000000002</v>
      </c>
      <c r="P9" s="632">
        <v>-0.8208537831354924</v>
      </c>
    </row>
    <row r="10" spans="1:16" ht="15.75" x14ac:dyDescent="0.2">
      <c r="A10" s="206" t="s">
        <v>167</v>
      </c>
      <c r="B10" s="386">
        <v>500</v>
      </c>
      <c r="C10" s="633">
        <v>2470.6909999999998</v>
      </c>
      <c r="D10" s="634">
        <v>2664.6469999999999</v>
      </c>
      <c r="E10" s="635">
        <v>-7.2788628287349182</v>
      </c>
      <c r="F10" s="636">
        <v>16.731116758772284</v>
      </c>
      <c r="G10" s="637">
        <v>14.131091541422244</v>
      </c>
      <c r="H10" s="633">
        <v>2527.2800000000002</v>
      </c>
      <c r="I10" s="634">
        <v>2929.5189999999998</v>
      </c>
      <c r="J10" s="635">
        <v>-13.730547574533553</v>
      </c>
      <c r="K10" s="633" t="s">
        <v>60</v>
      </c>
      <c r="L10" s="634">
        <v>2596.2539999999999</v>
      </c>
      <c r="M10" s="635" t="s">
        <v>72</v>
      </c>
      <c r="N10" s="633">
        <v>2391.7629999999999</v>
      </c>
      <c r="O10" s="634">
        <v>2351.011</v>
      </c>
      <c r="P10" s="637">
        <v>1.7333819365370879</v>
      </c>
    </row>
    <row r="11" spans="1:16" ht="15.75" x14ac:dyDescent="0.2">
      <c r="A11" s="206" t="s">
        <v>168</v>
      </c>
      <c r="B11" s="386">
        <v>500</v>
      </c>
      <c r="C11" s="633">
        <v>2369.241</v>
      </c>
      <c r="D11" s="634">
        <v>2562.9969999999998</v>
      </c>
      <c r="E11" s="635">
        <v>-7.559743534619817</v>
      </c>
      <c r="F11" s="636">
        <v>10.219193889082264</v>
      </c>
      <c r="G11" s="637">
        <v>7.7725285338433512</v>
      </c>
      <c r="H11" s="633" t="s">
        <v>60</v>
      </c>
      <c r="I11" s="634" t="s">
        <v>60</v>
      </c>
      <c r="J11" s="635" t="s">
        <v>72</v>
      </c>
      <c r="K11" s="633" t="s">
        <v>60</v>
      </c>
      <c r="L11" s="634">
        <v>2728.7179999999998</v>
      </c>
      <c r="M11" s="635" t="s">
        <v>72</v>
      </c>
      <c r="N11" s="633">
        <v>2125.7269999999999</v>
      </c>
      <c r="O11" s="634" t="s">
        <v>60</v>
      </c>
      <c r="P11" s="637" t="s">
        <v>72</v>
      </c>
    </row>
    <row r="12" spans="1:16" ht="15.75" x14ac:dyDescent="0.2">
      <c r="A12" s="206" t="s">
        <v>169</v>
      </c>
      <c r="B12" s="386" t="s">
        <v>170</v>
      </c>
      <c r="C12" s="633">
        <v>3242.2869999999998</v>
      </c>
      <c r="D12" s="634">
        <v>2796.873</v>
      </c>
      <c r="E12" s="635">
        <v>15.925428147792186</v>
      </c>
      <c r="F12" s="636">
        <v>0.38479327493884791</v>
      </c>
      <c r="G12" s="637">
        <v>0.65797924724890466</v>
      </c>
      <c r="H12" s="633" t="s">
        <v>60</v>
      </c>
      <c r="I12" s="634" t="s">
        <v>60</v>
      </c>
      <c r="J12" s="635" t="s">
        <v>72</v>
      </c>
      <c r="K12" s="633" t="s">
        <v>72</v>
      </c>
      <c r="L12" s="634" t="s">
        <v>60</v>
      </c>
      <c r="M12" s="635" t="s">
        <v>72</v>
      </c>
      <c r="N12" s="633" t="s">
        <v>60</v>
      </c>
      <c r="O12" s="634" t="s">
        <v>60</v>
      </c>
      <c r="P12" s="637" t="s">
        <v>72</v>
      </c>
    </row>
    <row r="13" spans="1:16" ht="15.75" x14ac:dyDescent="0.2">
      <c r="A13" s="206" t="s">
        <v>171</v>
      </c>
      <c r="B13" s="386">
        <v>550</v>
      </c>
      <c r="C13" s="633">
        <v>2531.3780000000002</v>
      </c>
      <c r="D13" s="634">
        <v>3271.6950000000002</v>
      </c>
      <c r="E13" s="635">
        <v>-22.627934449879955</v>
      </c>
      <c r="F13" s="636">
        <v>7.2033110340782844</v>
      </c>
      <c r="G13" s="637">
        <v>7.0312908858218091</v>
      </c>
      <c r="H13" s="633" t="s">
        <v>60</v>
      </c>
      <c r="I13" s="634">
        <v>3651.9520000000002</v>
      </c>
      <c r="J13" s="635" t="s">
        <v>72</v>
      </c>
      <c r="K13" s="633" t="s">
        <v>60</v>
      </c>
      <c r="L13" s="634" t="s">
        <v>60</v>
      </c>
      <c r="M13" s="635" t="s">
        <v>72</v>
      </c>
      <c r="N13" s="633">
        <v>2633.46</v>
      </c>
      <c r="O13" s="634">
        <v>2747.55</v>
      </c>
      <c r="P13" s="637">
        <v>-4.1524267074302612</v>
      </c>
    </row>
    <row r="14" spans="1:16" ht="16.5" thickBot="1" x14ac:dyDescent="0.25">
      <c r="A14" s="207"/>
      <c r="B14" s="387" t="s">
        <v>70</v>
      </c>
      <c r="C14" s="638" t="s">
        <v>172</v>
      </c>
      <c r="D14" s="639" t="s">
        <v>172</v>
      </c>
      <c r="E14" s="640" t="s">
        <v>172</v>
      </c>
      <c r="F14" s="641">
        <v>100</v>
      </c>
      <c r="G14" s="642">
        <v>100</v>
      </c>
      <c r="H14" s="638" t="s">
        <v>172</v>
      </c>
      <c r="I14" s="639" t="s">
        <v>172</v>
      </c>
      <c r="J14" s="640" t="s">
        <v>172</v>
      </c>
      <c r="K14" s="643" t="s">
        <v>172</v>
      </c>
      <c r="L14" s="639" t="s">
        <v>172</v>
      </c>
      <c r="M14" s="640" t="s">
        <v>172</v>
      </c>
      <c r="N14" s="643" t="s">
        <v>172</v>
      </c>
      <c r="O14" s="639" t="s">
        <v>172</v>
      </c>
      <c r="P14" s="644" t="s">
        <v>172</v>
      </c>
    </row>
    <row r="15" spans="1:16" ht="15.75" x14ac:dyDescent="0.25">
      <c r="A15" s="208" t="s">
        <v>173</v>
      </c>
      <c r="B15" s="324">
        <v>450</v>
      </c>
      <c r="C15" s="645">
        <v>2479.6880000000001</v>
      </c>
      <c r="D15" s="646">
        <v>2528.5749999999998</v>
      </c>
      <c r="E15" s="616">
        <v>-1.9333814500261897</v>
      </c>
      <c r="F15" s="647">
        <v>6.7978493963855868</v>
      </c>
      <c r="G15" s="618">
        <v>8.9263383508840892</v>
      </c>
      <c r="H15" s="614">
        <v>2462.0509999999999</v>
      </c>
      <c r="I15" s="615">
        <v>2757.1660000000002</v>
      </c>
      <c r="J15" s="616">
        <v>-10.703563006362337</v>
      </c>
      <c r="K15" s="614">
        <v>2655.201</v>
      </c>
      <c r="L15" s="615">
        <v>2603.252</v>
      </c>
      <c r="M15" s="616">
        <v>1.9955424983827945</v>
      </c>
      <c r="N15" s="614">
        <v>2192.1149999999998</v>
      </c>
      <c r="O15" s="615">
        <v>2270.1350000000002</v>
      </c>
      <c r="P15" s="618">
        <v>-3.4368000140960966</v>
      </c>
    </row>
    <row r="16" spans="1:16" ht="15.75" x14ac:dyDescent="0.25">
      <c r="A16" s="209" t="s">
        <v>156</v>
      </c>
      <c r="B16" s="325">
        <v>500</v>
      </c>
      <c r="C16" s="648">
        <v>2643.2809999999999</v>
      </c>
      <c r="D16" s="649">
        <v>2735.029</v>
      </c>
      <c r="E16" s="622">
        <v>-3.3545530961463315</v>
      </c>
      <c r="F16" s="650">
        <v>3.0525878604414389</v>
      </c>
      <c r="G16" s="620">
        <v>3.2708660408896897</v>
      </c>
      <c r="H16" s="621">
        <v>2756.7570000000001</v>
      </c>
      <c r="I16" s="619">
        <v>2813.3679999999999</v>
      </c>
      <c r="J16" s="622">
        <v>-2.0122145414321868</v>
      </c>
      <c r="K16" s="621">
        <v>2781.4409999999998</v>
      </c>
      <c r="L16" s="619">
        <v>2764.9810000000002</v>
      </c>
      <c r="M16" s="622">
        <v>0.59530246319955105</v>
      </c>
      <c r="N16" s="621">
        <v>2425.0120000000002</v>
      </c>
      <c r="O16" s="619">
        <v>2430.8690000000001</v>
      </c>
      <c r="P16" s="620">
        <v>-0.24094264232255913</v>
      </c>
    </row>
    <row r="17" spans="1:16" ht="15.75" x14ac:dyDescent="0.25">
      <c r="A17" s="210" t="s">
        <v>174</v>
      </c>
      <c r="B17" s="325">
        <v>550</v>
      </c>
      <c r="C17" s="645">
        <v>2542.0940000000001</v>
      </c>
      <c r="D17" s="646">
        <v>3152.5169999999998</v>
      </c>
      <c r="E17" s="622">
        <v>-19.363035948735561</v>
      </c>
      <c r="F17" s="650">
        <v>0.56568965673975502</v>
      </c>
      <c r="G17" s="620">
        <v>0.72146153002544466</v>
      </c>
      <c r="H17" s="621">
        <v>2109.2759999999998</v>
      </c>
      <c r="I17" s="619">
        <v>3651.9520000000002</v>
      </c>
      <c r="J17" s="622">
        <v>-42.242504830293505</v>
      </c>
      <c r="K17" s="621" t="s">
        <v>60</v>
      </c>
      <c r="L17" s="619" t="s">
        <v>60</v>
      </c>
      <c r="M17" s="622" t="s">
        <v>72</v>
      </c>
      <c r="N17" s="621">
        <v>2492.9580000000001</v>
      </c>
      <c r="O17" s="619">
        <v>2456.4540000000002</v>
      </c>
      <c r="P17" s="620">
        <v>1.4860445178293551</v>
      </c>
    </row>
    <row r="18" spans="1:16" ht="15.75" x14ac:dyDescent="0.25">
      <c r="A18" s="210"/>
      <c r="B18" s="326">
        <v>650</v>
      </c>
      <c r="C18" s="645">
        <v>2166.4740000000002</v>
      </c>
      <c r="D18" s="646">
        <v>2025.287</v>
      </c>
      <c r="E18" s="616">
        <v>6.971209512528354</v>
      </c>
      <c r="F18" s="650">
        <v>1.2664596287407732</v>
      </c>
      <c r="G18" s="626">
        <v>1.4905077243195541</v>
      </c>
      <c r="H18" s="624" t="s">
        <v>60</v>
      </c>
      <c r="I18" s="625" t="s">
        <v>72</v>
      </c>
      <c r="J18" s="627" t="s">
        <v>72</v>
      </c>
      <c r="K18" s="624" t="s">
        <v>60</v>
      </c>
      <c r="L18" s="625" t="s">
        <v>60</v>
      </c>
      <c r="M18" s="627" t="s">
        <v>72</v>
      </c>
      <c r="N18" s="624" t="s">
        <v>60</v>
      </c>
      <c r="O18" s="625">
        <v>1821.2280000000001</v>
      </c>
      <c r="P18" s="626" t="s">
        <v>72</v>
      </c>
    </row>
    <row r="19" spans="1:16" ht="15" thickBot="1" x14ac:dyDescent="0.25">
      <c r="A19" s="211"/>
      <c r="B19" s="327" t="s">
        <v>70</v>
      </c>
      <c r="C19" s="651" t="s">
        <v>172</v>
      </c>
      <c r="D19" s="652" t="s">
        <v>172</v>
      </c>
      <c r="E19" s="653" t="s">
        <v>172</v>
      </c>
      <c r="F19" s="531">
        <v>11.682586542307554</v>
      </c>
      <c r="G19" s="654">
        <v>14.409173646118777</v>
      </c>
      <c r="H19" s="655" t="s">
        <v>172</v>
      </c>
      <c r="I19" s="656" t="s">
        <v>172</v>
      </c>
      <c r="J19" s="657" t="s">
        <v>172</v>
      </c>
      <c r="K19" s="655" t="s">
        <v>172</v>
      </c>
      <c r="L19" s="656" t="s">
        <v>172</v>
      </c>
      <c r="M19" s="657" t="s">
        <v>172</v>
      </c>
      <c r="N19" s="655" t="s">
        <v>172</v>
      </c>
      <c r="O19" s="656" t="s">
        <v>172</v>
      </c>
      <c r="P19" s="654" t="s">
        <v>172</v>
      </c>
    </row>
    <row r="20" spans="1:16" ht="16.5" thickTop="1" x14ac:dyDescent="0.25">
      <c r="A20" s="208" t="s">
        <v>173</v>
      </c>
      <c r="B20" s="324">
        <v>450</v>
      </c>
      <c r="C20" s="645">
        <v>2447.623</v>
      </c>
      <c r="D20" s="646">
        <v>2535.11</v>
      </c>
      <c r="E20" s="616">
        <v>-3.4510139599465139</v>
      </c>
      <c r="F20" s="617">
        <v>0.62449433656957953</v>
      </c>
      <c r="G20" s="618">
        <v>0.57112637647749831</v>
      </c>
      <c r="H20" s="614">
        <v>2554.4299999999998</v>
      </c>
      <c r="I20" s="615">
        <v>2566.14</v>
      </c>
      <c r="J20" s="616">
        <v>-0.45632740224617657</v>
      </c>
      <c r="K20" s="614">
        <v>2568.5230000000001</v>
      </c>
      <c r="L20" s="615" t="s">
        <v>60</v>
      </c>
      <c r="M20" s="616" t="s">
        <v>72</v>
      </c>
      <c r="N20" s="614">
        <v>2239.9830000000002</v>
      </c>
      <c r="O20" s="615">
        <v>2526.71</v>
      </c>
      <c r="P20" s="618">
        <v>-11.347839680849795</v>
      </c>
    </row>
    <row r="21" spans="1:16" ht="15.75" x14ac:dyDescent="0.25">
      <c r="A21" s="209" t="s">
        <v>159</v>
      </c>
      <c r="B21" s="325">
        <v>500</v>
      </c>
      <c r="C21" s="645">
        <v>2452.5120000000002</v>
      </c>
      <c r="D21" s="649">
        <v>2413.7379999999998</v>
      </c>
      <c r="E21" s="616">
        <v>1.6063881001169285</v>
      </c>
      <c r="F21" s="617">
        <v>11.019684511472313</v>
      </c>
      <c r="G21" s="620">
        <v>10.142783434206933</v>
      </c>
      <c r="H21" s="621">
        <v>2423.8049999999998</v>
      </c>
      <c r="I21" s="619">
        <v>2362.4470000000001</v>
      </c>
      <c r="J21" s="622">
        <v>2.5972222868915034</v>
      </c>
      <c r="K21" s="621">
        <v>2479.6950000000002</v>
      </c>
      <c r="L21" s="619">
        <v>2447.663</v>
      </c>
      <c r="M21" s="622">
        <v>1.3086768889344715</v>
      </c>
      <c r="N21" s="621">
        <v>2427.0259999999998</v>
      </c>
      <c r="O21" s="619">
        <v>2415.5880000000002</v>
      </c>
      <c r="P21" s="620">
        <v>0.47350789952589789</v>
      </c>
    </row>
    <row r="22" spans="1:16" ht="15.75" x14ac:dyDescent="0.25">
      <c r="A22" s="210" t="s">
        <v>175</v>
      </c>
      <c r="B22" s="325">
        <v>550</v>
      </c>
      <c r="C22" s="648">
        <v>2259.0929999999998</v>
      </c>
      <c r="D22" s="649">
        <v>2216.3009999999999</v>
      </c>
      <c r="E22" s="616">
        <v>1.9307846722985695</v>
      </c>
      <c r="F22" s="617">
        <v>3.9519301570851981</v>
      </c>
      <c r="G22" s="620">
        <v>3.8863017257813195</v>
      </c>
      <c r="H22" s="621">
        <v>2588.3000000000002</v>
      </c>
      <c r="I22" s="619">
        <v>2381.297</v>
      </c>
      <c r="J22" s="622">
        <v>8.6928677943154575</v>
      </c>
      <c r="K22" s="621">
        <v>2134.2829999999999</v>
      </c>
      <c r="L22" s="619">
        <v>2105.8429999999998</v>
      </c>
      <c r="M22" s="622">
        <v>1.3505280308171148</v>
      </c>
      <c r="N22" s="621">
        <v>2112.1320000000001</v>
      </c>
      <c r="O22" s="619">
        <v>2167.2359999999999</v>
      </c>
      <c r="P22" s="620">
        <v>-2.5425934231435718</v>
      </c>
    </row>
    <row r="23" spans="1:16" ht="15.75" x14ac:dyDescent="0.25">
      <c r="A23" s="210"/>
      <c r="B23" s="325">
        <v>650</v>
      </c>
      <c r="C23" s="648">
        <v>2246.768</v>
      </c>
      <c r="D23" s="649">
        <v>2161.0329999999999</v>
      </c>
      <c r="E23" s="616">
        <v>3.9673156309968491</v>
      </c>
      <c r="F23" s="617">
        <v>1.8401319497472823</v>
      </c>
      <c r="G23" s="620">
        <v>1.8080700352045553</v>
      </c>
      <c r="H23" s="621">
        <v>2309.8829999999998</v>
      </c>
      <c r="I23" s="619">
        <v>2251.8200000000002</v>
      </c>
      <c r="J23" s="622">
        <v>2.5784920641969449</v>
      </c>
      <c r="K23" s="621">
        <v>2256.0320000000002</v>
      </c>
      <c r="L23" s="619">
        <v>2140.777</v>
      </c>
      <c r="M23" s="622">
        <v>5.3837928938885327</v>
      </c>
      <c r="N23" s="621">
        <v>2191.915</v>
      </c>
      <c r="O23" s="619">
        <v>2148.5149999999999</v>
      </c>
      <c r="P23" s="620">
        <v>2.0199998603686775</v>
      </c>
    </row>
    <row r="24" spans="1:16" ht="15.75" x14ac:dyDescent="0.25">
      <c r="A24" s="210"/>
      <c r="B24" s="328">
        <v>750</v>
      </c>
      <c r="C24" s="648">
        <v>2315.4110000000001</v>
      </c>
      <c r="D24" s="649">
        <v>2330.33</v>
      </c>
      <c r="E24" s="616">
        <v>-0.64020975569983096</v>
      </c>
      <c r="F24" s="617">
        <v>10.004408930584344</v>
      </c>
      <c r="G24" s="620">
        <v>9.9825486095930387</v>
      </c>
      <c r="H24" s="621">
        <v>2253.91</v>
      </c>
      <c r="I24" s="619">
        <v>2315.0970000000002</v>
      </c>
      <c r="J24" s="622">
        <v>-2.6429562130658177</v>
      </c>
      <c r="K24" s="621">
        <v>2361.2579999999998</v>
      </c>
      <c r="L24" s="619">
        <v>2360.7310000000002</v>
      </c>
      <c r="M24" s="622">
        <v>2.2323593835959662E-2</v>
      </c>
      <c r="N24" s="621">
        <v>2289.8820000000001</v>
      </c>
      <c r="O24" s="619">
        <v>2298.614</v>
      </c>
      <c r="P24" s="620">
        <v>-0.37988109356333732</v>
      </c>
    </row>
    <row r="25" spans="1:16" ht="15.75" x14ac:dyDescent="0.25">
      <c r="A25" s="210"/>
      <c r="B25" s="329">
        <v>850</v>
      </c>
      <c r="C25" s="648">
        <v>2392.23</v>
      </c>
      <c r="D25" s="649">
        <v>2332.9740000000002</v>
      </c>
      <c r="E25" s="622">
        <v>2.5399340069799261</v>
      </c>
      <c r="F25" s="617">
        <v>0.42714355841605772</v>
      </c>
      <c r="G25" s="620">
        <v>0.45221991843259868</v>
      </c>
      <c r="H25" s="621" t="s">
        <v>60</v>
      </c>
      <c r="I25" s="619">
        <v>2371.0169999999998</v>
      </c>
      <c r="J25" s="622" t="s">
        <v>72</v>
      </c>
      <c r="K25" s="624" t="s">
        <v>72</v>
      </c>
      <c r="L25" s="625" t="s">
        <v>60</v>
      </c>
      <c r="M25" s="627" t="s">
        <v>72</v>
      </c>
      <c r="N25" s="624" t="s">
        <v>60</v>
      </c>
      <c r="O25" s="625" t="s">
        <v>60</v>
      </c>
      <c r="P25" s="626" t="s">
        <v>72</v>
      </c>
    </row>
    <row r="26" spans="1:16" ht="16.5" thickBot="1" x14ac:dyDescent="0.3">
      <c r="A26" s="212"/>
      <c r="B26" s="330" t="s">
        <v>70</v>
      </c>
      <c r="C26" s="658" t="s">
        <v>172</v>
      </c>
      <c r="D26" s="659" t="s">
        <v>172</v>
      </c>
      <c r="E26" s="653" t="s">
        <v>172</v>
      </c>
      <c r="F26" s="531">
        <v>27.867793443874778</v>
      </c>
      <c r="G26" s="660">
        <v>26.843050099695947</v>
      </c>
      <c r="H26" s="661" t="s">
        <v>172</v>
      </c>
      <c r="I26" s="662" t="s">
        <v>172</v>
      </c>
      <c r="J26" s="653" t="s">
        <v>172</v>
      </c>
      <c r="K26" s="655" t="s">
        <v>172</v>
      </c>
      <c r="L26" s="656" t="s">
        <v>172</v>
      </c>
      <c r="M26" s="657" t="s">
        <v>172</v>
      </c>
      <c r="N26" s="655" t="s">
        <v>172</v>
      </c>
      <c r="O26" s="656" t="s">
        <v>172</v>
      </c>
      <c r="P26" s="654" t="s">
        <v>172</v>
      </c>
    </row>
    <row r="27" spans="1:16" ht="16.5" thickTop="1" x14ac:dyDescent="0.25">
      <c r="A27" s="208" t="s">
        <v>173</v>
      </c>
      <c r="B27" s="324">
        <v>450</v>
      </c>
      <c r="C27" s="645">
        <v>2232.7750000000001</v>
      </c>
      <c r="D27" s="646">
        <v>2023.105</v>
      </c>
      <c r="E27" s="616">
        <v>10.363772517985971</v>
      </c>
      <c r="F27" s="617">
        <v>1.6657064743100254</v>
      </c>
      <c r="G27" s="618">
        <v>1.7874610545468197</v>
      </c>
      <c r="H27" s="614" t="s">
        <v>60</v>
      </c>
      <c r="I27" s="615" t="s">
        <v>60</v>
      </c>
      <c r="J27" s="616" t="s">
        <v>72</v>
      </c>
      <c r="K27" s="614">
        <v>2208.2379999999998</v>
      </c>
      <c r="L27" s="615">
        <v>1888.9380000000001</v>
      </c>
      <c r="M27" s="616">
        <v>16.90367815142687</v>
      </c>
      <c r="N27" s="614" t="s">
        <v>60</v>
      </c>
      <c r="O27" s="615" t="s">
        <v>60</v>
      </c>
      <c r="P27" s="618" t="s">
        <v>72</v>
      </c>
    </row>
    <row r="28" spans="1:16" ht="15.75" x14ac:dyDescent="0.25">
      <c r="A28" s="209" t="s">
        <v>159</v>
      </c>
      <c r="B28" s="325">
        <v>500</v>
      </c>
      <c r="C28" s="645">
        <v>2225.44</v>
      </c>
      <c r="D28" s="649">
        <v>2201.509</v>
      </c>
      <c r="E28" s="616">
        <v>1.0870271254852939</v>
      </c>
      <c r="F28" s="617">
        <v>10.736995927420825</v>
      </c>
      <c r="G28" s="620">
        <v>11.702331243729901</v>
      </c>
      <c r="H28" s="621">
        <v>2230.1219999999998</v>
      </c>
      <c r="I28" s="619">
        <v>2206.4119999999998</v>
      </c>
      <c r="J28" s="622">
        <v>1.0745953158340344</v>
      </c>
      <c r="K28" s="621">
        <v>2364.1370000000002</v>
      </c>
      <c r="L28" s="619">
        <v>2256.9059999999999</v>
      </c>
      <c r="M28" s="622">
        <v>4.7512390857217905</v>
      </c>
      <c r="N28" s="621">
        <v>2023.904</v>
      </c>
      <c r="O28" s="619">
        <v>2148.94</v>
      </c>
      <c r="P28" s="620">
        <v>-5.8184965610952402</v>
      </c>
    </row>
    <row r="29" spans="1:16" ht="15.75" x14ac:dyDescent="0.25">
      <c r="A29" s="210" t="s">
        <v>176</v>
      </c>
      <c r="B29" s="325">
        <v>550</v>
      </c>
      <c r="C29" s="648">
        <v>1762.8420000000001</v>
      </c>
      <c r="D29" s="649">
        <v>1737.925</v>
      </c>
      <c r="E29" s="616">
        <v>1.4337212480400561</v>
      </c>
      <c r="F29" s="617">
        <v>17.841794389294936</v>
      </c>
      <c r="G29" s="620">
        <v>17.465043856646876</v>
      </c>
      <c r="H29" s="621">
        <v>1840.845</v>
      </c>
      <c r="I29" s="619">
        <v>1984.914</v>
      </c>
      <c r="J29" s="622">
        <v>-7.2581985919792977</v>
      </c>
      <c r="K29" s="621">
        <v>1917.62</v>
      </c>
      <c r="L29" s="619">
        <v>1748.8810000000001</v>
      </c>
      <c r="M29" s="622">
        <v>9.6483980327992462</v>
      </c>
      <c r="N29" s="621">
        <v>1541.1469999999999</v>
      </c>
      <c r="O29" s="619">
        <v>1603.076</v>
      </c>
      <c r="P29" s="620">
        <v>-3.863135621767158</v>
      </c>
    </row>
    <row r="30" spans="1:16" ht="15.75" x14ac:dyDescent="0.25">
      <c r="A30" s="210"/>
      <c r="B30" s="325">
        <v>650</v>
      </c>
      <c r="C30" s="648">
        <v>2000.2449999999999</v>
      </c>
      <c r="D30" s="649">
        <v>1937.7860000000001</v>
      </c>
      <c r="E30" s="616">
        <v>3.223214534525475</v>
      </c>
      <c r="F30" s="617">
        <v>7.9552504908912418</v>
      </c>
      <c r="G30" s="620">
        <v>6.2550832418809819</v>
      </c>
      <c r="H30" s="621">
        <v>1913.5830000000001</v>
      </c>
      <c r="I30" s="619">
        <v>2032.4690000000001</v>
      </c>
      <c r="J30" s="622">
        <v>-5.8493389075060911</v>
      </c>
      <c r="K30" s="621">
        <v>2167.2260000000001</v>
      </c>
      <c r="L30" s="619">
        <v>2032.6420000000001</v>
      </c>
      <c r="M30" s="622">
        <v>6.6211364322886199</v>
      </c>
      <c r="N30" s="621">
        <v>1682.8589999999999</v>
      </c>
      <c r="O30" s="619">
        <v>1693.5650000000001</v>
      </c>
      <c r="P30" s="620">
        <v>-0.63215760835870671</v>
      </c>
    </row>
    <row r="31" spans="1:16" ht="15.75" x14ac:dyDescent="0.25">
      <c r="A31" s="210"/>
      <c r="B31" s="328">
        <v>750</v>
      </c>
      <c r="C31" s="648">
        <v>2022.6590000000001</v>
      </c>
      <c r="D31" s="649">
        <v>1985.3489999999999</v>
      </c>
      <c r="E31" s="616">
        <v>1.8792665672383129</v>
      </c>
      <c r="F31" s="617">
        <v>10.965993282062474</v>
      </c>
      <c r="G31" s="620">
        <v>11.585044062736682</v>
      </c>
      <c r="H31" s="621">
        <v>1979.702</v>
      </c>
      <c r="I31" s="619">
        <v>1997.9880000000001</v>
      </c>
      <c r="J31" s="622">
        <v>-0.91522071203631139</v>
      </c>
      <c r="K31" s="621">
        <v>1932.471</v>
      </c>
      <c r="L31" s="619">
        <v>1692.7329999999999</v>
      </c>
      <c r="M31" s="622">
        <v>14.162777000271163</v>
      </c>
      <c r="N31" s="621">
        <v>2234.8270000000002</v>
      </c>
      <c r="O31" s="619">
        <v>2202.9769999999999</v>
      </c>
      <c r="P31" s="620">
        <v>1.4457708818567041</v>
      </c>
    </row>
    <row r="32" spans="1:16" ht="15.75" x14ac:dyDescent="0.25">
      <c r="A32" s="210"/>
      <c r="B32" s="329">
        <v>850</v>
      </c>
      <c r="C32" s="648">
        <v>2231.8319999999999</v>
      </c>
      <c r="D32" s="649" t="s">
        <v>60</v>
      </c>
      <c r="E32" s="623" t="s">
        <v>72</v>
      </c>
      <c r="F32" s="617">
        <v>0.77639222210101466</v>
      </c>
      <c r="G32" s="620">
        <v>1.1075118998462423</v>
      </c>
      <c r="H32" s="621" t="s">
        <v>60</v>
      </c>
      <c r="I32" s="619" t="s">
        <v>60</v>
      </c>
      <c r="J32" s="622" t="s">
        <v>72</v>
      </c>
      <c r="K32" s="663" t="s">
        <v>60</v>
      </c>
      <c r="L32" s="619" t="s">
        <v>72</v>
      </c>
      <c r="M32" s="622" t="s">
        <v>72</v>
      </c>
      <c r="N32" s="621" t="s">
        <v>72</v>
      </c>
      <c r="O32" s="625" t="s">
        <v>72</v>
      </c>
      <c r="P32" s="626" t="s">
        <v>72</v>
      </c>
    </row>
    <row r="33" spans="1:16" ht="16.5" thickBot="1" x14ac:dyDescent="0.3">
      <c r="A33" s="212"/>
      <c r="B33" s="330" t="s">
        <v>70</v>
      </c>
      <c r="C33" s="658" t="s">
        <v>172</v>
      </c>
      <c r="D33" s="659" t="s">
        <v>172</v>
      </c>
      <c r="E33" s="653" t="s">
        <v>172</v>
      </c>
      <c r="F33" s="531">
        <v>49.942132786080521</v>
      </c>
      <c r="G33" s="660">
        <v>49.902475359387502</v>
      </c>
      <c r="H33" s="661" t="s">
        <v>172</v>
      </c>
      <c r="I33" s="662" t="s">
        <v>172</v>
      </c>
      <c r="J33" s="653" t="s">
        <v>172</v>
      </c>
      <c r="K33" s="661" t="s">
        <v>172</v>
      </c>
      <c r="L33" s="662" t="s">
        <v>172</v>
      </c>
      <c r="M33" s="653" t="s">
        <v>172</v>
      </c>
      <c r="N33" s="661" t="s">
        <v>172</v>
      </c>
      <c r="O33" s="656" t="s">
        <v>172</v>
      </c>
      <c r="P33" s="654" t="s">
        <v>172</v>
      </c>
    </row>
    <row r="34" spans="1:16" ht="16.5" thickTop="1" x14ac:dyDescent="0.25">
      <c r="A34" s="208" t="s">
        <v>177</v>
      </c>
      <c r="B34" s="324">
        <v>580</v>
      </c>
      <c r="C34" s="645">
        <v>1966.6980000000001</v>
      </c>
      <c r="D34" s="646">
        <v>2035.472</v>
      </c>
      <c r="E34" s="616">
        <v>-3.3787740632148164</v>
      </c>
      <c r="F34" s="617">
        <v>0.52955460710519631</v>
      </c>
      <c r="G34" s="618">
        <v>0.42149045620186792</v>
      </c>
      <c r="H34" s="614">
        <v>1936.02</v>
      </c>
      <c r="I34" s="615">
        <v>1930.3430000000001</v>
      </c>
      <c r="J34" s="616">
        <v>0.29409281148479349</v>
      </c>
      <c r="K34" s="614">
        <v>1960.595</v>
      </c>
      <c r="L34" s="615">
        <v>2104.7350000000001</v>
      </c>
      <c r="M34" s="616">
        <v>-6.8483680843431634</v>
      </c>
      <c r="N34" s="614" t="s">
        <v>60</v>
      </c>
      <c r="O34" s="615" t="s">
        <v>60</v>
      </c>
      <c r="P34" s="618" t="s">
        <v>72</v>
      </c>
    </row>
    <row r="35" spans="1:16" ht="15.75" x14ac:dyDescent="0.25">
      <c r="A35" s="209" t="s">
        <v>159</v>
      </c>
      <c r="B35" s="325">
        <v>720</v>
      </c>
      <c r="C35" s="645">
        <v>1989.029</v>
      </c>
      <c r="D35" s="649">
        <v>2026.5609999999999</v>
      </c>
      <c r="E35" s="616">
        <v>-1.8520044548375265</v>
      </c>
      <c r="F35" s="617">
        <v>3.7475057725173642</v>
      </c>
      <c r="G35" s="620">
        <v>3.2876844411764492</v>
      </c>
      <c r="H35" s="621">
        <v>2008.3820000000001</v>
      </c>
      <c r="I35" s="619">
        <v>1983.548</v>
      </c>
      <c r="J35" s="622">
        <v>1.2519989433076517</v>
      </c>
      <c r="K35" s="621">
        <v>1976.4290000000001</v>
      </c>
      <c r="L35" s="619">
        <v>2090.904</v>
      </c>
      <c r="M35" s="622">
        <v>-5.47490463455041</v>
      </c>
      <c r="N35" s="621">
        <v>1975.673</v>
      </c>
      <c r="O35" s="619">
        <v>2025.346</v>
      </c>
      <c r="P35" s="620">
        <v>-2.4525685981555743</v>
      </c>
    </row>
    <row r="36" spans="1:16" ht="15.75" x14ac:dyDescent="0.25">
      <c r="A36" s="210" t="s">
        <v>175</v>
      </c>
      <c r="B36" s="326">
        <v>2000</v>
      </c>
      <c r="C36" s="648">
        <v>1865.518</v>
      </c>
      <c r="D36" s="649">
        <v>1895.7370000000001</v>
      </c>
      <c r="E36" s="622">
        <v>-1.5940502295413366</v>
      </c>
      <c r="F36" s="617">
        <v>0.79974364568561152</v>
      </c>
      <c r="G36" s="620">
        <v>0.55750972854292313</v>
      </c>
      <c r="H36" s="624">
        <v>1998.873</v>
      </c>
      <c r="I36" s="625">
        <v>1938.146</v>
      </c>
      <c r="J36" s="627">
        <v>3.1332520873040575</v>
      </c>
      <c r="K36" s="624" t="s">
        <v>60</v>
      </c>
      <c r="L36" s="625" t="s">
        <v>60</v>
      </c>
      <c r="M36" s="627" t="s">
        <v>72</v>
      </c>
      <c r="N36" s="624">
        <v>1779.779</v>
      </c>
      <c r="O36" s="625">
        <v>1875.222</v>
      </c>
      <c r="P36" s="626">
        <v>-5.0896907139528009</v>
      </c>
    </row>
    <row r="37" spans="1:16" ht="16.5" thickBot="1" x14ac:dyDescent="0.3">
      <c r="A37" s="212"/>
      <c r="B37" s="327" t="s">
        <v>70</v>
      </c>
      <c r="C37" s="658" t="s">
        <v>172</v>
      </c>
      <c r="D37" s="659" t="s">
        <v>172</v>
      </c>
      <c r="E37" s="653" t="s">
        <v>172</v>
      </c>
      <c r="F37" s="531">
        <v>5.0768040253081725</v>
      </c>
      <c r="G37" s="660">
        <v>4.2666846259212399</v>
      </c>
      <c r="H37" s="655" t="s">
        <v>172</v>
      </c>
      <c r="I37" s="656" t="s">
        <v>172</v>
      </c>
      <c r="J37" s="657" t="s">
        <v>172</v>
      </c>
      <c r="K37" s="655" t="s">
        <v>172</v>
      </c>
      <c r="L37" s="656" t="s">
        <v>172</v>
      </c>
      <c r="M37" s="657" t="s">
        <v>172</v>
      </c>
      <c r="N37" s="655" t="s">
        <v>172</v>
      </c>
      <c r="O37" s="656" t="s">
        <v>172</v>
      </c>
      <c r="P37" s="654" t="s">
        <v>172</v>
      </c>
    </row>
    <row r="38" spans="1:16" ht="16.5" thickTop="1" x14ac:dyDescent="0.25">
      <c r="A38" s="208" t="s">
        <v>177</v>
      </c>
      <c r="B38" s="324">
        <v>580</v>
      </c>
      <c r="C38" s="645">
        <v>1820.4749999999999</v>
      </c>
      <c r="D38" s="646" t="s">
        <v>60</v>
      </c>
      <c r="E38" s="616" t="s">
        <v>72</v>
      </c>
      <c r="F38" s="617">
        <v>9.1985291443947514E-2</v>
      </c>
      <c r="G38" s="618">
        <v>0.10414895582391394</v>
      </c>
      <c r="H38" s="614" t="s">
        <v>60</v>
      </c>
      <c r="I38" s="615" t="s">
        <v>60</v>
      </c>
      <c r="J38" s="616" t="s">
        <v>72</v>
      </c>
      <c r="K38" s="614" t="s">
        <v>60</v>
      </c>
      <c r="L38" s="615" t="s">
        <v>72</v>
      </c>
      <c r="M38" s="616" t="s">
        <v>72</v>
      </c>
      <c r="N38" s="614" t="s">
        <v>72</v>
      </c>
      <c r="O38" s="615" t="s">
        <v>72</v>
      </c>
      <c r="P38" s="618" t="s">
        <v>72</v>
      </c>
    </row>
    <row r="39" spans="1:16" ht="15.75" x14ac:dyDescent="0.25">
      <c r="A39" s="209" t="s">
        <v>159</v>
      </c>
      <c r="B39" s="325">
        <v>720</v>
      </c>
      <c r="C39" s="645">
        <v>1763.816</v>
      </c>
      <c r="D39" s="649">
        <v>1789.2739999999999</v>
      </c>
      <c r="E39" s="616">
        <v>-1.4228117102243623</v>
      </c>
      <c r="F39" s="617">
        <v>5.3034719192029396</v>
      </c>
      <c r="G39" s="620">
        <v>4.4309308414131579</v>
      </c>
      <c r="H39" s="621">
        <v>1794.288</v>
      </c>
      <c r="I39" s="619">
        <v>1749.7819999999999</v>
      </c>
      <c r="J39" s="622">
        <v>2.543516849527546</v>
      </c>
      <c r="K39" s="621" t="s">
        <v>60</v>
      </c>
      <c r="L39" s="619" t="s">
        <v>60</v>
      </c>
      <c r="M39" s="622" t="s">
        <v>72</v>
      </c>
      <c r="N39" s="621">
        <v>1877.375</v>
      </c>
      <c r="O39" s="619">
        <v>1864.9359999999999</v>
      </c>
      <c r="P39" s="620">
        <v>0.66699339816487424</v>
      </c>
    </row>
    <row r="40" spans="1:16" ht="15.75" x14ac:dyDescent="0.25">
      <c r="A40" s="210" t="s">
        <v>176</v>
      </c>
      <c r="B40" s="326">
        <v>2000</v>
      </c>
      <c r="C40" s="648" t="s">
        <v>60</v>
      </c>
      <c r="D40" s="649" t="s">
        <v>60</v>
      </c>
      <c r="E40" s="623" t="s">
        <v>72</v>
      </c>
      <c r="F40" s="617">
        <v>3.5225991782117022E-2</v>
      </c>
      <c r="G40" s="620">
        <v>4.3536471639466494E-2</v>
      </c>
      <c r="H40" s="624" t="s">
        <v>60</v>
      </c>
      <c r="I40" s="625" t="s">
        <v>60</v>
      </c>
      <c r="J40" s="627" t="s">
        <v>72</v>
      </c>
      <c r="K40" s="624" t="s">
        <v>72</v>
      </c>
      <c r="L40" s="625" t="s">
        <v>72</v>
      </c>
      <c r="M40" s="627" t="s">
        <v>72</v>
      </c>
      <c r="N40" s="624" t="s">
        <v>72</v>
      </c>
      <c r="O40" s="625" t="s">
        <v>72</v>
      </c>
      <c r="P40" s="626" t="s">
        <v>72</v>
      </c>
    </row>
    <row r="41" spans="1:16" ht="16.5" thickBot="1" x14ac:dyDescent="0.3">
      <c r="A41" s="545"/>
      <c r="B41" s="546" t="s">
        <v>70</v>
      </c>
      <c r="C41" s="664" t="s">
        <v>172</v>
      </c>
      <c r="D41" s="665" t="s">
        <v>172</v>
      </c>
      <c r="E41" s="666" t="s">
        <v>172</v>
      </c>
      <c r="F41" s="532">
        <v>5.4306832024290053</v>
      </c>
      <c r="G41" s="667">
        <v>4.5786162688765373</v>
      </c>
      <c r="H41" s="668" t="s">
        <v>172</v>
      </c>
      <c r="I41" s="669" t="s">
        <v>172</v>
      </c>
      <c r="J41" s="666" t="s">
        <v>172</v>
      </c>
      <c r="K41" s="668" t="s">
        <v>172</v>
      </c>
      <c r="L41" s="669" t="s">
        <v>172</v>
      </c>
      <c r="M41" s="666" t="s">
        <v>172</v>
      </c>
      <c r="N41" s="668" t="s">
        <v>172</v>
      </c>
      <c r="O41" s="669" t="s">
        <v>172</v>
      </c>
      <c r="P41" s="667" t="s">
        <v>172</v>
      </c>
    </row>
    <row r="42" spans="1:16" s="214" customFormat="1" ht="16.5" thickBot="1" x14ac:dyDescent="0.3">
      <c r="A42" s="541"/>
      <c r="B42" s="548"/>
      <c r="C42" s="547"/>
      <c r="D42" s="542"/>
      <c r="E42" s="613" t="s">
        <v>70</v>
      </c>
      <c r="F42" s="543">
        <v>100</v>
      </c>
      <c r="G42" s="544">
        <v>100</v>
      </c>
      <c r="H42"/>
      <c r="I42"/>
      <c r="J42"/>
      <c r="K42"/>
    </row>
    <row r="43" spans="1:16" ht="15.75" x14ac:dyDescent="0.25">
      <c r="A43" s="26" t="s">
        <v>73</v>
      </c>
      <c r="B43" s="189"/>
    </row>
    <row r="44" spans="1:16" ht="15.75" x14ac:dyDescent="0.25">
      <c r="A44" s="26" t="s">
        <v>263</v>
      </c>
      <c r="B44" s="189"/>
    </row>
    <row r="45" spans="1:16" ht="15.75" x14ac:dyDescent="0.25">
      <c r="A45" s="128"/>
      <c r="B45" s="213"/>
    </row>
    <row r="46" spans="1:16" x14ac:dyDescent="0.2">
      <c r="A46" s="189"/>
      <c r="B46" s="189"/>
    </row>
    <row r="47" spans="1:16" ht="15.75" x14ac:dyDescent="0.25">
      <c r="A47" s="260"/>
      <c r="B47" s="189"/>
    </row>
    <row r="48" spans="1:16" x14ac:dyDescent="0.2">
      <c r="A48" s="189"/>
      <c r="B48" s="189"/>
    </row>
    <row r="49" spans="1:2" x14ac:dyDescent="0.2">
      <c r="A49" s="189"/>
      <c r="B49" s="189"/>
    </row>
    <row r="50" spans="1:2" x14ac:dyDescent="0.2">
      <c r="A50" s="189"/>
      <c r="B50" s="189"/>
    </row>
    <row r="51" spans="1:2" x14ac:dyDescent="0.2">
      <c r="A51" s="189"/>
      <c r="B51" s="189"/>
    </row>
    <row r="52" spans="1:2" x14ac:dyDescent="0.2">
      <c r="A52" s="189"/>
      <c r="B52" s="189"/>
    </row>
    <row r="53" spans="1:2" x14ac:dyDescent="0.2">
      <c r="A53" s="189"/>
      <c r="B53" s="189"/>
    </row>
    <row r="54" spans="1:2" x14ac:dyDescent="0.2">
      <c r="A54" s="189"/>
      <c r="B54" s="189"/>
    </row>
    <row r="55" spans="1:2" x14ac:dyDescent="0.2">
      <c r="A55" s="189"/>
      <c r="B55" s="189"/>
    </row>
    <row r="56" spans="1:2" x14ac:dyDescent="0.2">
      <c r="A56" s="189"/>
      <c r="B56" s="189"/>
    </row>
    <row r="57" spans="1:2" x14ac:dyDescent="0.2">
      <c r="A57" s="189"/>
      <c r="B57" s="189"/>
    </row>
    <row r="58" spans="1:2" x14ac:dyDescent="0.2">
      <c r="A58" s="189"/>
      <c r="B58" s="189"/>
    </row>
    <row r="59" spans="1:2" x14ac:dyDescent="0.2">
      <c r="A59" s="189"/>
      <c r="B59" s="189"/>
    </row>
    <row r="60" spans="1:2" x14ac:dyDescent="0.2">
      <c r="A60" s="189"/>
      <c r="B60" s="189"/>
    </row>
    <row r="61" spans="1:2" x14ac:dyDescent="0.2">
      <c r="A61" s="189"/>
      <c r="B61" s="189"/>
    </row>
    <row r="62" spans="1:2" x14ac:dyDescent="0.2">
      <c r="A62" s="189"/>
      <c r="B62" s="189"/>
    </row>
    <row r="63" spans="1:2" x14ac:dyDescent="0.2">
      <c r="A63" s="189"/>
      <c r="B63" s="189"/>
    </row>
    <row r="64" spans="1:2" x14ac:dyDescent="0.2">
      <c r="A64" s="189"/>
      <c r="B64" s="189"/>
    </row>
    <row r="65" spans="1:2" x14ac:dyDescent="0.2">
      <c r="A65" s="189"/>
      <c r="B65" s="189"/>
    </row>
    <row r="66" spans="1:2" x14ac:dyDescent="0.2">
      <c r="A66" s="189"/>
      <c r="B66" s="189"/>
    </row>
    <row r="67" spans="1:2" x14ac:dyDescent="0.2">
      <c r="A67" s="189"/>
      <c r="B67" s="189"/>
    </row>
    <row r="68" spans="1:2" x14ac:dyDescent="0.2">
      <c r="A68" s="189"/>
      <c r="B68" s="189"/>
    </row>
    <row r="69" spans="1:2" x14ac:dyDescent="0.2">
      <c r="A69" s="189"/>
      <c r="B69" s="189"/>
    </row>
    <row r="70" spans="1:2" x14ac:dyDescent="0.2">
      <c r="A70" s="189"/>
      <c r="B70" s="189"/>
    </row>
    <row r="71" spans="1:2" x14ac:dyDescent="0.2">
      <c r="A71" s="189"/>
      <c r="B71" s="189"/>
    </row>
    <row r="72" spans="1:2" x14ac:dyDescent="0.2">
      <c r="A72" s="189"/>
      <c r="B72" s="189"/>
    </row>
    <row r="73" spans="1:2" x14ac:dyDescent="0.2">
      <c r="A73" s="189"/>
      <c r="B73" s="189"/>
    </row>
    <row r="74" spans="1:2" x14ac:dyDescent="0.2">
      <c r="A74" s="189"/>
      <c r="B74" s="189"/>
    </row>
    <row r="75" spans="1:2" x14ac:dyDescent="0.2">
      <c r="A75" s="189"/>
      <c r="B75" s="189"/>
    </row>
    <row r="76" spans="1:2" x14ac:dyDescent="0.2">
      <c r="A76" s="189"/>
      <c r="B76" s="189"/>
    </row>
    <row r="77" spans="1:2" x14ac:dyDescent="0.2">
      <c r="A77" s="189"/>
      <c r="B77" s="189"/>
    </row>
    <row r="78" spans="1:2" x14ac:dyDescent="0.2">
      <c r="A78" s="189"/>
      <c r="B78" s="189"/>
    </row>
    <row r="79" spans="1:2" x14ac:dyDescent="0.2">
      <c r="A79" s="189"/>
      <c r="B79" s="189"/>
    </row>
    <row r="80" spans="1:2" x14ac:dyDescent="0.2">
      <c r="A80" s="189"/>
      <c r="B80" s="189"/>
    </row>
    <row r="81" spans="1:2" x14ac:dyDescent="0.2">
      <c r="A81" s="189"/>
      <c r="B81" s="189"/>
    </row>
    <row r="82" spans="1:2" x14ac:dyDescent="0.2">
      <c r="A82" s="189"/>
      <c r="B82" s="189"/>
    </row>
    <row r="83" spans="1:2" x14ac:dyDescent="0.2">
      <c r="A83" s="189"/>
      <c r="B83" s="189"/>
    </row>
    <row r="84" spans="1:2" x14ac:dyDescent="0.2">
      <c r="A84" s="189"/>
      <c r="B84" s="189"/>
    </row>
    <row r="85" spans="1:2" x14ac:dyDescent="0.2">
      <c r="A85" s="189"/>
      <c r="B85" s="189"/>
    </row>
    <row r="86" spans="1:2" x14ac:dyDescent="0.2">
      <c r="A86" s="189"/>
      <c r="B86" s="189"/>
    </row>
    <row r="87" spans="1:2" x14ac:dyDescent="0.2">
      <c r="A87" s="189"/>
      <c r="B87" s="189"/>
    </row>
    <row r="88" spans="1:2" x14ac:dyDescent="0.2">
      <c r="A88" s="189"/>
      <c r="B88" s="189"/>
    </row>
    <row r="89" spans="1:2" x14ac:dyDescent="0.2">
      <c r="A89" s="189"/>
      <c r="B89" s="189"/>
    </row>
    <row r="90" spans="1:2" x14ac:dyDescent="0.2">
      <c r="A90" s="189"/>
      <c r="B90" s="189"/>
    </row>
    <row r="91" spans="1:2" x14ac:dyDescent="0.2">
      <c r="A91" s="189"/>
      <c r="B91" s="189"/>
    </row>
    <row r="92" spans="1:2" x14ac:dyDescent="0.2">
      <c r="A92" s="189"/>
      <c r="B92" s="189"/>
    </row>
    <row r="93" spans="1:2" x14ac:dyDescent="0.2">
      <c r="A93" s="189"/>
      <c r="B93" s="189"/>
    </row>
    <row r="94" spans="1:2" x14ac:dyDescent="0.2">
      <c r="A94" s="189"/>
      <c r="B94" s="189"/>
    </row>
    <row r="95" spans="1:2" x14ac:dyDescent="0.2">
      <c r="A95" s="189"/>
      <c r="B95" s="189"/>
    </row>
    <row r="96" spans="1:2" x14ac:dyDescent="0.2">
      <c r="A96" s="189"/>
      <c r="B96" s="189"/>
    </row>
    <row r="97" spans="1:2" x14ac:dyDescent="0.2">
      <c r="A97" s="189"/>
      <c r="B97" s="189"/>
    </row>
    <row r="98" spans="1:2" x14ac:dyDescent="0.2">
      <c r="A98" s="189"/>
      <c r="B98" s="189"/>
    </row>
    <row r="99" spans="1:2" x14ac:dyDescent="0.2">
      <c r="A99" s="189"/>
      <c r="B99" s="189"/>
    </row>
    <row r="100" spans="1:2" x14ac:dyDescent="0.2">
      <c r="A100" s="189"/>
      <c r="B100" s="189"/>
    </row>
    <row r="101" spans="1:2" x14ac:dyDescent="0.2">
      <c r="A101" s="189"/>
      <c r="B101" s="189"/>
    </row>
    <row r="102" spans="1:2" x14ac:dyDescent="0.2">
      <c r="A102" s="189"/>
      <c r="B102" s="189"/>
    </row>
    <row r="103" spans="1:2" x14ac:dyDescent="0.2">
      <c r="A103" s="189"/>
      <c r="B103" s="189"/>
    </row>
    <row r="104" spans="1:2" x14ac:dyDescent="0.2">
      <c r="A104" s="189"/>
      <c r="B104" s="189"/>
    </row>
    <row r="105" spans="1:2" x14ac:dyDescent="0.2">
      <c r="A105" s="189"/>
      <c r="B105" s="189"/>
    </row>
    <row r="106" spans="1:2" x14ac:dyDescent="0.2">
      <c r="A106" s="189"/>
      <c r="B106" s="189"/>
    </row>
    <row r="107" spans="1:2" x14ac:dyDescent="0.2">
      <c r="A107" s="189"/>
      <c r="B107" s="189"/>
    </row>
    <row r="108" spans="1:2" x14ac:dyDescent="0.2">
      <c r="A108" s="189"/>
      <c r="B108" s="189"/>
    </row>
    <row r="109" spans="1:2" x14ac:dyDescent="0.2">
      <c r="A109" s="189"/>
      <c r="B109" s="189"/>
    </row>
    <row r="110" spans="1:2" x14ac:dyDescent="0.2">
      <c r="A110" s="189"/>
      <c r="B110" s="189"/>
    </row>
    <row r="111" spans="1:2" x14ac:dyDescent="0.2">
      <c r="A111" s="189"/>
      <c r="B111" s="189"/>
    </row>
    <row r="112" spans="1:2" x14ac:dyDescent="0.2">
      <c r="A112" s="189"/>
      <c r="B112" s="189"/>
    </row>
    <row r="113" spans="1:2" x14ac:dyDescent="0.2">
      <c r="A113" s="189"/>
      <c r="B113" s="189"/>
    </row>
    <row r="114" spans="1:2" x14ac:dyDescent="0.2">
      <c r="A114" s="189"/>
      <c r="B114" s="189"/>
    </row>
    <row r="115" spans="1:2" x14ac:dyDescent="0.2">
      <c r="A115" s="189"/>
      <c r="B115" s="189"/>
    </row>
    <row r="116" spans="1:2" x14ac:dyDescent="0.2">
      <c r="A116" s="189"/>
      <c r="B116" s="189"/>
    </row>
    <row r="117" spans="1:2" x14ac:dyDescent="0.2">
      <c r="A117" s="189"/>
      <c r="B117" s="189"/>
    </row>
    <row r="118" spans="1:2" x14ac:dyDescent="0.2">
      <c r="A118" s="189"/>
      <c r="B118" s="189"/>
    </row>
    <row r="119" spans="1:2" x14ac:dyDescent="0.2">
      <c r="A119" s="189"/>
      <c r="B119" s="189"/>
    </row>
    <row r="120" spans="1:2" x14ac:dyDescent="0.2">
      <c r="A120" s="189"/>
      <c r="B120" s="189"/>
    </row>
    <row r="121" spans="1:2" x14ac:dyDescent="0.2">
      <c r="A121" s="189"/>
      <c r="B121" s="189"/>
    </row>
    <row r="122" spans="1:2" x14ac:dyDescent="0.2">
      <c r="A122" s="189"/>
      <c r="B122" s="189"/>
    </row>
    <row r="123" spans="1:2" x14ac:dyDescent="0.2">
      <c r="A123" s="189"/>
      <c r="B123" s="189"/>
    </row>
    <row r="124" spans="1:2" x14ac:dyDescent="0.2">
      <c r="A124" s="189"/>
      <c r="B124" s="189"/>
    </row>
    <row r="125" spans="1:2" x14ac:dyDescent="0.2">
      <c r="A125" s="189"/>
      <c r="B125" s="189"/>
    </row>
    <row r="126" spans="1:2" x14ac:dyDescent="0.2">
      <c r="A126" s="189"/>
      <c r="B126" s="189"/>
    </row>
    <row r="127" spans="1:2" x14ac:dyDescent="0.2">
      <c r="A127" s="189"/>
      <c r="B127" s="189"/>
    </row>
    <row r="128" spans="1:2" x14ac:dyDescent="0.2">
      <c r="A128" s="189"/>
      <c r="B128" s="189"/>
    </row>
    <row r="129" spans="1:2" x14ac:dyDescent="0.2">
      <c r="A129" s="189"/>
      <c r="B129" s="189"/>
    </row>
    <row r="130" spans="1:2" x14ac:dyDescent="0.2">
      <c r="A130" s="189"/>
      <c r="B130" s="189"/>
    </row>
    <row r="131" spans="1:2" x14ac:dyDescent="0.2">
      <c r="A131" s="189"/>
      <c r="B131" s="189"/>
    </row>
    <row r="132" spans="1:2" x14ac:dyDescent="0.2">
      <c r="A132" s="189"/>
      <c r="B132" s="189"/>
    </row>
    <row r="133" spans="1:2" x14ac:dyDescent="0.2">
      <c r="A133" s="189"/>
      <c r="B133" s="189"/>
    </row>
    <row r="134" spans="1:2" x14ac:dyDescent="0.2">
      <c r="A134" s="189"/>
      <c r="B134" s="189"/>
    </row>
    <row r="135" spans="1:2" x14ac:dyDescent="0.2">
      <c r="A135" s="189"/>
      <c r="B135" s="189"/>
    </row>
    <row r="136" spans="1:2" x14ac:dyDescent="0.2">
      <c r="A136" s="189"/>
      <c r="B136" s="189"/>
    </row>
    <row r="137" spans="1:2" x14ac:dyDescent="0.2">
      <c r="A137" s="189"/>
      <c r="B137" s="189"/>
    </row>
    <row r="138" spans="1:2" x14ac:dyDescent="0.2">
      <c r="A138" s="189"/>
      <c r="B138" s="189"/>
    </row>
    <row r="139" spans="1:2" x14ac:dyDescent="0.2">
      <c r="A139" s="189"/>
      <c r="B139" s="189"/>
    </row>
    <row r="140" spans="1:2" x14ac:dyDescent="0.2">
      <c r="A140" s="189"/>
      <c r="B140" s="189"/>
    </row>
    <row r="141" spans="1:2" x14ac:dyDescent="0.2">
      <c r="A141" s="189"/>
      <c r="B141" s="189"/>
    </row>
    <row r="142" spans="1:2" x14ac:dyDescent="0.2">
      <c r="A142" s="189"/>
      <c r="B142" s="189"/>
    </row>
    <row r="143" spans="1:2" x14ac:dyDescent="0.2">
      <c r="A143" s="189"/>
      <c r="B143" s="189"/>
    </row>
    <row r="144" spans="1:2" x14ac:dyDescent="0.2">
      <c r="A144" s="189"/>
      <c r="B144" s="189"/>
    </row>
    <row r="145" spans="1:2" x14ac:dyDescent="0.2">
      <c r="A145" s="189"/>
      <c r="B145" s="189"/>
    </row>
    <row r="146" spans="1:2" x14ac:dyDescent="0.2">
      <c r="A146" s="189"/>
      <c r="B146" s="189"/>
    </row>
    <row r="147" spans="1:2" x14ac:dyDescent="0.2">
      <c r="A147" s="189"/>
      <c r="B147" s="189"/>
    </row>
    <row r="148" spans="1:2" x14ac:dyDescent="0.2">
      <c r="A148" s="189"/>
      <c r="B148" s="189"/>
    </row>
    <row r="149" spans="1:2" x14ac:dyDescent="0.2">
      <c r="A149" s="189"/>
      <c r="B149" s="189"/>
    </row>
    <row r="150" spans="1:2" x14ac:dyDescent="0.2">
      <c r="A150" s="189"/>
      <c r="B150" s="189"/>
    </row>
    <row r="151" spans="1:2" x14ac:dyDescent="0.2">
      <c r="A151" s="189"/>
      <c r="B151" s="189"/>
    </row>
    <row r="152" spans="1:2" x14ac:dyDescent="0.2">
      <c r="A152" s="189"/>
      <c r="B152" s="189"/>
    </row>
    <row r="153" spans="1:2" x14ac:dyDescent="0.2">
      <c r="A153" s="189"/>
      <c r="B153" s="189"/>
    </row>
    <row r="154" spans="1:2" x14ac:dyDescent="0.2">
      <c r="A154" s="189"/>
      <c r="B154" s="189"/>
    </row>
    <row r="155" spans="1:2" x14ac:dyDescent="0.2">
      <c r="A155" s="189"/>
      <c r="B155" s="189"/>
    </row>
    <row r="156" spans="1:2" x14ac:dyDescent="0.2">
      <c r="A156" s="189"/>
      <c r="B156" s="189"/>
    </row>
    <row r="157" spans="1:2" x14ac:dyDescent="0.2">
      <c r="A157" s="189"/>
      <c r="B157" s="189"/>
    </row>
    <row r="158" spans="1:2" x14ac:dyDescent="0.2">
      <c r="A158" s="189"/>
      <c r="B158" s="189"/>
    </row>
    <row r="159" spans="1:2" x14ac:dyDescent="0.2">
      <c r="A159" s="189"/>
      <c r="B159" s="189"/>
    </row>
    <row r="160" spans="1:2" x14ac:dyDescent="0.2">
      <c r="A160" s="189"/>
      <c r="B160" s="189"/>
    </row>
    <row r="161" spans="1:2" x14ac:dyDescent="0.2">
      <c r="A161" s="189"/>
      <c r="B161" s="189"/>
    </row>
    <row r="162" spans="1:2" x14ac:dyDescent="0.2">
      <c r="A162" s="189"/>
      <c r="B162" s="189"/>
    </row>
    <row r="163" spans="1:2" x14ac:dyDescent="0.2">
      <c r="A163" s="189"/>
      <c r="B163" s="189"/>
    </row>
    <row r="164" spans="1:2" x14ac:dyDescent="0.2">
      <c r="A164" s="189"/>
      <c r="B164" s="189"/>
    </row>
    <row r="165" spans="1:2" x14ac:dyDescent="0.2">
      <c r="A165" s="189"/>
      <c r="B165" s="189"/>
    </row>
    <row r="166" spans="1:2" x14ac:dyDescent="0.2">
      <c r="A166" s="189"/>
      <c r="B166" s="189"/>
    </row>
    <row r="167" spans="1:2" x14ac:dyDescent="0.2">
      <c r="A167" s="189"/>
      <c r="B167" s="189"/>
    </row>
    <row r="168" spans="1:2" x14ac:dyDescent="0.2">
      <c r="A168" s="189"/>
      <c r="B168" s="189"/>
    </row>
    <row r="169" spans="1:2" x14ac:dyDescent="0.2">
      <c r="A169" s="189"/>
      <c r="B169" s="189"/>
    </row>
    <row r="170" spans="1:2" x14ac:dyDescent="0.2">
      <c r="A170" s="189"/>
      <c r="B170" s="189"/>
    </row>
    <row r="171" spans="1:2" x14ac:dyDescent="0.2">
      <c r="A171" s="189"/>
      <c r="B171" s="189"/>
    </row>
    <row r="172" spans="1:2" x14ac:dyDescent="0.2">
      <c r="A172" s="189"/>
      <c r="B172" s="189"/>
    </row>
    <row r="173" spans="1:2" x14ac:dyDescent="0.2">
      <c r="A173" s="189"/>
      <c r="B173" s="189"/>
    </row>
    <row r="174" spans="1:2" x14ac:dyDescent="0.2">
      <c r="A174" s="189"/>
      <c r="B174" s="189"/>
    </row>
    <row r="175" spans="1:2" x14ac:dyDescent="0.2">
      <c r="A175" s="189"/>
      <c r="B175" s="189"/>
    </row>
    <row r="176" spans="1:2" x14ac:dyDescent="0.2">
      <c r="A176" s="189"/>
      <c r="B176" s="189"/>
    </row>
    <row r="177" spans="1:2" x14ac:dyDescent="0.2">
      <c r="A177" s="189"/>
      <c r="B177" s="189"/>
    </row>
    <row r="178" spans="1:2" x14ac:dyDescent="0.2">
      <c r="A178" s="189"/>
      <c r="B178" s="189"/>
    </row>
    <row r="179" spans="1:2" x14ac:dyDescent="0.2">
      <c r="A179" s="189"/>
      <c r="B179" s="189"/>
    </row>
    <row r="180" spans="1:2" x14ac:dyDescent="0.2">
      <c r="A180" s="189"/>
      <c r="B180" s="189"/>
    </row>
    <row r="181" spans="1:2" x14ac:dyDescent="0.2">
      <c r="A181" s="189"/>
      <c r="B181" s="189"/>
    </row>
    <row r="182" spans="1:2" x14ac:dyDescent="0.2">
      <c r="A182" s="189"/>
      <c r="B182" s="189"/>
    </row>
    <row r="183" spans="1:2" x14ac:dyDescent="0.2">
      <c r="A183" s="189"/>
      <c r="B183" s="189"/>
    </row>
    <row r="184" spans="1:2" x14ac:dyDescent="0.2">
      <c r="A184" s="189"/>
      <c r="B184" s="189"/>
    </row>
    <row r="185" spans="1:2" x14ac:dyDescent="0.2">
      <c r="A185" s="189"/>
      <c r="B185" s="189"/>
    </row>
    <row r="186" spans="1:2" x14ac:dyDescent="0.2">
      <c r="A186" s="189"/>
      <c r="B186" s="189"/>
    </row>
    <row r="187" spans="1:2" x14ac:dyDescent="0.2">
      <c r="A187" s="189"/>
      <c r="B187" s="189"/>
    </row>
    <row r="188" spans="1:2" x14ac:dyDescent="0.2">
      <c r="A188" s="189"/>
      <c r="B188" s="189"/>
    </row>
    <row r="189" spans="1:2" x14ac:dyDescent="0.2">
      <c r="A189" s="189"/>
      <c r="B189" s="189"/>
    </row>
    <row r="190" spans="1:2" x14ac:dyDescent="0.2">
      <c r="A190" s="189"/>
      <c r="B190" s="189"/>
    </row>
    <row r="191" spans="1:2" x14ac:dyDescent="0.2">
      <c r="A191" s="189"/>
      <c r="B191" s="189"/>
    </row>
    <row r="192" spans="1:2" x14ac:dyDescent="0.2">
      <c r="A192" s="189"/>
      <c r="B192" s="189"/>
    </row>
    <row r="193" spans="1:2" x14ac:dyDescent="0.2">
      <c r="A193" s="189"/>
      <c r="B193" s="189"/>
    </row>
    <row r="194" spans="1:2" x14ac:dyDescent="0.2">
      <c r="A194" s="189"/>
      <c r="B194" s="189"/>
    </row>
    <row r="195" spans="1:2" x14ac:dyDescent="0.2">
      <c r="A195" s="189"/>
      <c r="B195" s="189"/>
    </row>
    <row r="196" spans="1:2" x14ac:dyDescent="0.2">
      <c r="A196" s="189"/>
      <c r="B196" s="189"/>
    </row>
    <row r="197" spans="1:2" x14ac:dyDescent="0.2">
      <c r="A197" s="189"/>
      <c r="B197" s="189"/>
    </row>
    <row r="198" spans="1:2" x14ac:dyDescent="0.2">
      <c r="A198" s="189"/>
      <c r="B198" s="189"/>
    </row>
    <row r="199" spans="1:2" x14ac:dyDescent="0.2">
      <c r="A199" s="189"/>
      <c r="B199" s="189"/>
    </row>
    <row r="200" spans="1:2" x14ac:dyDescent="0.2">
      <c r="A200" s="189"/>
      <c r="B200" s="189"/>
    </row>
    <row r="201" spans="1:2" x14ac:dyDescent="0.2">
      <c r="A201" s="189"/>
      <c r="B201" s="189"/>
    </row>
    <row r="202" spans="1:2" x14ac:dyDescent="0.2">
      <c r="A202" s="189"/>
      <c r="B202" s="189"/>
    </row>
    <row r="203" spans="1:2" x14ac:dyDescent="0.2">
      <c r="A203" s="189"/>
      <c r="B203" s="189"/>
    </row>
    <row r="204" spans="1:2" x14ac:dyDescent="0.2">
      <c r="A204" s="189"/>
      <c r="B204" s="189"/>
    </row>
    <row r="205" spans="1:2" x14ac:dyDescent="0.2">
      <c r="A205" s="189"/>
      <c r="B205" s="189"/>
    </row>
    <row r="206" spans="1:2" x14ac:dyDescent="0.2">
      <c r="A206" s="189"/>
      <c r="B206" s="189"/>
    </row>
    <row r="207" spans="1:2" x14ac:dyDescent="0.2">
      <c r="A207" s="189"/>
      <c r="B207" s="189"/>
    </row>
    <row r="208" spans="1:2" x14ac:dyDescent="0.2">
      <c r="A208" s="189"/>
      <c r="B208" s="189"/>
    </row>
    <row r="209" spans="1:2" x14ac:dyDescent="0.2">
      <c r="A209" s="189"/>
      <c r="B209" s="189"/>
    </row>
    <row r="210" spans="1:2" x14ac:dyDescent="0.2">
      <c r="A210" s="189"/>
      <c r="B210" s="189"/>
    </row>
    <row r="211" spans="1:2" x14ac:dyDescent="0.2">
      <c r="A211" s="189"/>
      <c r="B211" s="189"/>
    </row>
    <row r="212" spans="1:2" x14ac:dyDescent="0.2">
      <c r="A212" s="189"/>
      <c r="B212" s="189"/>
    </row>
    <row r="213" spans="1:2" x14ac:dyDescent="0.2">
      <c r="A213" s="189"/>
      <c r="B213" s="189"/>
    </row>
    <row r="214" spans="1:2" x14ac:dyDescent="0.2">
      <c r="A214" s="189"/>
      <c r="B214" s="189"/>
    </row>
    <row r="215" spans="1:2" x14ac:dyDescent="0.2">
      <c r="A215" s="189"/>
      <c r="B215" s="189"/>
    </row>
    <row r="216" spans="1:2" x14ac:dyDescent="0.2">
      <c r="A216" s="189"/>
      <c r="B216" s="189"/>
    </row>
    <row r="217" spans="1:2" x14ac:dyDescent="0.2">
      <c r="A217" s="189"/>
      <c r="B217" s="189"/>
    </row>
    <row r="218" spans="1:2" x14ac:dyDescent="0.2">
      <c r="A218" s="189"/>
      <c r="B218" s="189"/>
    </row>
    <row r="219" spans="1:2" x14ac:dyDescent="0.2">
      <c r="A219" s="189"/>
      <c r="B219" s="189"/>
    </row>
    <row r="220" spans="1:2" x14ac:dyDescent="0.2">
      <c r="A220" s="189"/>
      <c r="B220" s="189"/>
    </row>
    <row r="221" spans="1:2" x14ac:dyDescent="0.2">
      <c r="A221" s="189"/>
      <c r="B221" s="189"/>
    </row>
    <row r="222" spans="1:2" x14ac:dyDescent="0.2">
      <c r="A222" s="189"/>
      <c r="B222" s="189"/>
    </row>
    <row r="223" spans="1:2" x14ac:dyDescent="0.2">
      <c r="A223" s="189"/>
      <c r="B223" s="189"/>
    </row>
    <row r="224" spans="1:2" x14ac:dyDescent="0.2">
      <c r="A224" s="189"/>
      <c r="B224" s="189"/>
    </row>
    <row r="225" spans="1:2" x14ac:dyDescent="0.2">
      <c r="A225" s="189"/>
      <c r="B225" s="189"/>
    </row>
    <row r="226" spans="1:2" x14ac:dyDescent="0.2">
      <c r="A226" s="189"/>
      <c r="B226" s="189"/>
    </row>
    <row r="227" spans="1:2" x14ac:dyDescent="0.2">
      <c r="A227" s="189"/>
      <c r="B227" s="189"/>
    </row>
    <row r="228" spans="1:2" x14ac:dyDescent="0.2">
      <c r="A228" s="189"/>
      <c r="B228" s="189"/>
    </row>
    <row r="229" spans="1:2" x14ac:dyDescent="0.2">
      <c r="A229" s="189"/>
      <c r="B229" s="189"/>
    </row>
    <row r="230" spans="1:2" x14ac:dyDescent="0.2">
      <c r="A230" s="189"/>
      <c r="B230" s="189"/>
    </row>
    <row r="231" spans="1:2" x14ac:dyDescent="0.2">
      <c r="A231" s="189"/>
      <c r="B231" s="189"/>
    </row>
    <row r="232" spans="1:2" x14ac:dyDescent="0.2">
      <c r="A232" s="189"/>
      <c r="B232" s="189"/>
    </row>
    <row r="233" spans="1:2" x14ac:dyDescent="0.2">
      <c r="A233" s="189"/>
      <c r="B233" s="189"/>
    </row>
    <row r="234" spans="1:2" x14ac:dyDescent="0.2">
      <c r="A234" s="189"/>
      <c r="B234" s="189"/>
    </row>
    <row r="235" spans="1:2" x14ac:dyDescent="0.2">
      <c r="A235" s="189"/>
      <c r="B235" s="189"/>
    </row>
    <row r="236" spans="1:2" x14ac:dyDescent="0.2">
      <c r="A236" s="189"/>
      <c r="B236" s="189"/>
    </row>
    <row r="237" spans="1:2" x14ac:dyDescent="0.2">
      <c r="A237" s="189"/>
      <c r="B237" s="189"/>
    </row>
    <row r="238" spans="1:2" x14ac:dyDescent="0.2">
      <c r="A238" s="189"/>
      <c r="B238" s="189"/>
    </row>
    <row r="239" spans="1:2" x14ac:dyDescent="0.2">
      <c r="A239" s="189"/>
      <c r="B239" s="189"/>
    </row>
    <row r="240" spans="1:2" x14ac:dyDescent="0.2">
      <c r="A240" s="189"/>
      <c r="B240" s="189"/>
    </row>
    <row r="241" spans="1:2" x14ac:dyDescent="0.2">
      <c r="A241" s="189"/>
      <c r="B241" s="189"/>
    </row>
    <row r="242" spans="1:2" x14ac:dyDescent="0.2">
      <c r="A242" s="189"/>
      <c r="B242" s="189"/>
    </row>
    <row r="243" spans="1:2" x14ac:dyDescent="0.2">
      <c r="A243" s="189"/>
      <c r="B243" s="189"/>
    </row>
    <row r="244" spans="1:2" x14ac:dyDescent="0.2">
      <c r="A244" s="189"/>
      <c r="B244" s="189"/>
    </row>
    <row r="245" spans="1:2" x14ac:dyDescent="0.2">
      <c r="A245" s="189"/>
      <c r="B245" s="189"/>
    </row>
    <row r="246" spans="1:2" x14ac:dyDescent="0.2">
      <c r="A246" s="189"/>
      <c r="B246" s="189"/>
    </row>
    <row r="247" spans="1:2" x14ac:dyDescent="0.2">
      <c r="A247" s="189"/>
      <c r="B247" s="189"/>
    </row>
    <row r="248" spans="1:2" x14ac:dyDescent="0.2">
      <c r="A248" s="189"/>
      <c r="B248" s="189"/>
    </row>
    <row r="249" spans="1:2" x14ac:dyDescent="0.2">
      <c r="A249" s="189"/>
      <c r="B249" s="189"/>
    </row>
    <row r="250" spans="1:2" x14ac:dyDescent="0.2">
      <c r="A250" s="189"/>
      <c r="B250" s="189"/>
    </row>
    <row r="251" spans="1:2" x14ac:dyDescent="0.2">
      <c r="A251" s="189"/>
      <c r="B251" s="189"/>
    </row>
    <row r="252" spans="1:2" x14ac:dyDescent="0.2">
      <c r="A252" s="189"/>
      <c r="B252" s="189"/>
    </row>
    <row r="253" spans="1:2" x14ac:dyDescent="0.2">
      <c r="A253" s="189"/>
      <c r="B253" s="189"/>
    </row>
    <row r="254" spans="1:2" x14ac:dyDescent="0.2">
      <c r="A254" s="189"/>
      <c r="B254" s="189"/>
    </row>
    <row r="255" spans="1:2" x14ac:dyDescent="0.2">
      <c r="A255" s="189"/>
      <c r="B255" s="189"/>
    </row>
    <row r="256" spans="1:2" x14ac:dyDescent="0.2">
      <c r="A256" s="189"/>
      <c r="B256" s="189"/>
    </row>
    <row r="257" spans="1:2" x14ac:dyDescent="0.2">
      <c r="A257" s="189"/>
      <c r="B257" s="189"/>
    </row>
    <row r="258" spans="1:2" x14ac:dyDescent="0.2">
      <c r="A258" s="189"/>
      <c r="B258" s="189"/>
    </row>
    <row r="259" spans="1:2" x14ac:dyDescent="0.2">
      <c r="A259" s="189"/>
      <c r="B259" s="189"/>
    </row>
    <row r="260" spans="1:2" x14ac:dyDescent="0.2">
      <c r="A260" s="189"/>
      <c r="B260" s="189"/>
    </row>
    <row r="261" spans="1:2" x14ac:dyDescent="0.2">
      <c r="A261" s="189"/>
      <c r="B261" s="189"/>
    </row>
    <row r="262" spans="1:2" x14ac:dyDescent="0.2">
      <c r="A262" s="189"/>
      <c r="B262" s="189"/>
    </row>
    <row r="263" spans="1:2" x14ac:dyDescent="0.2">
      <c r="A263" s="189"/>
      <c r="B263" s="189"/>
    </row>
    <row r="264" spans="1:2" x14ac:dyDescent="0.2">
      <c r="A264" s="189"/>
      <c r="B264" s="189"/>
    </row>
    <row r="265" spans="1:2" x14ac:dyDescent="0.2">
      <c r="A265" s="189"/>
      <c r="B265" s="189"/>
    </row>
    <row r="266" spans="1:2" x14ac:dyDescent="0.2">
      <c r="A266" s="189"/>
      <c r="B266" s="189"/>
    </row>
    <row r="267" spans="1:2" x14ac:dyDescent="0.2">
      <c r="A267" s="189"/>
      <c r="B267" s="189"/>
    </row>
    <row r="268" spans="1:2" x14ac:dyDescent="0.2">
      <c r="A268" s="189"/>
      <c r="B268" s="189"/>
    </row>
    <row r="269" spans="1:2" x14ac:dyDescent="0.2">
      <c r="A269" s="189"/>
      <c r="B269" s="189"/>
    </row>
    <row r="270" spans="1:2" x14ac:dyDescent="0.2">
      <c r="A270" s="189"/>
      <c r="B270" s="189"/>
    </row>
    <row r="271" spans="1:2" x14ac:dyDescent="0.2">
      <c r="A271" s="189"/>
      <c r="B271" s="189"/>
    </row>
    <row r="272" spans="1:2" x14ac:dyDescent="0.2">
      <c r="A272" s="189"/>
      <c r="B272" s="189"/>
    </row>
    <row r="273" spans="1:2" x14ac:dyDescent="0.2">
      <c r="A273" s="189"/>
      <c r="B273" s="189"/>
    </row>
    <row r="274" spans="1:2" x14ac:dyDescent="0.2">
      <c r="A274" s="189"/>
      <c r="B274" s="189"/>
    </row>
    <row r="275" spans="1:2" x14ac:dyDescent="0.2">
      <c r="A275" s="189"/>
      <c r="B275" s="189"/>
    </row>
    <row r="276" spans="1:2" x14ac:dyDescent="0.2">
      <c r="A276" s="189"/>
      <c r="B276" s="189"/>
    </row>
    <row r="277" spans="1:2" x14ac:dyDescent="0.2">
      <c r="A277" s="189"/>
      <c r="B277" s="189"/>
    </row>
    <row r="278" spans="1:2" x14ac:dyDescent="0.2">
      <c r="A278" s="189"/>
      <c r="B278" s="189"/>
    </row>
    <row r="279" spans="1:2" x14ac:dyDescent="0.2">
      <c r="A279" s="189"/>
      <c r="B279" s="189"/>
    </row>
    <row r="280" spans="1:2" x14ac:dyDescent="0.2">
      <c r="A280" s="189"/>
      <c r="B280" s="189"/>
    </row>
    <row r="281" spans="1:2" x14ac:dyDescent="0.2">
      <c r="A281" s="189"/>
      <c r="B281" s="189"/>
    </row>
    <row r="282" spans="1:2" x14ac:dyDescent="0.2">
      <c r="A282" s="189"/>
      <c r="B282" s="189"/>
    </row>
    <row r="283" spans="1:2" x14ac:dyDescent="0.2">
      <c r="A283" s="189"/>
      <c r="B283" s="189"/>
    </row>
    <row r="284" spans="1:2" x14ac:dyDescent="0.2">
      <c r="A284" s="189"/>
      <c r="B284" s="189"/>
    </row>
    <row r="285" spans="1:2" x14ac:dyDescent="0.2">
      <c r="A285" s="189"/>
      <c r="B285" s="189"/>
    </row>
    <row r="286" spans="1:2" x14ac:dyDescent="0.2">
      <c r="A286" s="189"/>
      <c r="B286" s="189"/>
    </row>
    <row r="287" spans="1:2" x14ac:dyDescent="0.2">
      <c r="A287" s="189"/>
      <c r="B287" s="189"/>
    </row>
    <row r="288" spans="1:2" x14ac:dyDescent="0.2">
      <c r="A288" s="189"/>
      <c r="B288" s="189"/>
    </row>
    <row r="289" spans="1:2" x14ac:dyDescent="0.2">
      <c r="A289" s="189"/>
      <c r="B289" s="189"/>
    </row>
    <row r="290" spans="1:2" x14ac:dyDescent="0.2">
      <c r="A290" s="189"/>
      <c r="B290" s="189"/>
    </row>
    <row r="291" spans="1:2" x14ac:dyDescent="0.2">
      <c r="A291" s="189"/>
      <c r="B291" s="189"/>
    </row>
    <row r="292" spans="1:2" x14ac:dyDescent="0.2">
      <c r="A292" s="189"/>
      <c r="B292" s="189"/>
    </row>
    <row r="293" spans="1:2" x14ac:dyDescent="0.2">
      <c r="A293" s="189"/>
      <c r="B293" s="189"/>
    </row>
    <row r="294" spans="1:2" x14ac:dyDescent="0.2">
      <c r="A294" s="189"/>
      <c r="B294" s="189"/>
    </row>
    <row r="295" spans="1:2" x14ac:dyDescent="0.2">
      <c r="A295" s="189"/>
      <c r="B295" s="189"/>
    </row>
    <row r="296" spans="1:2" x14ac:dyDescent="0.2">
      <c r="A296" s="189"/>
      <c r="B296" s="189"/>
    </row>
    <row r="297" spans="1:2" x14ac:dyDescent="0.2">
      <c r="A297" s="189"/>
      <c r="B297" s="189"/>
    </row>
    <row r="298" spans="1:2" x14ac:dyDescent="0.2">
      <c r="A298" s="189"/>
      <c r="B298" s="189"/>
    </row>
    <row r="299" spans="1:2" x14ac:dyDescent="0.2">
      <c r="A299" s="189"/>
      <c r="B299" s="189"/>
    </row>
    <row r="300" spans="1:2" x14ac:dyDescent="0.2">
      <c r="A300" s="189"/>
      <c r="B300" s="189"/>
    </row>
    <row r="301" spans="1:2" x14ac:dyDescent="0.2">
      <c r="A301" s="189"/>
      <c r="B301" s="189"/>
    </row>
    <row r="302" spans="1:2" x14ac:dyDescent="0.2">
      <c r="A302" s="189"/>
      <c r="B302" s="189"/>
    </row>
    <row r="303" spans="1:2" x14ac:dyDescent="0.2">
      <c r="A303" s="189"/>
      <c r="B303" s="189"/>
    </row>
    <row r="304" spans="1:2" x14ac:dyDescent="0.2">
      <c r="A304" s="189"/>
      <c r="B304" s="189"/>
    </row>
    <row r="305" spans="1:2" x14ac:dyDescent="0.2">
      <c r="A305" s="189"/>
      <c r="B305" s="189"/>
    </row>
    <row r="306" spans="1:2" x14ac:dyDescent="0.2">
      <c r="A306" s="189"/>
      <c r="B306" s="189"/>
    </row>
    <row r="307" spans="1:2" x14ac:dyDescent="0.2">
      <c r="A307" s="189"/>
      <c r="B307" s="189"/>
    </row>
    <row r="308" spans="1:2" x14ac:dyDescent="0.2">
      <c r="A308" s="189"/>
      <c r="B308" s="189"/>
    </row>
    <row r="309" spans="1:2" x14ac:dyDescent="0.2">
      <c r="A309" s="189"/>
      <c r="B309" s="189"/>
    </row>
    <row r="310" spans="1:2" x14ac:dyDescent="0.2">
      <c r="A310" s="189"/>
      <c r="B310" s="189"/>
    </row>
    <row r="311" spans="1:2" x14ac:dyDescent="0.2">
      <c r="A311" s="189"/>
      <c r="B311" s="189"/>
    </row>
    <row r="312" spans="1:2" x14ac:dyDescent="0.2">
      <c r="A312" s="189"/>
      <c r="B312" s="189"/>
    </row>
    <row r="313" spans="1:2" x14ac:dyDescent="0.2">
      <c r="A313" s="189"/>
      <c r="B313" s="189"/>
    </row>
    <row r="314" spans="1:2" x14ac:dyDescent="0.2">
      <c r="A314" s="189"/>
      <c r="B314" s="189"/>
    </row>
    <row r="315" spans="1:2" x14ac:dyDescent="0.2">
      <c r="A315" s="189"/>
      <c r="B315" s="189"/>
    </row>
    <row r="316" spans="1:2" x14ac:dyDescent="0.2">
      <c r="A316" s="189"/>
      <c r="B316" s="189"/>
    </row>
    <row r="317" spans="1:2" x14ac:dyDescent="0.2">
      <c r="A317" s="189"/>
      <c r="B317" s="189"/>
    </row>
    <row r="318" spans="1:2" x14ac:dyDescent="0.2">
      <c r="A318" s="189"/>
      <c r="B318" s="189"/>
    </row>
    <row r="319" spans="1:2" x14ac:dyDescent="0.2">
      <c r="A319" s="189"/>
      <c r="B319" s="189"/>
    </row>
    <row r="320" spans="1:2" x14ac:dyDescent="0.2">
      <c r="A320" s="189"/>
      <c r="B320" s="189"/>
    </row>
    <row r="321" spans="1:2" x14ac:dyDescent="0.2">
      <c r="A321" s="189"/>
      <c r="B321" s="189"/>
    </row>
    <row r="322" spans="1:2" x14ac:dyDescent="0.2">
      <c r="A322" s="189"/>
      <c r="B322" s="189"/>
    </row>
    <row r="323" spans="1:2" x14ac:dyDescent="0.2">
      <c r="A323" s="189"/>
      <c r="B323" s="189"/>
    </row>
    <row r="324" spans="1:2" x14ac:dyDescent="0.2">
      <c r="A324" s="189"/>
      <c r="B324" s="189"/>
    </row>
    <row r="325" spans="1:2" x14ac:dyDescent="0.2">
      <c r="A325" s="189"/>
      <c r="B325" s="189"/>
    </row>
    <row r="326" spans="1:2" x14ac:dyDescent="0.2">
      <c r="A326" s="189"/>
      <c r="B326" s="189"/>
    </row>
    <row r="327" spans="1:2" x14ac:dyDescent="0.2">
      <c r="A327" s="189"/>
      <c r="B327" s="189"/>
    </row>
    <row r="328" spans="1:2" x14ac:dyDescent="0.2">
      <c r="A328" s="189"/>
      <c r="B328" s="189"/>
    </row>
    <row r="329" spans="1:2" x14ac:dyDescent="0.2">
      <c r="A329" s="189"/>
      <c r="B329" s="189"/>
    </row>
    <row r="330" spans="1:2" x14ac:dyDescent="0.2">
      <c r="A330" s="189"/>
      <c r="B330" s="189"/>
    </row>
    <row r="331" spans="1:2" x14ac:dyDescent="0.2">
      <c r="A331" s="189"/>
      <c r="B331" s="189"/>
    </row>
    <row r="332" spans="1:2" x14ac:dyDescent="0.2">
      <c r="A332" s="189"/>
      <c r="B332" s="189"/>
    </row>
    <row r="333" spans="1:2" x14ac:dyDescent="0.2">
      <c r="A333" s="189"/>
      <c r="B333" s="189"/>
    </row>
    <row r="334" spans="1:2" x14ac:dyDescent="0.2">
      <c r="A334" s="189"/>
      <c r="B334" s="189"/>
    </row>
    <row r="335" spans="1:2" x14ac:dyDescent="0.2">
      <c r="A335" s="189"/>
      <c r="B335" s="189"/>
    </row>
    <row r="336" spans="1:2" x14ac:dyDescent="0.2">
      <c r="A336" s="189"/>
      <c r="B336" s="189"/>
    </row>
    <row r="337" spans="1:2" x14ac:dyDescent="0.2">
      <c r="A337" s="189"/>
      <c r="B337" s="189"/>
    </row>
    <row r="338" spans="1:2" x14ac:dyDescent="0.2">
      <c r="A338" s="189"/>
      <c r="B338" s="189"/>
    </row>
    <row r="339" spans="1:2" x14ac:dyDescent="0.2">
      <c r="A339" s="189"/>
      <c r="B339" s="189"/>
    </row>
    <row r="340" spans="1:2" x14ac:dyDescent="0.2">
      <c r="A340" s="189"/>
      <c r="B340" s="189"/>
    </row>
    <row r="341" spans="1:2" x14ac:dyDescent="0.2">
      <c r="A341" s="189"/>
      <c r="B341" s="189"/>
    </row>
    <row r="342" spans="1:2" x14ac:dyDescent="0.2">
      <c r="A342" s="189"/>
      <c r="B342" s="189"/>
    </row>
    <row r="343" spans="1:2" x14ac:dyDescent="0.2">
      <c r="A343" s="189"/>
      <c r="B343" s="189"/>
    </row>
    <row r="344" spans="1:2" x14ac:dyDescent="0.2">
      <c r="A344" s="189"/>
      <c r="B344" s="189"/>
    </row>
    <row r="345" spans="1:2" x14ac:dyDescent="0.2">
      <c r="A345" s="189"/>
      <c r="B345" s="189"/>
    </row>
    <row r="346" spans="1:2" x14ac:dyDescent="0.2">
      <c r="A346" s="189"/>
      <c r="B346" s="189"/>
    </row>
    <row r="347" spans="1:2" x14ac:dyDescent="0.2">
      <c r="A347" s="189"/>
      <c r="B347" s="189"/>
    </row>
    <row r="348" spans="1:2" x14ac:dyDescent="0.2">
      <c r="A348" s="189"/>
      <c r="B348" s="189"/>
    </row>
    <row r="349" spans="1:2" x14ac:dyDescent="0.2">
      <c r="A349" s="189"/>
      <c r="B349" s="189"/>
    </row>
    <row r="350" spans="1:2" x14ac:dyDescent="0.2">
      <c r="A350" s="189"/>
      <c r="B350" s="189"/>
    </row>
    <row r="351" spans="1:2" x14ac:dyDescent="0.2">
      <c r="A351" s="189"/>
      <c r="B351" s="189"/>
    </row>
    <row r="352" spans="1:2" x14ac:dyDescent="0.2">
      <c r="A352" s="189"/>
      <c r="B352" s="189"/>
    </row>
    <row r="353" spans="1:2" x14ac:dyDescent="0.2">
      <c r="A353" s="189"/>
      <c r="B353" s="189"/>
    </row>
    <row r="354" spans="1:2" x14ac:dyDescent="0.2">
      <c r="A354" s="189"/>
      <c r="B354" s="189"/>
    </row>
    <row r="355" spans="1:2" x14ac:dyDescent="0.2">
      <c r="A355" s="189"/>
      <c r="B355" s="189"/>
    </row>
    <row r="356" spans="1:2" x14ac:dyDescent="0.2">
      <c r="A356" s="189"/>
      <c r="B356" s="189"/>
    </row>
    <row r="357" spans="1:2" x14ac:dyDescent="0.2">
      <c r="A357" s="189"/>
      <c r="B357" s="189"/>
    </row>
    <row r="358" spans="1:2" x14ac:dyDescent="0.2">
      <c r="A358" s="189"/>
      <c r="B358" s="189"/>
    </row>
    <row r="359" spans="1:2" x14ac:dyDescent="0.2">
      <c r="A359" s="189"/>
      <c r="B359" s="189"/>
    </row>
    <row r="360" spans="1:2" x14ac:dyDescent="0.2">
      <c r="A360" s="189"/>
      <c r="B360" s="189"/>
    </row>
    <row r="361" spans="1:2" x14ac:dyDescent="0.2">
      <c r="A361" s="189"/>
      <c r="B361" s="189"/>
    </row>
    <row r="362" spans="1:2" x14ac:dyDescent="0.2">
      <c r="A362" s="189"/>
      <c r="B362" s="189"/>
    </row>
    <row r="363" spans="1:2" x14ac:dyDescent="0.2">
      <c r="A363" s="189"/>
      <c r="B363" s="189"/>
    </row>
    <row r="364" spans="1:2" x14ac:dyDescent="0.2">
      <c r="A364" s="189"/>
      <c r="B364" s="189"/>
    </row>
    <row r="365" spans="1:2" x14ac:dyDescent="0.2">
      <c r="A365" s="189"/>
      <c r="B365" s="189"/>
    </row>
    <row r="366" spans="1:2" x14ac:dyDescent="0.2">
      <c r="A366" s="189"/>
      <c r="B366" s="189"/>
    </row>
    <row r="367" spans="1:2" x14ac:dyDescent="0.2">
      <c r="A367" s="189"/>
      <c r="B367" s="189"/>
    </row>
    <row r="368" spans="1:2" x14ac:dyDescent="0.2">
      <c r="A368" s="189"/>
      <c r="B368" s="189"/>
    </row>
    <row r="369" spans="1:2" x14ac:dyDescent="0.2">
      <c r="A369" s="189"/>
      <c r="B369" s="189"/>
    </row>
    <row r="370" spans="1:2" x14ac:dyDescent="0.2">
      <c r="A370" s="189"/>
      <c r="B370" s="189"/>
    </row>
    <row r="371" spans="1:2" x14ac:dyDescent="0.2">
      <c r="A371" s="189"/>
      <c r="B371" s="189"/>
    </row>
    <row r="372" spans="1:2" x14ac:dyDescent="0.2">
      <c r="A372" s="189"/>
      <c r="B372" s="189"/>
    </row>
    <row r="373" spans="1:2" x14ac:dyDescent="0.2">
      <c r="A373" s="189"/>
      <c r="B373" s="189"/>
    </row>
    <row r="374" spans="1:2" x14ac:dyDescent="0.2">
      <c r="A374" s="189"/>
      <c r="B374" s="189"/>
    </row>
    <row r="375" spans="1:2" x14ac:dyDescent="0.2">
      <c r="A375" s="189"/>
      <c r="B375" s="189"/>
    </row>
    <row r="376" spans="1:2" x14ac:dyDescent="0.2">
      <c r="A376" s="189"/>
      <c r="B376" s="189"/>
    </row>
    <row r="377" spans="1:2" x14ac:dyDescent="0.2">
      <c r="A377" s="189"/>
      <c r="B377" s="189"/>
    </row>
    <row r="378" spans="1:2" x14ac:dyDescent="0.2">
      <c r="A378" s="189"/>
      <c r="B378" s="189"/>
    </row>
    <row r="379" spans="1:2" x14ac:dyDescent="0.2">
      <c r="A379" s="189"/>
      <c r="B379" s="189"/>
    </row>
    <row r="380" spans="1:2" x14ac:dyDescent="0.2">
      <c r="A380" s="189"/>
      <c r="B380" s="189"/>
    </row>
    <row r="381" spans="1:2" x14ac:dyDescent="0.2">
      <c r="A381" s="189"/>
      <c r="B381" s="189"/>
    </row>
    <row r="382" spans="1:2" x14ac:dyDescent="0.2">
      <c r="A382" s="189"/>
      <c r="B382" s="189"/>
    </row>
    <row r="383" spans="1:2" x14ac:dyDescent="0.2">
      <c r="A383" s="189"/>
      <c r="B383" s="189"/>
    </row>
    <row r="384" spans="1:2" x14ac:dyDescent="0.2">
      <c r="A384" s="189"/>
      <c r="B384" s="189"/>
    </row>
    <row r="385" spans="1:2" x14ac:dyDescent="0.2">
      <c r="A385" s="189"/>
      <c r="B385" s="189"/>
    </row>
    <row r="386" spans="1:2" x14ac:dyDescent="0.2">
      <c r="A386" s="189"/>
      <c r="B386" s="189"/>
    </row>
    <row r="387" spans="1:2" x14ac:dyDescent="0.2">
      <c r="A387" s="189"/>
      <c r="B387" s="189"/>
    </row>
    <row r="388" spans="1:2" x14ac:dyDescent="0.2">
      <c r="A388" s="189"/>
      <c r="B388" s="189"/>
    </row>
    <row r="389" spans="1:2" x14ac:dyDescent="0.2">
      <c r="A389" s="189"/>
      <c r="B389" s="189"/>
    </row>
    <row r="390" spans="1:2" x14ac:dyDescent="0.2">
      <c r="A390" s="189"/>
      <c r="B390" s="189"/>
    </row>
    <row r="391" spans="1:2" x14ac:dyDescent="0.2">
      <c r="A391" s="189"/>
      <c r="B391" s="189"/>
    </row>
    <row r="392" spans="1:2" x14ac:dyDescent="0.2">
      <c r="A392" s="189"/>
      <c r="B392" s="189"/>
    </row>
    <row r="393" spans="1:2" x14ac:dyDescent="0.2">
      <c r="A393" s="189"/>
      <c r="B393" s="189"/>
    </row>
    <row r="394" spans="1:2" x14ac:dyDescent="0.2">
      <c r="A394" s="189"/>
      <c r="B394" s="189"/>
    </row>
    <row r="395" spans="1:2" x14ac:dyDescent="0.2">
      <c r="A395" s="189"/>
      <c r="B395" s="189"/>
    </row>
    <row r="396" spans="1:2" x14ac:dyDescent="0.2">
      <c r="A396" s="189"/>
      <c r="B396" s="189"/>
    </row>
    <row r="397" spans="1:2" x14ac:dyDescent="0.2">
      <c r="A397" s="189"/>
      <c r="B397" s="189"/>
    </row>
    <row r="398" spans="1:2" x14ac:dyDescent="0.2">
      <c r="A398" s="189"/>
      <c r="B398" s="189"/>
    </row>
    <row r="399" spans="1:2" x14ac:dyDescent="0.2">
      <c r="A399" s="189"/>
      <c r="B399" s="189"/>
    </row>
    <row r="400" spans="1:2" x14ac:dyDescent="0.2">
      <c r="A400" s="189"/>
      <c r="B400" s="189"/>
    </row>
    <row r="401" spans="1:2" x14ac:dyDescent="0.2">
      <c r="A401" s="189"/>
      <c r="B401" s="189"/>
    </row>
    <row r="402" spans="1:2" x14ac:dyDescent="0.2">
      <c r="A402" s="189"/>
      <c r="B402" s="189"/>
    </row>
    <row r="403" spans="1:2" x14ac:dyDescent="0.2">
      <c r="A403" s="189"/>
      <c r="B403" s="189"/>
    </row>
    <row r="404" spans="1:2" x14ac:dyDescent="0.2">
      <c r="A404" s="189"/>
      <c r="B404" s="189"/>
    </row>
    <row r="405" spans="1:2" x14ac:dyDescent="0.2">
      <c r="A405" s="189"/>
      <c r="B405" s="189"/>
    </row>
    <row r="406" spans="1:2" x14ac:dyDescent="0.2">
      <c r="A406" s="189"/>
      <c r="B406" s="189"/>
    </row>
    <row r="407" spans="1:2" x14ac:dyDescent="0.2">
      <c r="A407" s="189"/>
      <c r="B407" s="189"/>
    </row>
    <row r="408" spans="1:2" x14ac:dyDescent="0.2">
      <c r="A408" s="189"/>
      <c r="B408" s="189"/>
    </row>
    <row r="409" spans="1:2" x14ac:dyDescent="0.2">
      <c r="A409" s="189"/>
      <c r="B409" s="189"/>
    </row>
    <row r="410" spans="1:2" x14ac:dyDescent="0.2">
      <c r="A410" s="189"/>
      <c r="B410" s="189"/>
    </row>
    <row r="411" spans="1:2" x14ac:dyDescent="0.2">
      <c r="A411" s="189"/>
      <c r="B411" s="189"/>
    </row>
    <row r="412" spans="1:2" x14ac:dyDescent="0.2">
      <c r="A412" s="189"/>
      <c r="B412" s="189"/>
    </row>
    <row r="413" spans="1:2" x14ac:dyDescent="0.2">
      <c r="A413" s="189"/>
      <c r="B413" s="189"/>
    </row>
    <row r="414" spans="1:2" x14ac:dyDescent="0.2">
      <c r="A414" s="189"/>
      <c r="B414" s="189"/>
    </row>
    <row r="415" spans="1:2" x14ac:dyDescent="0.2">
      <c r="A415" s="189"/>
      <c r="B415" s="189"/>
    </row>
    <row r="416" spans="1:2" x14ac:dyDescent="0.2">
      <c r="A416" s="189"/>
      <c r="B416" s="189"/>
    </row>
    <row r="417" spans="1:2" x14ac:dyDescent="0.2">
      <c r="A417" s="189"/>
      <c r="B417" s="189"/>
    </row>
    <row r="418" spans="1:2" x14ac:dyDescent="0.2">
      <c r="A418" s="189"/>
      <c r="B418" s="189"/>
    </row>
    <row r="419" spans="1:2" x14ac:dyDescent="0.2">
      <c r="A419" s="189"/>
      <c r="B419" s="189"/>
    </row>
    <row r="420" spans="1:2" x14ac:dyDescent="0.2">
      <c r="A420" s="189"/>
      <c r="B420" s="189"/>
    </row>
    <row r="421" spans="1:2" x14ac:dyDescent="0.2">
      <c r="A421" s="189"/>
      <c r="B421" s="189"/>
    </row>
    <row r="422" spans="1:2" x14ac:dyDescent="0.2">
      <c r="A422" s="189"/>
      <c r="B422" s="189"/>
    </row>
    <row r="423" spans="1:2" x14ac:dyDescent="0.2">
      <c r="A423" s="189"/>
      <c r="B423" s="189"/>
    </row>
    <row r="424" spans="1:2" x14ac:dyDescent="0.2">
      <c r="A424" s="189"/>
      <c r="B424" s="189"/>
    </row>
    <row r="425" spans="1:2" x14ac:dyDescent="0.2">
      <c r="A425" s="189"/>
      <c r="B425" s="189"/>
    </row>
    <row r="426" spans="1:2" x14ac:dyDescent="0.2">
      <c r="A426" s="189"/>
      <c r="B426" s="189"/>
    </row>
    <row r="427" spans="1:2" x14ac:dyDescent="0.2">
      <c r="A427" s="189"/>
      <c r="B427" s="189"/>
    </row>
    <row r="428" spans="1:2" x14ac:dyDescent="0.2">
      <c r="A428" s="189"/>
      <c r="B428" s="189"/>
    </row>
    <row r="429" spans="1:2" x14ac:dyDescent="0.2">
      <c r="A429" s="189"/>
      <c r="B429" s="189"/>
    </row>
    <row r="430" spans="1:2" x14ac:dyDescent="0.2">
      <c r="A430" s="189"/>
      <c r="B430" s="189"/>
    </row>
    <row r="431" spans="1:2" x14ac:dyDescent="0.2">
      <c r="A431" s="189"/>
      <c r="B431" s="189"/>
    </row>
    <row r="432" spans="1:2" x14ac:dyDescent="0.2">
      <c r="A432" s="189"/>
      <c r="B432" s="189"/>
    </row>
    <row r="433" spans="1:2" x14ac:dyDescent="0.2">
      <c r="A433" s="189"/>
      <c r="B433" s="189"/>
    </row>
    <row r="434" spans="1:2" x14ac:dyDescent="0.2">
      <c r="A434" s="189"/>
      <c r="B434" s="189"/>
    </row>
    <row r="435" spans="1:2" x14ac:dyDescent="0.2">
      <c r="A435" s="189"/>
      <c r="B435" s="189"/>
    </row>
    <row r="436" spans="1:2" x14ac:dyDescent="0.2">
      <c r="A436" s="189"/>
      <c r="B436" s="189"/>
    </row>
    <row r="437" spans="1:2" x14ac:dyDescent="0.2">
      <c r="A437" s="189"/>
      <c r="B437" s="189"/>
    </row>
    <row r="438" spans="1:2" x14ac:dyDescent="0.2">
      <c r="A438" s="189"/>
      <c r="B438" s="189"/>
    </row>
    <row r="439" spans="1:2" x14ac:dyDescent="0.2">
      <c r="A439" s="189"/>
      <c r="B439" s="189"/>
    </row>
    <row r="440" spans="1:2" x14ac:dyDescent="0.2">
      <c r="A440" s="189"/>
      <c r="B440" s="189"/>
    </row>
    <row r="441" spans="1:2" x14ac:dyDescent="0.2">
      <c r="A441" s="189"/>
      <c r="B441" s="189"/>
    </row>
    <row r="442" spans="1:2" x14ac:dyDescent="0.2">
      <c r="A442" s="189"/>
      <c r="B442" s="189"/>
    </row>
    <row r="443" spans="1:2" x14ac:dyDescent="0.2">
      <c r="A443" s="189"/>
      <c r="B443" s="189"/>
    </row>
    <row r="444" spans="1:2" x14ac:dyDescent="0.2">
      <c r="A444" s="189"/>
      <c r="B444" s="189"/>
    </row>
    <row r="445" spans="1:2" x14ac:dyDescent="0.2">
      <c r="A445" s="189"/>
      <c r="B445" s="189"/>
    </row>
    <row r="446" spans="1:2" x14ac:dyDescent="0.2">
      <c r="A446" s="189"/>
      <c r="B446" s="189"/>
    </row>
    <row r="447" spans="1:2" x14ac:dyDescent="0.2">
      <c r="A447" s="189"/>
      <c r="B447" s="189"/>
    </row>
    <row r="448" spans="1:2" x14ac:dyDescent="0.2">
      <c r="A448" s="189"/>
      <c r="B448" s="189"/>
    </row>
    <row r="449" spans="1:2" x14ac:dyDescent="0.2">
      <c r="A449" s="189"/>
      <c r="B449" s="189"/>
    </row>
    <row r="450" spans="1:2" x14ac:dyDescent="0.2">
      <c r="A450" s="189"/>
      <c r="B450" s="189"/>
    </row>
    <row r="451" spans="1:2" x14ac:dyDescent="0.2">
      <c r="A451" s="189"/>
      <c r="B451" s="189"/>
    </row>
    <row r="452" spans="1:2" x14ac:dyDescent="0.2">
      <c r="A452" s="189"/>
      <c r="B452" s="189"/>
    </row>
    <row r="453" spans="1:2" x14ac:dyDescent="0.2">
      <c r="A453" s="189"/>
      <c r="B453" s="189"/>
    </row>
    <row r="454" spans="1:2" x14ac:dyDescent="0.2">
      <c r="A454" s="189"/>
      <c r="B454" s="189"/>
    </row>
    <row r="455" spans="1:2" x14ac:dyDescent="0.2">
      <c r="A455" s="189"/>
      <c r="B455" s="189"/>
    </row>
    <row r="456" spans="1:2" x14ac:dyDescent="0.2">
      <c r="A456" s="189"/>
      <c r="B456" s="189"/>
    </row>
    <row r="457" spans="1:2" x14ac:dyDescent="0.2">
      <c r="A457" s="189"/>
      <c r="B457" s="189"/>
    </row>
    <row r="458" spans="1:2" x14ac:dyDescent="0.2">
      <c r="A458" s="189"/>
      <c r="B458" s="189"/>
    </row>
    <row r="459" spans="1:2" x14ac:dyDescent="0.2">
      <c r="A459" s="189"/>
      <c r="B459" s="189"/>
    </row>
    <row r="460" spans="1:2" x14ac:dyDescent="0.2">
      <c r="A460" s="189"/>
      <c r="B460" s="189"/>
    </row>
    <row r="461" spans="1:2" x14ac:dyDescent="0.2">
      <c r="A461" s="189"/>
      <c r="B461" s="189"/>
    </row>
    <row r="462" spans="1:2" x14ac:dyDescent="0.2">
      <c r="A462" s="189"/>
      <c r="B462" s="189"/>
    </row>
    <row r="463" spans="1:2" x14ac:dyDescent="0.2">
      <c r="A463" s="189"/>
      <c r="B463" s="189"/>
    </row>
    <row r="464" spans="1:2" x14ac:dyDescent="0.2">
      <c r="A464" s="189"/>
      <c r="B464" s="189"/>
    </row>
    <row r="465" spans="1:2" x14ac:dyDescent="0.2">
      <c r="A465" s="189"/>
      <c r="B465" s="189"/>
    </row>
    <row r="466" spans="1:2" x14ac:dyDescent="0.2">
      <c r="A466" s="189"/>
      <c r="B466" s="189"/>
    </row>
    <row r="467" spans="1:2" x14ac:dyDescent="0.2">
      <c r="A467" s="189"/>
      <c r="B467" s="189"/>
    </row>
    <row r="468" spans="1:2" x14ac:dyDescent="0.2">
      <c r="A468" s="189"/>
      <c r="B468" s="189"/>
    </row>
    <row r="469" spans="1:2" x14ac:dyDescent="0.2">
      <c r="A469" s="189"/>
      <c r="B469" s="189"/>
    </row>
    <row r="470" spans="1:2" x14ac:dyDescent="0.2">
      <c r="A470" s="189"/>
      <c r="B470" s="189"/>
    </row>
    <row r="471" spans="1:2" x14ac:dyDescent="0.2">
      <c r="A471" s="189"/>
      <c r="B471" s="189"/>
    </row>
    <row r="472" spans="1:2" x14ac:dyDescent="0.2">
      <c r="A472" s="189"/>
      <c r="B472" s="189"/>
    </row>
    <row r="473" spans="1:2" x14ac:dyDescent="0.2">
      <c r="A473" s="189"/>
      <c r="B473" s="189"/>
    </row>
    <row r="474" spans="1:2" x14ac:dyDescent="0.2">
      <c r="A474" s="189"/>
      <c r="B474" s="189"/>
    </row>
    <row r="475" spans="1:2" x14ac:dyDescent="0.2">
      <c r="A475" s="189"/>
      <c r="B475" s="189"/>
    </row>
    <row r="476" spans="1:2" x14ac:dyDescent="0.2">
      <c r="A476" s="189"/>
      <c r="B476" s="189"/>
    </row>
    <row r="477" spans="1:2" x14ac:dyDescent="0.2">
      <c r="A477" s="189"/>
      <c r="B477" s="189"/>
    </row>
    <row r="478" spans="1:2" x14ac:dyDescent="0.2">
      <c r="A478" s="189"/>
      <c r="B478" s="189"/>
    </row>
    <row r="479" spans="1:2" x14ac:dyDescent="0.2">
      <c r="A479" s="189"/>
      <c r="B479" s="189"/>
    </row>
    <row r="480" spans="1:2" x14ac:dyDescent="0.2">
      <c r="A480" s="189"/>
      <c r="B480" s="189"/>
    </row>
    <row r="481" spans="1:2" x14ac:dyDescent="0.2">
      <c r="A481" s="189"/>
      <c r="B481" s="189"/>
    </row>
    <row r="482" spans="1:2" x14ac:dyDescent="0.2">
      <c r="A482" s="189"/>
      <c r="B482" s="189"/>
    </row>
    <row r="483" spans="1:2" x14ac:dyDescent="0.2">
      <c r="A483" s="189"/>
      <c r="B483" s="189"/>
    </row>
    <row r="484" spans="1:2" x14ac:dyDescent="0.2">
      <c r="A484" s="189"/>
      <c r="B484" s="189"/>
    </row>
    <row r="485" spans="1:2" x14ac:dyDescent="0.2">
      <c r="A485" s="189"/>
      <c r="B485" s="189"/>
    </row>
    <row r="486" spans="1:2" x14ac:dyDescent="0.2">
      <c r="A486" s="189"/>
      <c r="B486" s="189"/>
    </row>
    <row r="487" spans="1:2" x14ac:dyDescent="0.2">
      <c r="A487" s="189"/>
      <c r="B487" s="189"/>
    </row>
    <row r="488" spans="1:2" x14ac:dyDescent="0.2">
      <c r="A488" s="189"/>
      <c r="B488" s="189"/>
    </row>
    <row r="489" spans="1:2" x14ac:dyDescent="0.2">
      <c r="A489" s="189"/>
      <c r="B489" s="189"/>
    </row>
    <row r="490" spans="1:2" x14ac:dyDescent="0.2">
      <c r="A490" s="189"/>
      <c r="B490" s="189"/>
    </row>
    <row r="491" spans="1:2" x14ac:dyDescent="0.2">
      <c r="A491" s="189"/>
      <c r="B491" s="189"/>
    </row>
    <row r="492" spans="1:2" x14ac:dyDescent="0.2">
      <c r="A492" s="189"/>
      <c r="B492" s="189"/>
    </row>
    <row r="493" spans="1:2" x14ac:dyDescent="0.2">
      <c r="A493" s="189"/>
      <c r="B493" s="189"/>
    </row>
    <row r="494" spans="1:2" x14ac:dyDescent="0.2">
      <c r="A494" s="189"/>
      <c r="B494" s="189"/>
    </row>
    <row r="495" spans="1:2" x14ac:dyDescent="0.2">
      <c r="A495" s="189"/>
      <c r="B495" s="189"/>
    </row>
    <row r="496" spans="1:2" x14ac:dyDescent="0.2">
      <c r="A496" s="189"/>
      <c r="B496" s="189"/>
    </row>
    <row r="497" spans="1:2" x14ac:dyDescent="0.2">
      <c r="A497" s="189"/>
      <c r="B497" s="189"/>
    </row>
    <row r="498" spans="1:2" x14ac:dyDescent="0.2">
      <c r="A498" s="189"/>
      <c r="B498" s="189"/>
    </row>
    <row r="499" spans="1:2" x14ac:dyDescent="0.2">
      <c r="A499" s="189"/>
      <c r="B499" s="189"/>
    </row>
    <row r="500" spans="1:2" x14ac:dyDescent="0.2">
      <c r="A500" s="189"/>
      <c r="B500" s="189"/>
    </row>
    <row r="501" spans="1:2" x14ac:dyDescent="0.2">
      <c r="A501" s="189"/>
      <c r="B501" s="189"/>
    </row>
    <row r="502" spans="1:2" x14ac:dyDescent="0.2">
      <c r="A502" s="189"/>
      <c r="B502" s="189"/>
    </row>
    <row r="503" spans="1:2" x14ac:dyDescent="0.2">
      <c r="A503" s="189"/>
      <c r="B503" s="189"/>
    </row>
    <row r="504" spans="1:2" x14ac:dyDescent="0.2">
      <c r="A504" s="189"/>
      <c r="B504" s="189"/>
    </row>
    <row r="505" spans="1:2" x14ac:dyDescent="0.2">
      <c r="A505" s="189"/>
      <c r="B505" s="189"/>
    </row>
    <row r="506" spans="1:2" x14ac:dyDescent="0.2">
      <c r="A506" s="189"/>
      <c r="B506" s="189"/>
    </row>
    <row r="507" spans="1:2" x14ac:dyDescent="0.2">
      <c r="A507" s="189"/>
      <c r="B507" s="189"/>
    </row>
    <row r="508" spans="1:2" x14ac:dyDescent="0.2">
      <c r="A508" s="189"/>
      <c r="B508" s="189"/>
    </row>
    <row r="509" spans="1:2" x14ac:dyDescent="0.2">
      <c r="A509" s="189"/>
      <c r="B509" s="189"/>
    </row>
    <row r="510" spans="1:2" x14ac:dyDescent="0.2">
      <c r="A510" s="189"/>
      <c r="B510" s="189"/>
    </row>
    <row r="511" spans="1:2" x14ac:dyDescent="0.2">
      <c r="A511" s="189"/>
      <c r="B511" s="189"/>
    </row>
    <row r="512" spans="1:2" x14ac:dyDescent="0.2">
      <c r="A512" s="189"/>
      <c r="B512" s="189"/>
    </row>
    <row r="513" spans="1:2" x14ac:dyDescent="0.2">
      <c r="A513" s="189"/>
      <c r="B513" s="189"/>
    </row>
    <row r="514" spans="1:2" x14ac:dyDescent="0.2">
      <c r="A514" s="189"/>
      <c r="B514" s="189"/>
    </row>
    <row r="515" spans="1:2" x14ac:dyDescent="0.2">
      <c r="A515" s="189"/>
      <c r="B515" s="189"/>
    </row>
    <row r="516" spans="1:2" x14ac:dyDescent="0.2">
      <c r="A516" s="189"/>
      <c r="B516" s="189"/>
    </row>
    <row r="517" spans="1:2" x14ac:dyDescent="0.2">
      <c r="A517" s="189"/>
      <c r="B517" s="189"/>
    </row>
    <row r="518" spans="1:2" x14ac:dyDescent="0.2">
      <c r="A518" s="189"/>
      <c r="B518" s="189"/>
    </row>
    <row r="519" spans="1:2" x14ac:dyDescent="0.2">
      <c r="A519" s="189"/>
      <c r="B519" s="189"/>
    </row>
    <row r="520" spans="1:2" x14ac:dyDescent="0.2">
      <c r="A520" s="189"/>
      <c r="B520" s="189"/>
    </row>
    <row r="521" spans="1:2" x14ac:dyDescent="0.2">
      <c r="A521" s="189"/>
      <c r="B521" s="189"/>
    </row>
    <row r="522" spans="1:2" x14ac:dyDescent="0.2">
      <c r="A522" s="189"/>
      <c r="B522" s="189"/>
    </row>
    <row r="523" spans="1:2" x14ac:dyDescent="0.2">
      <c r="A523" s="189"/>
      <c r="B523" s="189"/>
    </row>
    <row r="524" spans="1:2" x14ac:dyDescent="0.2">
      <c r="A524" s="189"/>
      <c r="B524" s="189"/>
    </row>
    <row r="525" spans="1:2" x14ac:dyDescent="0.2">
      <c r="A525" s="189"/>
      <c r="B525" s="189"/>
    </row>
    <row r="526" spans="1:2" x14ac:dyDescent="0.2">
      <c r="A526" s="189"/>
      <c r="B526" s="189"/>
    </row>
    <row r="527" spans="1:2" x14ac:dyDescent="0.2">
      <c r="A527" s="189"/>
      <c r="B527" s="189"/>
    </row>
    <row r="528" spans="1:2" x14ac:dyDescent="0.2">
      <c r="A528" s="189"/>
      <c r="B528" s="189"/>
    </row>
    <row r="529" spans="1:2" x14ac:dyDescent="0.2">
      <c r="A529" s="189"/>
      <c r="B529" s="189"/>
    </row>
    <row r="530" spans="1:2" x14ac:dyDescent="0.2">
      <c r="A530" s="189"/>
      <c r="B530" s="189"/>
    </row>
    <row r="531" spans="1:2" x14ac:dyDescent="0.2">
      <c r="A531" s="189"/>
      <c r="B531" s="189"/>
    </row>
    <row r="532" spans="1:2" x14ac:dyDescent="0.2">
      <c r="A532" s="189"/>
      <c r="B532" s="189"/>
    </row>
    <row r="533" spans="1:2" x14ac:dyDescent="0.2">
      <c r="A533" s="189"/>
      <c r="B533" s="189"/>
    </row>
    <row r="534" spans="1:2" x14ac:dyDescent="0.2">
      <c r="A534" s="189"/>
      <c r="B534" s="189"/>
    </row>
    <row r="535" spans="1:2" x14ac:dyDescent="0.2">
      <c r="A535" s="189"/>
      <c r="B535" s="189"/>
    </row>
    <row r="536" spans="1:2" x14ac:dyDescent="0.2">
      <c r="A536" s="189"/>
      <c r="B536" s="189"/>
    </row>
    <row r="537" spans="1:2" x14ac:dyDescent="0.2">
      <c r="A537" s="189"/>
      <c r="B537" s="189"/>
    </row>
    <row r="538" spans="1:2" x14ac:dyDescent="0.2">
      <c r="A538" s="189"/>
      <c r="B538" s="189"/>
    </row>
    <row r="539" spans="1:2" x14ac:dyDescent="0.2">
      <c r="A539" s="189"/>
      <c r="B539" s="189"/>
    </row>
    <row r="540" spans="1:2" x14ac:dyDescent="0.2">
      <c r="A540" s="189"/>
      <c r="B540" s="189"/>
    </row>
    <row r="541" spans="1:2" x14ac:dyDescent="0.2">
      <c r="A541" s="189"/>
      <c r="B541" s="189"/>
    </row>
    <row r="542" spans="1:2" x14ac:dyDescent="0.2">
      <c r="A542" s="189"/>
      <c r="B542" s="189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Normal="100" workbookViewId="0">
      <selection activeCell="N19" sqref="N19"/>
    </sheetView>
  </sheetViews>
  <sheetFormatPr defaultRowHeight="12.75" x14ac:dyDescent="0.2"/>
  <cols>
    <col min="1" max="1" width="17.85546875" style="214" customWidth="1"/>
    <col min="2" max="2" width="8.7109375" style="214" bestFit="1" customWidth="1"/>
    <col min="3" max="4" width="11.28515625" style="189" bestFit="1" customWidth="1"/>
    <col min="5" max="5" width="10.85546875" style="189" bestFit="1" customWidth="1"/>
    <col min="6" max="7" width="11.28515625" style="189" bestFit="1" customWidth="1"/>
    <col min="8" max="16" width="10.7109375" style="189" customWidth="1"/>
    <col min="17" max="16384" width="9.140625" style="189"/>
  </cols>
  <sheetData>
    <row r="1" spans="1:5" s="789" customFormat="1" ht="19.5" x14ac:dyDescent="0.35">
      <c r="A1" s="787" t="s">
        <v>291</v>
      </c>
      <c r="B1" s="788"/>
    </row>
    <row r="2" spans="1:5" s="792" customFormat="1" ht="18.75" x14ac:dyDescent="0.3">
      <c r="A2" s="790" t="str">
        <f>ZiarnoZAK!A2</f>
        <v>w okresie: 25 kwietnia - 1 maja 2022r.</v>
      </c>
      <c r="B2" s="791"/>
    </row>
    <row r="3" spans="1:5" ht="13.5" thickBot="1" x14ac:dyDescent="0.25">
      <c r="A3" s="189"/>
      <c r="B3" s="189"/>
    </row>
    <row r="4" spans="1:5" ht="15" x14ac:dyDescent="0.25">
      <c r="A4" s="191"/>
      <c r="B4" s="321"/>
      <c r="C4" s="807" t="s">
        <v>49</v>
      </c>
      <c r="D4" s="808"/>
      <c r="E4" s="809"/>
    </row>
    <row r="5" spans="1:5" ht="15" x14ac:dyDescent="0.25">
      <c r="A5" s="195"/>
      <c r="B5" s="322"/>
      <c r="C5" s="810"/>
      <c r="D5" s="811"/>
      <c r="E5" s="812"/>
    </row>
    <row r="6" spans="1:5" ht="45.75" thickBot="1" x14ac:dyDescent="0.25">
      <c r="A6" s="699" t="s">
        <v>164</v>
      </c>
      <c r="B6" s="382" t="s">
        <v>165</v>
      </c>
      <c r="C6" s="672" t="s">
        <v>39</v>
      </c>
      <c r="D6" s="530" t="s">
        <v>39</v>
      </c>
      <c r="E6" s="201" t="s">
        <v>56</v>
      </c>
    </row>
    <row r="7" spans="1:5" ht="13.5" thickBot="1" x14ac:dyDescent="0.25">
      <c r="A7" s="202"/>
      <c r="B7" s="383"/>
      <c r="C7" s="673">
        <v>44682</v>
      </c>
      <c r="D7" s="674">
        <v>44675</v>
      </c>
      <c r="E7" s="323"/>
    </row>
    <row r="8" spans="1:5" ht="14.25" customHeight="1" x14ac:dyDescent="0.2">
      <c r="A8" s="685" t="s">
        <v>295</v>
      </c>
      <c r="B8" s="686"/>
      <c r="C8" s="683"/>
      <c r="D8" s="683"/>
      <c r="E8" s="684"/>
    </row>
    <row r="9" spans="1:5" ht="15.75" x14ac:dyDescent="0.2">
      <c r="A9" s="205" t="s">
        <v>166</v>
      </c>
      <c r="B9" s="385">
        <v>450</v>
      </c>
      <c r="C9" s="717">
        <v>2251.7930000000001</v>
      </c>
      <c r="D9" s="721">
        <v>2219.6759999999999</v>
      </c>
      <c r="E9" s="700">
        <v>1.4469228842407718</v>
      </c>
    </row>
    <row r="10" spans="1:5" ht="15.75" x14ac:dyDescent="0.2">
      <c r="A10" s="206" t="s">
        <v>171</v>
      </c>
      <c r="B10" s="386">
        <v>550</v>
      </c>
      <c r="C10" s="607">
        <v>2536.576</v>
      </c>
      <c r="D10" s="687">
        <v>2315.4459999999999</v>
      </c>
      <c r="E10" s="319">
        <v>9.5502119246140964</v>
      </c>
    </row>
    <row r="11" spans="1:5" ht="16.5" thickBot="1" x14ac:dyDescent="0.25">
      <c r="A11" s="576" t="s">
        <v>167</v>
      </c>
      <c r="B11" s="608">
        <v>500</v>
      </c>
      <c r="C11" s="609">
        <v>2244.6219999999998</v>
      </c>
      <c r="D11" s="703">
        <v>2550.8710000000001</v>
      </c>
      <c r="E11" s="610">
        <v>-12.0056639477261</v>
      </c>
    </row>
    <row r="12" spans="1:5" x14ac:dyDescent="0.2">
      <c r="A12" s="702"/>
      <c r="B12" s="189"/>
    </row>
    <row r="13" spans="1:5" x14ac:dyDescent="0.2">
      <c r="A13" s="702"/>
      <c r="B13" s="189"/>
    </row>
    <row r="14" spans="1:5" x14ac:dyDescent="0.2">
      <c r="A14" s="702"/>
      <c r="B14" s="189"/>
    </row>
    <row r="15" spans="1:5" x14ac:dyDescent="0.2">
      <c r="A15" s="702"/>
      <c r="B15" s="189"/>
    </row>
    <row r="16" spans="1:5" x14ac:dyDescent="0.2">
      <c r="A16" s="189"/>
      <c r="B16" s="189"/>
    </row>
    <row r="17" spans="1:11" s="789" customFormat="1" ht="18.75" x14ac:dyDescent="0.3">
      <c r="A17" s="787" t="s">
        <v>310</v>
      </c>
    </row>
    <row r="18" spans="1:11" s="789" customFormat="1" ht="18.75" x14ac:dyDescent="0.3">
      <c r="A18" s="790" t="str">
        <f>ZiarnoZAK!A2</f>
        <v>w okresie: 25 kwietnia - 1 maja 2022r.</v>
      </c>
    </row>
    <row r="19" spans="1:11" ht="13.5" thickBot="1" x14ac:dyDescent="0.25">
      <c r="A19" s="189"/>
      <c r="B19" s="189"/>
    </row>
    <row r="20" spans="1:11" ht="15.75" thickBot="1" x14ac:dyDescent="0.3">
      <c r="A20" s="191"/>
      <c r="B20" s="321"/>
      <c r="C20" s="723" t="s">
        <v>49</v>
      </c>
      <c r="D20" s="724"/>
      <c r="E20" s="725"/>
      <c r="F20" s="758"/>
      <c r="G20" s="758"/>
    </row>
    <row r="21" spans="1:11" ht="15" x14ac:dyDescent="0.25">
      <c r="A21" s="195"/>
      <c r="B21" s="322"/>
      <c r="C21" s="726"/>
      <c r="D21" s="727"/>
      <c r="E21" s="728"/>
      <c r="F21" s="758"/>
      <c r="G21" s="758"/>
    </row>
    <row r="22" spans="1:11" ht="45.75" thickBot="1" x14ac:dyDescent="0.25">
      <c r="A22" s="729" t="s">
        <v>164</v>
      </c>
      <c r="B22" s="382" t="s">
        <v>165</v>
      </c>
      <c r="C22" s="672" t="s">
        <v>39</v>
      </c>
      <c r="D22" s="530" t="s">
        <v>39</v>
      </c>
      <c r="E22" s="201" t="s">
        <v>56</v>
      </c>
      <c r="F22" s="758"/>
      <c r="G22" s="758"/>
    </row>
    <row r="23" spans="1:11" ht="13.5" thickBot="1" x14ac:dyDescent="0.25">
      <c r="A23" s="730"/>
      <c r="B23" s="731"/>
      <c r="C23" s="732">
        <v>44682</v>
      </c>
      <c r="D23" s="733">
        <v>44675</v>
      </c>
      <c r="E23" s="734"/>
      <c r="F23" s="758"/>
      <c r="G23" s="758"/>
    </row>
    <row r="24" spans="1:11" ht="16.5" thickBot="1" x14ac:dyDescent="0.25">
      <c r="A24" s="735" t="s">
        <v>306</v>
      </c>
      <c r="B24" s="736"/>
      <c r="C24" s="737"/>
      <c r="D24" s="737"/>
      <c r="E24" s="738"/>
      <c r="F24" s="758"/>
      <c r="G24" s="758"/>
      <c r="H24" s="214"/>
      <c r="I24" s="214"/>
      <c r="J24" s="214"/>
      <c r="K24" s="214"/>
    </row>
    <row r="25" spans="1:11" ht="15" x14ac:dyDescent="0.2">
      <c r="A25" s="813" t="s">
        <v>307</v>
      </c>
      <c r="B25" s="739">
        <v>500</v>
      </c>
      <c r="C25" s="740">
        <v>2223.8809999999999</v>
      </c>
      <c r="D25" s="741">
        <v>2247.4259999999999</v>
      </c>
      <c r="E25" s="742">
        <v>-1.0476429479769334</v>
      </c>
      <c r="F25" s="758"/>
      <c r="G25" s="758"/>
      <c r="H25" s="214"/>
      <c r="I25" s="214"/>
      <c r="J25" s="214"/>
      <c r="K25" s="214"/>
    </row>
    <row r="26" spans="1:11" ht="15" x14ac:dyDescent="0.2">
      <c r="A26" s="814"/>
      <c r="B26" s="743">
        <v>750</v>
      </c>
      <c r="C26" s="744">
        <v>2206.9059999999999</v>
      </c>
      <c r="D26" s="745">
        <v>2169.377</v>
      </c>
      <c r="E26" s="746">
        <v>1.7299436658542982</v>
      </c>
      <c r="F26" s="758"/>
      <c r="G26" s="758"/>
      <c r="H26" s="214"/>
      <c r="I26" s="214"/>
      <c r="J26" s="214"/>
      <c r="K26" s="214"/>
    </row>
    <row r="27" spans="1:11" ht="16.5" thickBot="1" x14ac:dyDescent="0.25">
      <c r="A27" s="747" t="s">
        <v>308</v>
      </c>
      <c r="B27" s="748">
        <v>720</v>
      </c>
      <c r="C27" s="749">
        <v>1783.7909999999999</v>
      </c>
      <c r="D27" s="750">
        <v>1834.9949999999999</v>
      </c>
      <c r="E27" s="751">
        <v>-2.7904163226602772</v>
      </c>
      <c r="F27" s="758"/>
      <c r="G27" s="758"/>
      <c r="H27" s="214"/>
      <c r="I27" s="214"/>
      <c r="J27" s="214"/>
      <c r="K27" s="214"/>
    </row>
    <row r="28" spans="1:11" ht="16.5" thickBot="1" x14ac:dyDescent="0.25">
      <c r="A28" s="752" t="s">
        <v>309</v>
      </c>
      <c r="B28" s="753"/>
      <c r="C28" s="754"/>
      <c r="D28" s="754"/>
      <c r="E28" s="755"/>
      <c r="F28" s="758"/>
      <c r="G28" s="758"/>
      <c r="H28" s="214"/>
      <c r="I28" s="214"/>
      <c r="J28" s="214"/>
      <c r="K28" s="214"/>
    </row>
    <row r="29" spans="1:11" ht="15" x14ac:dyDescent="0.2">
      <c r="A29" s="815" t="s">
        <v>307</v>
      </c>
      <c r="B29" s="739">
        <v>500</v>
      </c>
      <c r="C29" s="740">
        <v>1971.414</v>
      </c>
      <c r="D29" s="741">
        <v>1742.6110000000001</v>
      </c>
      <c r="E29" s="759">
        <v>13.129895312264175</v>
      </c>
      <c r="F29" s="758"/>
      <c r="G29" s="758"/>
    </row>
    <row r="30" spans="1:11" ht="15" x14ac:dyDescent="0.2">
      <c r="A30" s="816"/>
      <c r="B30" s="743">
        <v>750</v>
      </c>
      <c r="C30" s="744">
        <v>2227.681</v>
      </c>
      <c r="D30" s="745" t="s">
        <v>60</v>
      </c>
      <c r="E30" s="760" t="s">
        <v>72</v>
      </c>
      <c r="F30" s="758"/>
      <c r="G30" s="758"/>
    </row>
    <row r="31" spans="1:11" ht="16.5" thickBot="1" x14ac:dyDescent="0.25">
      <c r="A31" s="756" t="s">
        <v>308</v>
      </c>
      <c r="B31" s="748">
        <v>720</v>
      </c>
      <c r="C31" s="749">
        <v>1835.9259999999999</v>
      </c>
      <c r="D31" s="750">
        <v>1783.1110000000001</v>
      </c>
      <c r="E31" s="774">
        <v>2.9619580609395504</v>
      </c>
      <c r="F31" s="758"/>
      <c r="G31" s="758"/>
    </row>
    <row r="32" spans="1:11" x14ac:dyDescent="0.2">
      <c r="A32" s="189"/>
      <c r="B32" s="189"/>
    </row>
    <row r="33" spans="1:5" s="216" customFormat="1" ht="15.75" x14ac:dyDescent="0.25">
      <c r="A33" s="26" t="s">
        <v>73</v>
      </c>
      <c r="B33" s="189"/>
      <c r="C33" s="189"/>
      <c r="D33" s="189"/>
      <c r="E33" s="189"/>
    </row>
    <row r="34" spans="1:5" ht="15.75" x14ac:dyDescent="0.25">
      <c r="A34" s="26" t="s">
        <v>263</v>
      </c>
      <c r="B34" s="189"/>
    </row>
    <row r="35" spans="1:5" x14ac:dyDescent="0.2">
      <c r="A35" s="189"/>
      <c r="B35" s="189"/>
    </row>
    <row r="36" spans="1:5" x14ac:dyDescent="0.2">
      <c r="A36" s="189"/>
      <c r="B36" s="189"/>
    </row>
    <row r="37" spans="1:5" x14ac:dyDescent="0.2">
      <c r="A37" s="189"/>
      <c r="B37" s="189"/>
    </row>
    <row r="38" spans="1:5" x14ac:dyDescent="0.2">
      <c r="A38" s="189"/>
      <c r="B38" s="189"/>
    </row>
    <row r="39" spans="1:5" x14ac:dyDescent="0.2">
      <c r="A39" s="189"/>
      <c r="B39" s="189"/>
    </row>
    <row r="40" spans="1:5" x14ac:dyDescent="0.2">
      <c r="A40" s="189"/>
      <c r="B40" s="189"/>
    </row>
    <row r="41" spans="1:5" x14ac:dyDescent="0.2">
      <c r="A41" s="189"/>
      <c r="B41" s="189"/>
    </row>
    <row r="42" spans="1:5" x14ac:dyDescent="0.2">
      <c r="A42" s="189"/>
      <c r="B42" s="189"/>
    </row>
    <row r="43" spans="1:5" x14ac:dyDescent="0.2">
      <c r="A43" s="189"/>
      <c r="B43" s="189"/>
    </row>
    <row r="44" spans="1:5" x14ac:dyDescent="0.2">
      <c r="A44" s="189"/>
      <c r="B44" s="189"/>
    </row>
    <row r="45" spans="1:5" x14ac:dyDescent="0.2">
      <c r="A45" s="189"/>
      <c r="B45" s="189"/>
    </row>
    <row r="46" spans="1:5" x14ac:dyDescent="0.2">
      <c r="A46" s="189"/>
      <c r="B46" s="189"/>
    </row>
    <row r="47" spans="1:5" x14ac:dyDescent="0.2">
      <c r="A47" s="189"/>
      <c r="B47" s="189"/>
    </row>
    <row r="48" spans="1:5" x14ac:dyDescent="0.2">
      <c r="A48" s="189"/>
      <c r="B48" s="189"/>
    </row>
    <row r="49" spans="1:2" x14ac:dyDescent="0.2">
      <c r="A49" s="189"/>
      <c r="B49" s="189"/>
    </row>
    <row r="50" spans="1:2" x14ac:dyDescent="0.2">
      <c r="A50" s="189"/>
      <c r="B50" s="189"/>
    </row>
    <row r="51" spans="1:2" x14ac:dyDescent="0.2">
      <c r="A51" s="189"/>
      <c r="B51" s="189"/>
    </row>
    <row r="52" spans="1:2" x14ac:dyDescent="0.2">
      <c r="A52" s="189"/>
      <c r="B52" s="189"/>
    </row>
    <row r="53" spans="1:2" x14ac:dyDescent="0.2">
      <c r="A53" s="189"/>
      <c r="B53" s="189"/>
    </row>
    <row r="54" spans="1:2" x14ac:dyDescent="0.2">
      <c r="A54" s="189"/>
      <c r="B54" s="189"/>
    </row>
    <row r="55" spans="1:2" x14ac:dyDescent="0.2">
      <c r="A55" s="189"/>
      <c r="B55" s="189"/>
    </row>
    <row r="56" spans="1:2" x14ac:dyDescent="0.2">
      <c r="A56" s="189"/>
      <c r="B56" s="189"/>
    </row>
    <row r="57" spans="1:2" x14ac:dyDescent="0.2">
      <c r="A57" s="189"/>
      <c r="B57" s="189"/>
    </row>
    <row r="58" spans="1:2" x14ac:dyDescent="0.2">
      <c r="A58" s="189"/>
      <c r="B58" s="189"/>
    </row>
    <row r="59" spans="1:2" x14ac:dyDescent="0.2">
      <c r="A59" s="189"/>
      <c r="B59" s="189"/>
    </row>
    <row r="60" spans="1:2" x14ac:dyDescent="0.2">
      <c r="A60" s="189"/>
      <c r="B60" s="189"/>
    </row>
    <row r="61" spans="1:2" x14ac:dyDescent="0.2">
      <c r="A61" s="189"/>
      <c r="B61" s="189"/>
    </row>
    <row r="62" spans="1:2" x14ac:dyDescent="0.2">
      <c r="A62" s="189"/>
      <c r="B62" s="189"/>
    </row>
    <row r="63" spans="1:2" x14ac:dyDescent="0.2">
      <c r="A63" s="189"/>
      <c r="B63" s="189"/>
    </row>
    <row r="64" spans="1:2" x14ac:dyDescent="0.2">
      <c r="A64" s="189"/>
      <c r="B64" s="189"/>
    </row>
    <row r="65" spans="1:2" x14ac:dyDescent="0.2">
      <c r="A65" s="189"/>
      <c r="B65" s="189"/>
    </row>
    <row r="66" spans="1:2" x14ac:dyDescent="0.2">
      <c r="A66" s="189"/>
      <c r="B66" s="189"/>
    </row>
    <row r="67" spans="1:2" x14ac:dyDescent="0.2">
      <c r="A67" s="189"/>
      <c r="B67" s="189"/>
    </row>
    <row r="68" spans="1:2" x14ac:dyDescent="0.2">
      <c r="A68" s="189"/>
      <c r="B68" s="189"/>
    </row>
    <row r="69" spans="1:2" x14ac:dyDescent="0.2">
      <c r="A69" s="189"/>
      <c r="B69" s="189"/>
    </row>
    <row r="70" spans="1:2" x14ac:dyDescent="0.2">
      <c r="A70" s="189"/>
      <c r="B70" s="189"/>
    </row>
    <row r="71" spans="1:2" x14ac:dyDescent="0.2">
      <c r="A71" s="189"/>
      <c r="B71" s="189"/>
    </row>
    <row r="72" spans="1:2" x14ac:dyDescent="0.2">
      <c r="A72" s="189"/>
      <c r="B72" s="189"/>
    </row>
    <row r="73" spans="1:2" x14ac:dyDescent="0.2">
      <c r="A73" s="189"/>
      <c r="B73" s="189"/>
    </row>
    <row r="74" spans="1:2" x14ac:dyDescent="0.2">
      <c r="A74" s="189"/>
      <c r="B74" s="189"/>
    </row>
    <row r="75" spans="1:2" x14ac:dyDescent="0.2">
      <c r="A75" s="189"/>
      <c r="B75" s="189"/>
    </row>
    <row r="76" spans="1:2" x14ac:dyDescent="0.2">
      <c r="A76" s="189"/>
      <c r="B76" s="189"/>
    </row>
    <row r="77" spans="1:2" x14ac:dyDescent="0.2">
      <c r="A77" s="189"/>
      <c r="B77" s="189"/>
    </row>
    <row r="78" spans="1:2" x14ac:dyDescent="0.2">
      <c r="A78" s="189"/>
      <c r="B78" s="189"/>
    </row>
    <row r="79" spans="1:2" x14ac:dyDescent="0.2">
      <c r="A79" s="189"/>
      <c r="B79" s="189"/>
    </row>
    <row r="80" spans="1:2" x14ac:dyDescent="0.2">
      <c r="A80" s="189"/>
      <c r="B80" s="189"/>
    </row>
    <row r="81" spans="1:2" x14ac:dyDescent="0.2">
      <c r="A81" s="189"/>
      <c r="B81" s="189"/>
    </row>
    <row r="82" spans="1:2" x14ac:dyDescent="0.2">
      <c r="A82" s="189"/>
      <c r="B82" s="189"/>
    </row>
    <row r="83" spans="1:2" x14ac:dyDescent="0.2">
      <c r="A83" s="189"/>
      <c r="B83" s="189"/>
    </row>
    <row r="84" spans="1:2" x14ac:dyDescent="0.2">
      <c r="A84" s="189"/>
      <c r="B84" s="189"/>
    </row>
    <row r="85" spans="1:2" x14ac:dyDescent="0.2">
      <c r="A85" s="189"/>
      <c r="B85" s="189"/>
    </row>
    <row r="86" spans="1:2" x14ac:dyDescent="0.2">
      <c r="A86" s="189"/>
      <c r="B86" s="189"/>
    </row>
    <row r="87" spans="1:2" x14ac:dyDescent="0.2">
      <c r="A87" s="189"/>
      <c r="B87" s="189"/>
    </row>
    <row r="88" spans="1:2" x14ac:dyDescent="0.2">
      <c r="A88" s="189"/>
      <c r="B88" s="189"/>
    </row>
    <row r="89" spans="1:2" x14ac:dyDescent="0.2">
      <c r="A89" s="189"/>
      <c r="B89" s="189"/>
    </row>
    <row r="90" spans="1:2" x14ac:dyDescent="0.2">
      <c r="A90" s="189"/>
      <c r="B90" s="189"/>
    </row>
    <row r="91" spans="1:2" x14ac:dyDescent="0.2">
      <c r="A91" s="189"/>
      <c r="B91" s="189"/>
    </row>
    <row r="92" spans="1:2" x14ac:dyDescent="0.2">
      <c r="A92" s="189"/>
      <c r="B92" s="189"/>
    </row>
    <row r="93" spans="1:2" x14ac:dyDescent="0.2">
      <c r="A93" s="189"/>
      <c r="B93" s="189"/>
    </row>
    <row r="94" spans="1:2" x14ac:dyDescent="0.2">
      <c r="A94" s="189"/>
      <c r="B94" s="189"/>
    </row>
    <row r="95" spans="1:2" x14ac:dyDescent="0.2">
      <c r="A95" s="189"/>
      <c r="B95" s="189"/>
    </row>
    <row r="96" spans="1:2" x14ac:dyDescent="0.2">
      <c r="A96" s="189"/>
      <c r="B96" s="189"/>
    </row>
    <row r="97" spans="1:2" x14ac:dyDescent="0.2">
      <c r="A97" s="189"/>
      <c r="B97" s="189"/>
    </row>
    <row r="98" spans="1:2" x14ac:dyDescent="0.2">
      <c r="A98" s="189"/>
      <c r="B98" s="189"/>
    </row>
    <row r="99" spans="1:2" x14ac:dyDescent="0.2">
      <c r="A99" s="189"/>
      <c r="B99" s="189"/>
    </row>
    <row r="100" spans="1:2" x14ac:dyDescent="0.2">
      <c r="A100" s="189"/>
      <c r="B100" s="189"/>
    </row>
    <row r="101" spans="1:2" x14ac:dyDescent="0.2">
      <c r="A101" s="189"/>
      <c r="B101" s="189"/>
    </row>
    <row r="102" spans="1:2" x14ac:dyDescent="0.2">
      <c r="A102" s="189"/>
      <c r="B102" s="189"/>
    </row>
    <row r="103" spans="1:2" x14ac:dyDescent="0.2">
      <c r="A103" s="189"/>
      <c r="B103" s="189"/>
    </row>
    <row r="104" spans="1:2" x14ac:dyDescent="0.2">
      <c r="A104" s="189"/>
      <c r="B104" s="189"/>
    </row>
    <row r="105" spans="1:2" x14ac:dyDescent="0.2">
      <c r="A105" s="189"/>
      <c r="B105" s="189"/>
    </row>
    <row r="106" spans="1:2" x14ac:dyDescent="0.2">
      <c r="A106" s="189"/>
      <c r="B106" s="189"/>
    </row>
    <row r="107" spans="1:2" x14ac:dyDescent="0.2">
      <c r="A107" s="189"/>
      <c r="B107" s="189"/>
    </row>
    <row r="108" spans="1:2" x14ac:dyDescent="0.2">
      <c r="A108" s="189"/>
      <c r="B108" s="189"/>
    </row>
    <row r="109" spans="1:2" x14ac:dyDescent="0.2">
      <c r="A109" s="189"/>
      <c r="B109" s="189"/>
    </row>
    <row r="110" spans="1:2" x14ac:dyDescent="0.2">
      <c r="A110" s="189"/>
      <c r="B110" s="189"/>
    </row>
    <row r="111" spans="1:2" x14ac:dyDescent="0.2">
      <c r="A111" s="189"/>
      <c r="B111" s="189"/>
    </row>
    <row r="112" spans="1:2" x14ac:dyDescent="0.2">
      <c r="A112" s="189"/>
      <c r="B112" s="189"/>
    </row>
    <row r="113" spans="1:2" x14ac:dyDescent="0.2">
      <c r="A113" s="189"/>
      <c r="B113" s="189"/>
    </row>
    <row r="114" spans="1:2" x14ac:dyDescent="0.2">
      <c r="A114" s="189"/>
      <c r="B114" s="189"/>
    </row>
    <row r="115" spans="1:2" x14ac:dyDescent="0.2">
      <c r="A115" s="189"/>
      <c r="B115" s="189"/>
    </row>
    <row r="116" spans="1:2" x14ac:dyDescent="0.2">
      <c r="A116" s="189"/>
      <c r="B116" s="189"/>
    </row>
    <row r="117" spans="1:2" x14ac:dyDescent="0.2">
      <c r="A117" s="189"/>
      <c r="B117" s="189"/>
    </row>
    <row r="118" spans="1:2" x14ac:dyDescent="0.2">
      <c r="A118" s="189"/>
      <c r="B118" s="189"/>
    </row>
    <row r="119" spans="1:2" x14ac:dyDescent="0.2">
      <c r="A119" s="189"/>
      <c r="B119" s="189"/>
    </row>
    <row r="120" spans="1:2" x14ac:dyDescent="0.2">
      <c r="A120" s="189"/>
      <c r="B120" s="189"/>
    </row>
    <row r="121" spans="1:2" x14ac:dyDescent="0.2">
      <c r="A121" s="189"/>
      <c r="B121" s="189"/>
    </row>
    <row r="122" spans="1:2" x14ac:dyDescent="0.2">
      <c r="A122" s="189"/>
      <c r="B122" s="189"/>
    </row>
    <row r="123" spans="1:2" x14ac:dyDescent="0.2">
      <c r="A123" s="189"/>
      <c r="B123" s="189"/>
    </row>
    <row r="124" spans="1:2" x14ac:dyDescent="0.2">
      <c r="A124" s="189"/>
      <c r="B124" s="189"/>
    </row>
    <row r="125" spans="1:2" x14ac:dyDescent="0.2">
      <c r="A125" s="189"/>
      <c r="B125" s="189"/>
    </row>
    <row r="126" spans="1:2" x14ac:dyDescent="0.2">
      <c r="A126" s="189"/>
      <c r="B126" s="189"/>
    </row>
    <row r="127" spans="1:2" x14ac:dyDescent="0.2">
      <c r="A127" s="189"/>
      <c r="B127" s="189"/>
    </row>
    <row r="128" spans="1:2" x14ac:dyDescent="0.2">
      <c r="A128" s="189"/>
      <c r="B128" s="189"/>
    </row>
    <row r="129" spans="1:2" x14ac:dyDescent="0.2">
      <c r="A129" s="189"/>
      <c r="B129" s="189"/>
    </row>
    <row r="130" spans="1:2" x14ac:dyDescent="0.2">
      <c r="A130" s="189"/>
      <c r="B130" s="189"/>
    </row>
    <row r="131" spans="1:2" x14ac:dyDescent="0.2">
      <c r="A131" s="189"/>
      <c r="B131" s="189"/>
    </row>
    <row r="132" spans="1:2" x14ac:dyDescent="0.2">
      <c r="A132" s="189"/>
      <c r="B132" s="189"/>
    </row>
    <row r="133" spans="1:2" x14ac:dyDescent="0.2">
      <c r="A133" s="189"/>
      <c r="B133" s="189"/>
    </row>
    <row r="134" spans="1:2" x14ac:dyDescent="0.2">
      <c r="A134" s="189"/>
      <c r="B134" s="189"/>
    </row>
    <row r="135" spans="1:2" x14ac:dyDescent="0.2">
      <c r="A135" s="189"/>
      <c r="B135" s="189"/>
    </row>
    <row r="136" spans="1:2" x14ac:dyDescent="0.2">
      <c r="A136" s="189"/>
      <c r="B136" s="189"/>
    </row>
    <row r="137" spans="1:2" x14ac:dyDescent="0.2">
      <c r="A137" s="189"/>
      <c r="B137" s="189"/>
    </row>
    <row r="138" spans="1:2" x14ac:dyDescent="0.2">
      <c r="A138" s="189"/>
      <c r="B138" s="189"/>
    </row>
    <row r="139" spans="1:2" x14ac:dyDescent="0.2">
      <c r="A139" s="189"/>
      <c r="B139" s="189"/>
    </row>
    <row r="140" spans="1:2" x14ac:dyDescent="0.2">
      <c r="A140" s="189"/>
      <c r="B140" s="189"/>
    </row>
    <row r="141" spans="1:2" x14ac:dyDescent="0.2">
      <c r="A141" s="189"/>
      <c r="B141" s="189"/>
    </row>
    <row r="142" spans="1:2" x14ac:dyDescent="0.2">
      <c r="A142" s="189"/>
      <c r="B142" s="189"/>
    </row>
    <row r="143" spans="1:2" x14ac:dyDescent="0.2">
      <c r="A143" s="189"/>
      <c r="B143" s="189"/>
    </row>
    <row r="144" spans="1:2" x14ac:dyDescent="0.2">
      <c r="A144" s="189"/>
      <c r="B144" s="189"/>
    </row>
    <row r="145" spans="1:2" x14ac:dyDescent="0.2">
      <c r="A145" s="189"/>
      <c r="B145" s="189"/>
    </row>
    <row r="146" spans="1:2" x14ac:dyDescent="0.2">
      <c r="A146" s="189"/>
      <c r="B146" s="189"/>
    </row>
    <row r="147" spans="1:2" x14ac:dyDescent="0.2">
      <c r="A147" s="189"/>
      <c r="B147" s="189"/>
    </row>
    <row r="148" spans="1:2" x14ac:dyDescent="0.2">
      <c r="A148" s="189"/>
      <c r="B148" s="189"/>
    </row>
    <row r="149" spans="1:2" x14ac:dyDescent="0.2">
      <c r="A149" s="189"/>
      <c r="B149" s="189"/>
    </row>
    <row r="150" spans="1:2" x14ac:dyDescent="0.2">
      <c r="A150" s="189"/>
      <c r="B150" s="189"/>
    </row>
    <row r="151" spans="1:2" x14ac:dyDescent="0.2">
      <c r="A151" s="189"/>
      <c r="B151" s="189"/>
    </row>
    <row r="152" spans="1:2" x14ac:dyDescent="0.2">
      <c r="A152" s="189"/>
      <c r="B152" s="189"/>
    </row>
    <row r="153" spans="1:2" x14ac:dyDescent="0.2">
      <c r="A153" s="189"/>
      <c r="B153" s="189"/>
    </row>
    <row r="154" spans="1:2" x14ac:dyDescent="0.2">
      <c r="A154" s="189"/>
      <c r="B154" s="189"/>
    </row>
    <row r="155" spans="1:2" x14ac:dyDescent="0.2">
      <c r="A155" s="189"/>
      <c r="B155" s="189"/>
    </row>
    <row r="156" spans="1:2" x14ac:dyDescent="0.2">
      <c r="A156" s="189"/>
      <c r="B156" s="189"/>
    </row>
    <row r="157" spans="1:2" x14ac:dyDescent="0.2">
      <c r="A157" s="189"/>
      <c r="B157" s="189"/>
    </row>
    <row r="158" spans="1:2" x14ac:dyDescent="0.2">
      <c r="A158" s="189"/>
      <c r="B158" s="189"/>
    </row>
    <row r="159" spans="1:2" x14ac:dyDescent="0.2">
      <c r="A159" s="189"/>
      <c r="B159" s="189"/>
    </row>
    <row r="160" spans="1:2" x14ac:dyDescent="0.2">
      <c r="A160" s="189"/>
      <c r="B160" s="189"/>
    </row>
    <row r="161" spans="1:2" x14ac:dyDescent="0.2">
      <c r="A161" s="189"/>
      <c r="B161" s="189"/>
    </row>
    <row r="162" spans="1:2" x14ac:dyDescent="0.2">
      <c r="A162" s="189"/>
      <c r="B162" s="189"/>
    </row>
    <row r="163" spans="1:2" x14ac:dyDescent="0.2">
      <c r="A163" s="189"/>
      <c r="B163" s="189"/>
    </row>
    <row r="164" spans="1:2" x14ac:dyDescent="0.2">
      <c r="A164" s="189"/>
      <c r="B164" s="189"/>
    </row>
    <row r="165" spans="1:2" x14ac:dyDescent="0.2">
      <c r="A165" s="189"/>
      <c r="B165" s="189"/>
    </row>
    <row r="166" spans="1:2" x14ac:dyDescent="0.2">
      <c r="A166" s="189"/>
      <c r="B166" s="189"/>
    </row>
    <row r="167" spans="1:2" x14ac:dyDescent="0.2">
      <c r="A167" s="189"/>
      <c r="B167" s="189"/>
    </row>
    <row r="168" spans="1:2" x14ac:dyDescent="0.2">
      <c r="A168" s="189"/>
      <c r="B168" s="189"/>
    </row>
    <row r="169" spans="1:2" x14ac:dyDescent="0.2">
      <c r="A169" s="189"/>
      <c r="B169" s="189"/>
    </row>
    <row r="170" spans="1:2" x14ac:dyDescent="0.2">
      <c r="A170" s="189"/>
      <c r="B170" s="189"/>
    </row>
    <row r="171" spans="1:2" x14ac:dyDescent="0.2">
      <c r="A171" s="189"/>
      <c r="B171" s="189"/>
    </row>
    <row r="172" spans="1:2" x14ac:dyDescent="0.2">
      <c r="A172" s="189"/>
      <c r="B172" s="189"/>
    </row>
    <row r="173" spans="1:2" x14ac:dyDescent="0.2">
      <c r="A173" s="189"/>
      <c r="B173" s="189"/>
    </row>
    <row r="174" spans="1:2" x14ac:dyDescent="0.2">
      <c r="A174" s="189"/>
      <c r="B174" s="189"/>
    </row>
    <row r="175" spans="1:2" x14ac:dyDescent="0.2">
      <c r="A175" s="189"/>
      <c r="B175" s="189"/>
    </row>
    <row r="176" spans="1:2" x14ac:dyDescent="0.2">
      <c r="A176" s="189"/>
      <c r="B176" s="189"/>
    </row>
    <row r="177" spans="1:2" x14ac:dyDescent="0.2">
      <c r="A177" s="189"/>
      <c r="B177" s="189"/>
    </row>
    <row r="178" spans="1:2" x14ac:dyDescent="0.2">
      <c r="A178" s="189"/>
      <c r="B178" s="189"/>
    </row>
    <row r="179" spans="1:2" x14ac:dyDescent="0.2">
      <c r="A179" s="189"/>
      <c r="B179" s="189"/>
    </row>
    <row r="180" spans="1:2" x14ac:dyDescent="0.2">
      <c r="A180" s="189"/>
      <c r="B180" s="189"/>
    </row>
    <row r="181" spans="1:2" x14ac:dyDescent="0.2">
      <c r="A181" s="189"/>
      <c r="B181" s="189"/>
    </row>
    <row r="182" spans="1:2" x14ac:dyDescent="0.2">
      <c r="A182" s="189"/>
      <c r="B182" s="189"/>
    </row>
    <row r="183" spans="1:2" x14ac:dyDescent="0.2">
      <c r="A183" s="189"/>
      <c r="B183" s="189"/>
    </row>
    <row r="184" spans="1:2" x14ac:dyDescent="0.2">
      <c r="A184" s="189"/>
      <c r="B184" s="189"/>
    </row>
    <row r="185" spans="1:2" x14ac:dyDescent="0.2">
      <c r="A185" s="189"/>
      <c r="B185" s="189"/>
    </row>
    <row r="186" spans="1:2" x14ac:dyDescent="0.2">
      <c r="A186" s="189"/>
      <c r="B186" s="189"/>
    </row>
    <row r="187" spans="1:2" x14ac:dyDescent="0.2">
      <c r="A187" s="189"/>
      <c r="B187" s="189"/>
    </row>
    <row r="188" spans="1:2" x14ac:dyDescent="0.2">
      <c r="A188" s="189"/>
      <c r="B188" s="189"/>
    </row>
    <row r="189" spans="1:2" x14ac:dyDescent="0.2">
      <c r="A189" s="189"/>
      <c r="B189" s="189"/>
    </row>
    <row r="190" spans="1:2" x14ac:dyDescent="0.2">
      <c r="A190" s="189"/>
      <c r="B190" s="189"/>
    </row>
    <row r="191" spans="1:2" x14ac:dyDescent="0.2">
      <c r="A191" s="189"/>
      <c r="B191" s="189"/>
    </row>
    <row r="192" spans="1:2" x14ac:dyDescent="0.2">
      <c r="A192" s="189"/>
      <c r="B192" s="189"/>
    </row>
    <row r="193" spans="1:2" x14ac:dyDescent="0.2">
      <c r="A193" s="189"/>
      <c r="B193" s="189"/>
    </row>
    <row r="194" spans="1:2" x14ac:dyDescent="0.2">
      <c r="A194" s="189"/>
      <c r="B194" s="189"/>
    </row>
    <row r="195" spans="1:2" x14ac:dyDescent="0.2">
      <c r="A195" s="189"/>
      <c r="B195" s="189"/>
    </row>
    <row r="196" spans="1:2" x14ac:dyDescent="0.2">
      <c r="A196" s="189"/>
      <c r="B196" s="189"/>
    </row>
    <row r="197" spans="1:2" x14ac:dyDescent="0.2">
      <c r="A197" s="189"/>
      <c r="B197" s="189"/>
    </row>
    <row r="198" spans="1:2" x14ac:dyDescent="0.2">
      <c r="A198" s="189"/>
      <c r="B198" s="189"/>
    </row>
    <row r="199" spans="1:2" x14ac:dyDescent="0.2">
      <c r="A199" s="189"/>
      <c r="B199" s="189"/>
    </row>
    <row r="200" spans="1:2" x14ac:dyDescent="0.2">
      <c r="A200" s="189"/>
      <c r="B200" s="189"/>
    </row>
    <row r="201" spans="1:2" x14ac:dyDescent="0.2">
      <c r="A201" s="189"/>
      <c r="B201" s="189"/>
    </row>
    <row r="202" spans="1:2" x14ac:dyDescent="0.2">
      <c r="A202" s="189"/>
      <c r="B202" s="189"/>
    </row>
    <row r="203" spans="1:2" x14ac:dyDescent="0.2">
      <c r="A203" s="189"/>
      <c r="B203" s="189"/>
    </row>
    <row r="204" spans="1:2" x14ac:dyDescent="0.2">
      <c r="A204" s="189"/>
      <c r="B204" s="189"/>
    </row>
    <row r="205" spans="1:2" x14ac:dyDescent="0.2">
      <c r="A205" s="189"/>
      <c r="B205" s="189"/>
    </row>
    <row r="206" spans="1:2" x14ac:dyDescent="0.2">
      <c r="A206" s="189"/>
      <c r="B206" s="189"/>
    </row>
    <row r="207" spans="1:2" x14ac:dyDescent="0.2">
      <c r="A207" s="189"/>
      <c r="B207" s="189"/>
    </row>
    <row r="208" spans="1:2" x14ac:dyDescent="0.2">
      <c r="A208" s="189"/>
      <c r="B208" s="189"/>
    </row>
    <row r="209" spans="1:2" x14ac:dyDescent="0.2">
      <c r="A209" s="189"/>
      <c r="B209" s="189"/>
    </row>
    <row r="210" spans="1:2" x14ac:dyDescent="0.2">
      <c r="A210" s="189"/>
      <c r="B210" s="189"/>
    </row>
    <row r="211" spans="1:2" x14ac:dyDescent="0.2">
      <c r="A211" s="189"/>
      <c r="B211" s="189"/>
    </row>
    <row r="212" spans="1:2" x14ac:dyDescent="0.2">
      <c r="A212" s="189"/>
      <c r="B212" s="189"/>
    </row>
    <row r="213" spans="1:2" x14ac:dyDescent="0.2">
      <c r="A213" s="189"/>
      <c r="B213" s="189"/>
    </row>
    <row r="214" spans="1:2" x14ac:dyDescent="0.2">
      <c r="A214" s="189"/>
      <c r="B214" s="189"/>
    </row>
    <row r="215" spans="1:2" x14ac:dyDescent="0.2">
      <c r="A215" s="189"/>
      <c r="B215" s="189"/>
    </row>
    <row r="216" spans="1:2" x14ac:dyDescent="0.2">
      <c r="A216" s="189"/>
      <c r="B216" s="189"/>
    </row>
    <row r="217" spans="1:2" x14ac:dyDescent="0.2">
      <c r="A217" s="189"/>
      <c r="B217" s="189"/>
    </row>
    <row r="218" spans="1:2" x14ac:dyDescent="0.2">
      <c r="A218" s="189"/>
      <c r="B218" s="189"/>
    </row>
    <row r="219" spans="1:2" x14ac:dyDescent="0.2">
      <c r="A219" s="189"/>
      <c r="B219" s="189"/>
    </row>
    <row r="220" spans="1:2" x14ac:dyDescent="0.2">
      <c r="A220" s="189"/>
      <c r="B220" s="189"/>
    </row>
    <row r="221" spans="1:2" x14ac:dyDescent="0.2">
      <c r="A221" s="189"/>
      <c r="B221" s="189"/>
    </row>
    <row r="222" spans="1:2" x14ac:dyDescent="0.2">
      <c r="A222" s="189"/>
      <c r="B222" s="189"/>
    </row>
    <row r="223" spans="1:2" x14ac:dyDescent="0.2">
      <c r="A223" s="189"/>
      <c r="B223" s="189"/>
    </row>
    <row r="224" spans="1:2" x14ac:dyDescent="0.2">
      <c r="A224" s="189"/>
      <c r="B224" s="189"/>
    </row>
    <row r="225" spans="1:2" x14ac:dyDescent="0.2">
      <c r="A225" s="189"/>
      <c r="B225" s="189"/>
    </row>
    <row r="226" spans="1:2" x14ac:dyDescent="0.2">
      <c r="A226" s="189"/>
      <c r="B226" s="189"/>
    </row>
    <row r="227" spans="1:2" x14ac:dyDescent="0.2">
      <c r="A227" s="189"/>
      <c r="B227" s="189"/>
    </row>
    <row r="228" spans="1:2" x14ac:dyDescent="0.2">
      <c r="A228" s="189"/>
      <c r="B228" s="189"/>
    </row>
    <row r="229" spans="1:2" x14ac:dyDescent="0.2">
      <c r="A229" s="189"/>
      <c r="B229" s="189"/>
    </row>
    <row r="230" spans="1:2" x14ac:dyDescent="0.2">
      <c r="A230" s="189"/>
      <c r="B230" s="189"/>
    </row>
    <row r="231" spans="1:2" x14ac:dyDescent="0.2">
      <c r="A231" s="189"/>
      <c r="B231" s="189"/>
    </row>
    <row r="232" spans="1:2" x14ac:dyDescent="0.2">
      <c r="A232" s="189"/>
      <c r="B232" s="189"/>
    </row>
    <row r="233" spans="1:2" x14ac:dyDescent="0.2">
      <c r="A233" s="189"/>
      <c r="B233" s="189"/>
    </row>
    <row r="234" spans="1:2" x14ac:dyDescent="0.2">
      <c r="A234" s="189"/>
      <c r="B234" s="189"/>
    </row>
    <row r="235" spans="1:2" x14ac:dyDescent="0.2">
      <c r="A235" s="189"/>
      <c r="B235" s="189"/>
    </row>
    <row r="236" spans="1:2" x14ac:dyDescent="0.2">
      <c r="A236" s="189"/>
      <c r="B236" s="189"/>
    </row>
    <row r="237" spans="1:2" x14ac:dyDescent="0.2">
      <c r="A237" s="189"/>
      <c r="B237" s="189"/>
    </row>
    <row r="238" spans="1:2" x14ac:dyDescent="0.2">
      <c r="A238" s="189"/>
      <c r="B238" s="189"/>
    </row>
    <row r="239" spans="1:2" x14ac:dyDescent="0.2">
      <c r="A239" s="189"/>
      <c r="B239" s="189"/>
    </row>
    <row r="240" spans="1:2" x14ac:dyDescent="0.2">
      <c r="A240" s="189"/>
      <c r="B240" s="189"/>
    </row>
    <row r="241" spans="1:2" x14ac:dyDescent="0.2">
      <c r="A241" s="189"/>
      <c r="B241" s="189"/>
    </row>
    <row r="242" spans="1:2" x14ac:dyDescent="0.2">
      <c r="A242" s="189"/>
      <c r="B242" s="189"/>
    </row>
    <row r="243" spans="1:2" x14ac:dyDescent="0.2">
      <c r="A243" s="189"/>
      <c r="B243" s="189"/>
    </row>
    <row r="244" spans="1:2" x14ac:dyDescent="0.2">
      <c r="A244" s="189"/>
      <c r="B244" s="189"/>
    </row>
    <row r="245" spans="1:2" x14ac:dyDescent="0.2">
      <c r="A245" s="189"/>
      <c r="B245" s="189"/>
    </row>
    <row r="246" spans="1:2" x14ac:dyDescent="0.2">
      <c r="A246" s="189"/>
      <c r="B246" s="189"/>
    </row>
    <row r="247" spans="1:2" x14ac:dyDescent="0.2">
      <c r="A247" s="189"/>
      <c r="B247" s="189"/>
    </row>
    <row r="248" spans="1:2" x14ac:dyDescent="0.2">
      <c r="A248" s="189"/>
      <c r="B248" s="189"/>
    </row>
    <row r="249" spans="1:2" x14ac:dyDescent="0.2">
      <c r="A249" s="189"/>
      <c r="B249" s="189"/>
    </row>
    <row r="250" spans="1:2" x14ac:dyDescent="0.2">
      <c r="A250" s="189"/>
      <c r="B250" s="189"/>
    </row>
    <row r="251" spans="1:2" x14ac:dyDescent="0.2">
      <c r="A251" s="189"/>
      <c r="B251" s="189"/>
    </row>
    <row r="252" spans="1:2" x14ac:dyDescent="0.2">
      <c r="A252" s="189"/>
      <c r="B252" s="189"/>
    </row>
    <row r="253" spans="1:2" x14ac:dyDescent="0.2">
      <c r="A253" s="189"/>
      <c r="B253" s="189"/>
    </row>
    <row r="254" spans="1:2" x14ac:dyDescent="0.2">
      <c r="A254" s="189"/>
      <c r="B254" s="189"/>
    </row>
    <row r="255" spans="1:2" x14ac:dyDescent="0.2">
      <c r="A255" s="189"/>
      <c r="B255" s="189"/>
    </row>
    <row r="256" spans="1:2" x14ac:dyDescent="0.2">
      <c r="A256" s="189"/>
      <c r="B256" s="189"/>
    </row>
    <row r="257" spans="1:2" x14ac:dyDescent="0.2">
      <c r="A257" s="189"/>
      <c r="B257" s="189"/>
    </row>
    <row r="258" spans="1:2" x14ac:dyDescent="0.2">
      <c r="A258" s="189"/>
      <c r="B258" s="189"/>
    </row>
    <row r="259" spans="1:2" x14ac:dyDescent="0.2">
      <c r="A259" s="189"/>
      <c r="B259" s="189"/>
    </row>
    <row r="260" spans="1:2" x14ac:dyDescent="0.2">
      <c r="A260" s="189"/>
      <c r="B260" s="189"/>
    </row>
    <row r="261" spans="1:2" x14ac:dyDescent="0.2">
      <c r="A261" s="189"/>
      <c r="B261" s="189"/>
    </row>
    <row r="262" spans="1:2" x14ac:dyDescent="0.2">
      <c r="A262" s="189"/>
      <c r="B262" s="189"/>
    </row>
    <row r="263" spans="1:2" x14ac:dyDescent="0.2">
      <c r="A263" s="189"/>
      <c r="B263" s="189"/>
    </row>
    <row r="264" spans="1:2" x14ac:dyDescent="0.2">
      <c r="A264" s="189"/>
      <c r="B264" s="189"/>
    </row>
    <row r="265" spans="1:2" x14ac:dyDescent="0.2">
      <c r="A265" s="189"/>
      <c r="B265" s="189"/>
    </row>
    <row r="266" spans="1:2" x14ac:dyDescent="0.2">
      <c r="A266" s="189"/>
      <c r="B266" s="189"/>
    </row>
    <row r="267" spans="1:2" x14ac:dyDescent="0.2">
      <c r="A267" s="189"/>
      <c r="B267" s="189"/>
    </row>
    <row r="268" spans="1:2" x14ac:dyDescent="0.2">
      <c r="A268" s="189"/>
      <c r="B268" s="189"/>
    </row>
    <row r="269" spans="1:2" x14ac:dyDescent="0.2">
      <c r="A269" s="189"/>
      <c r="B269" s="189"/>
    </row>
    <row r="270" spans="1:2" x14ac:dyDescent="0.2">
      <c r="A270" s="189"/>
      <c r="B270" s="189"/>
    </row>
    <row r="271" spans="1:2" x14ac:dyDescent="0.2">
      <c r="A271" s="189"/>
      <c r="B271" s="189"/>
    </row>
    <row r="272" spans="1:2" x14ac:dyDescent="0.2">
      <c r="A272" s="189"/>
      <c r="B272" s="189"/>
    </row>
    <row r="273" spans="1:2" x14ac:dyDescent="0.2">
      <c r="A273" s="189"/>
      <c r="B273" s="189"/>
    </row>
    <row r="274" spans="1:2" x14ac:dyDescent="0.2">
      <c r="A274" s="189"/>
      <c r="B274" s="189"/>
    </row>
    <row r="275" spans="1:2" x14ac:dyDescent="0.2">
      <c r="A275" s="189"/>
      <c r="B275" s="189"/>
    </row>
    <row r="276" spans="1:2" x14ac:dyDescent="0.2">
      <c r="A276" s="189"/>
      <c r="B276" s="189"/>
    </row>
    <row r="277" spans="1:2" x14ac:dyDescent="0.2">
      <c r="A277" s="189"/>
      <c r="B277" s="189"/>
    </row>
    <row r="278" spans="1:2" x14ac:dyDescent="0.2">
      <c r="A278" s="189"/>
      <c r="B278" s="189"/>
    </row>
    <row r="279" spans="1:2" x14ac:dyDescent="0.2">
      <c r="A279" s="189"/>
      <c r="B279" s="189"/>
    </row>
    <row r="280" spans="1:2" x14ac:dyDescent="0.2">
      <c r="A280" s="189"/>
      <c r="B280" s="189"/>
    </row>
    <row r="281" spans="1:2" x14ac:dyDescent="0.2">
      <c r="A281" s="189"/>
      <c r="B281" s="189"/>
    </row>
    <row r="282" spans="1:2" x14ac:dyDescent="0.2">
      <c r="A282" s="189"/>
      <c r="B282" s="189"/>
    </row>
    <row r="283" spans="1:2" x14ac:dyDescent="0.2">
      <c r="A283" s="189"/>
      <c r="B283" s="189"/>
    </row>
    <row r="284" spans="1:2" x14ac:dyDescent="0.2">
      <c r="A284" s="189"/>
      <c r="B284" s="189"/>
    </row>
    <row r="285" spans="1:2" x14ac:dyDescent="0.2">
      <c r="A285" s="189"/>
      <c r="B285" s="189"/>
    </row>
    <row r="286" spans="1:2" x14ac:dyDescent="0.2">
      <c r="A286" s="189"/>
      <c r="B286" s="189"/>
    </row>
    <row r="287" spans="1:2" x14ac:dyDescent="0.2">
      <c r="A287" s="189"/>
      <c r="B287" s="189"/>
    </row>
    <row r="288" spans="1:2" x14ac:dyDescent="0.2">
      <c r="A288" s="189"/>
      <c r="B288" s="189"/>
    </row>
    <row r="289" spans="1:2" x14ac:dyDescent="0.2">
      <c r="A289" s="189"/>
      <c r="B289" s="189"/>
    </row>
    <row r="290" spans="1:2" x14ac:dyDescent="0.2">
      <c r="A290" s="189"/>
      <c r="B290" s="189"/>
    </row>
    <row r="291" spans="1:2" x14ac:dyDescent="0.2">
      <c r="A291" s="189"/>
      <c r="B291" s="189"/>
    </row>
    <row r="292" spans="1:2" x14ac:dyDescent="0.2">
      <c r="A292" s="189"/>
      <c r="B292" s="189"/>
    </row>
    <row r="293" spans="1:2" x14ac:dyDescent="0.2">
      <c r="A293" s="189"/>
      <c r="B293" s="189"/>
    </row>
    <row r="294" spans="1:2" x14ac:dyDescent="0.2">
      <c r="A294" s="189"/>
      <c r="B294" s="189"/>
    </row>
    <row r="295" spans="1:2" x14ac:dyDescent="0.2">
      <c r="A295" s="189"/>
      <c r="B295" s="189"/>
    </row>
    <row r="296" spans="1:2" x14ac:dyDescent="0.2">
      <c r="A296" s="189"/>
      <c r="B296" s="189"/>
    </row>
    <row r="297" spans="1:2" x14ac:dyDescent="0.2">
      <c r="A297" s="189"/>
      <c r="B297" s="189"/>
    </row>
    <row r="298" spans="1:2" x14ac:dyDescent="0.2">
      <c r="A298" s="189"/>
      <c r="B298" s="189"/>
    </row>
    <row r="299" spans="1:2" x14ac:dyDescent="0.2">
      <c r="A299" s="189"/>
      <c r="B299" s="189"/>
    </row>
    <row r="300" spans="1:2" x14ac:dyDescent="0.2">
      <c r="A300" s="189"/>
      <c r="B300" s="189"/>
    </row>
    <row r="301" spans="1:2" x14ac:dyDescent="0.2">
      <c r="A301" s="189"/>
      <c r="B301" s="189"/>
    </row>
    <row r="302" spans="1:2" x14ac:dyDescent="0.2">
      <c r="A302" s="189"/>
      <c r="B302" s="189"/>
    </row>
    <row r="303" spans="1:2" x14ac:dyDescent="0.2">
      <c r="A303" s="189"/>
      <c r="B303" s="189"/>
    </row>
    <row r="304" spans="1:2" x14ac:dyDescent="0.2">
      <c r="A304" s="189"/>
      <c r="B304" s="189"/>
    </row>
    <row r="305" spans="1:2" x14ac:dyDescent="0.2">
      <c r="A305" s="189"/>
      <c r="B305" s="189"/>
    </row>
    <row r="306" spans="1:2" x14ac:dyDescent="0.2">
      <c r="A306" s="189"/>
      <c r="B306" s="189"/>
    </row>
    <row r="307" spans="1:2" x14ac:dyDescent="0.2">
      <c r="A307" s="189"/>
      <c r="B307" s="189"/>
    </row>
    <row r="308" spans="1:2" x14ac:dyDescent="0.2">
      <c r="A308" s="189"/>
      <c r="B308" s="189"/>
    </row>
    <row r="309" spans="1:2" x14ac:dyDescent="0.2">
      <c r="A309" s="189"/>
      <c r="B309" s="189"/>
    </row>
    <row r="310" spans="1:2" x14ac:dyDescent="0.2">
      <c r="A310" s="189"/>
      <c r="B310" s="189"/>
    </row>
    <row r="311" spans="1:2" x14ac:dyDescent="0.2">
      <c r="A311" s="189"/>
      <c r="B311" s="189"/>
    </row>
    <row r="312" spans="1:2" x14ac:dyDescent="0.2">
      <c r="A312" s="189"/>
      <c r="B312" s="189"/>
    </row>
    <row r="313" spans="1:2" x14ac:dyDescent="0.2">
      <c r="A313" s="189"/>
      <c r="B313" s="189"/>
    </row>
    <row r="314" spans="1:2" x14ac:dyDescent="0.2">
      <c r="A314" s="189"/>
      <c r="B314" s="189"/>
    </row>
    <row r="315" spans="1:2" x14ac:dyDescent="0.2">
      <c r="A315" s="189"/>
      <c r="B315" s="189"/>
    </row>
    <row r="316" spans="1:2" x14ac:dyDescent="0.2">
      <c r="A316" s="189"/>
      <c r="B316" s="189"/>
    </row>
    <row r="317" spans="1:2" x14ac:dyDescent="0.2">
      <c r="A317" s="189"/>
      <c r="B317" s="189"/>
    </row>
    <row r="318" spans="1:2" x14ac:dyDescent="0.2">
      <c r="A318" s="189"/>
      <c r="B318" s="189"/>
    </row>
    <row r="319" spans="1:2" x14ac:dyDescent="0.2">
      <c r="A319" s="189"/>
      <c r="B319" s="189"/>
    </row>
    <row r="320" spans="1:2" x14ac:dyDescent="0.2">
      <c r="A320" s="189"/>
      <c r="B320" s="189"/>
    </row>
    <row r="321" spans="1:2" x14ac:dyDescent="0.2">
      <c r="A321" s="189"/>
      <c r="B321" s="189"/>
    </row>
    <row r="322" spans="1:2" x14ac:dyDescent="0.2">
      <c r="A322" s="189"/>
      <c r="B322" s="189"/>
    </row>
    <row r="323" spans="1:2" x14ac:dyDescent="0.2">
      <c r="A323" s="189"/>
      <c r="B323" s="189"/>
    </row>
    <row r="324" spans="1:2" x14ac:dyDescent="0.2">
      <c r="A324" s="189"/>
      <c r="B324" s="189"/>
    </row>
    <row r="325" spans="1:2" x14ac:dyDescent="0.2">
      <c r="A325" s="189"/>
      <c r="B325" s="189"/>
    </row>
    <row r="326" spans="1:2" x14ac:dyDescent="0.2">
      <c r="A326" s="189"/>
      <c r="B326" s="189"/>
    </row>
    <row r="327" spans="1:2" x14ac:dyDescent="0.2">
      <c r="A327" s="189"/>
      <c r="B327" s="189"/>
    </row>
    <row r="328" spans="1:2" x14ac:dyDescent="0.2">
      <c r="A328" s="189"/>
      <c r="B328" s="189"/>
    </row>
    <row r="329" spans="1:2" x14ac:dyDescent="0.2">
      <c r="A329" s="189"/>
      <c r="B329" s="189"/>
    </row>
    <row r="330" spans="1:2" x14ac:dyDescent="0.2">
      <c r="A330" s="189"/>
      <c r="B330" s="189"/>
    </row>
    <row r="331" spans="1:2" x14ac:dyDescent="0.2">
      <c r="A331" s="189"/>
      <c r="B331" s="189"/>
    </row>
    <row r="332" spans="1:2" x14ac:dyDescent="0.2">
      <c r="A332" s="189"/>
      <c r="B332" s="189"/>
    </row>
    <row r="333" spans="1:2" x14ac:dyDescent="0.2">
      <c r="A333" s="189"/>
      <c r="B333" s="189"/>
    </row>
    <row r="334" spans="1:2" x14ac:dyDescent="0.2">
      <c r="A334" s="189"/>
      <c r="B334" s="189"/>
    </row>
    <row r="335" spans="1:2" x14ac:dyDescent="0.2">
      <c r="A335" s="189"/>
      <c r="B335" s="189"/>
    </row>
    <row r="336" spans="1:2" x14ac:dyDescent="0.2">
      <c r="A336" s="189"/>
      <c r="B336" s="189"/>
    </row>
    <row r="337" spans="1:2" x14ac:dyDescent="0.2">
      <c r="A337" s="189"/>
      <c r="B337" s="189"/>
    </row>
    <row r="338" spans="1:2" x14ac:dyDescent="0.2">
      <c r="A338" s="189"/>
      <c r="B338" s="189"/>
    </row>
    <row r="339" spans="1:2" x14ac:dyDescent="0.2">
      <c r="A339" s="189"/>
      <c r="B339" s="189"/>
    </row>
    <row r="340" spans="1:2" x14ac:dyDescent="0.2">
      <c r="A340" s="189"/>
      <c r="B340" s="189"/>
    </row>
    <row r="341" spans="1:2" x14ac:dyDescent="0.2">
      <c r="A341" s="189"/>
      <c r="B341" s="189"/>
    </row>
    <row r="342" spans="1:2" x14ac:dyDescent="0.2">
      <c r="A342" s="189"/>
      <c r="B342" s="189"/>
    </row>
    <row r="343" spans="1:2" x14ac:dyDescent="0.2">
      <c r="A343" s="189"/>
      <c r="B343" s="189"/>
    </row>
    <row r="344" spans="1:2" x14ac:dyDescent="0.2">
      <c r="A344" s="189"/>
      <c r="B344" s="189"/>
    </row>
    <row r="345" spans="1:2" x14ac:dyDescent="0.2">
      <c r="A345" s="189"/>
      <c r="B345" s="189"/>
    </row>
    <row r="346" spans="1:2" x14ac:dyDescent="0.2">
      <c r="A346" s="189"/>
      <c r="B346" s="189"/>
    </row>
    <row r="347" spans="1:2" x14ac:dyDescent="0.2">
      <c r="A347" s="189"/>
      <c r="B347" s="189"/>
    </row>
    <row r="348" spans="1:2" x14ac:dyDescent="0.2">
      <c r="A348" s="189"/>
      <c r="B348" s="189"/>
    </row>
    <row r="349" spans="1:2" x14ac:dyDescent="0.2">
      <c r="A349" s="189"/>
      <c r="B349" s="189"/>
    </row>
    <row r="350" spans="1:2" x14ac:dyDescent="0.2">
      <c r="A350" s="189"/>
      <c r="B350" s="189"/>
    </row>
    <row r="351" spans="1:2" x14ac:dyDescent="0.2">
      <c r="A351" s="189"/>
      <c r="B351" s="189"/>
    </row>
    <row r="352" spans="1:2" x14ac:dyDescent="0.2">
      <c r="A352" s="189"/>
      <c r="B352" s="189"/>
    </row>
    <row r="353" spans="1:2" x14ac:dyDescent="0.2">
      <c r="A353" s="189"/>
      <c r="B353" s="189"/>
    </row>
    <row r="354" spans="1:2" x14ac:dyDescent="0.2">
      <c r="A354" s="189"/>
      <c r="B354" s="189"/>
    </row>
    <row r="355" spans="1:2" x14ac:dyDescent="0.2">
      <c r="A355" s="189"/>
      <c r="B355" s="189"/>
    </row>
    <row r="356" spans="1:2" x14ac:dyDescent="0.2">
      <c r="A356" s="189"/>
      <c r="B356" s="189"/>
    </row>
    <row r="357" spans="1:2" x14ac:dyDescent="0.2">
      <c r="A357" s="189"/>
      <c r="B357" s="189"/>
    </row>
    <row r="358" spans="1:2" x14ac:dyDescent="0.2">
      <c r="A358" s="189"/>
      <c r="B358" s="189"/>
    </row>
    <row r="359" spans="1:2" x14ac:dyDescent="0.2">
      <c r="A359" s="189"/>
      <c r="B359" s="189"/>
    </row>
    <row r="360" spans="1:2" x14ac:dyDescent="0.2">
      <c r="A360" s="189"/>
      <c r="B360" s="189"/>
    </row>
    <row r="361" spans="1:2" x14ac:dyDescent="0.2">
      <c r="A361" s="189"/>
      <c r="B361" s="189"/>
    </row>
    <row r="362" spans="1:2" x14ac:dyDescent="0.2">
      <c r="A362" s="189"/>
      <c r="B362" s="189"/>
    </row>
    <row r="363" spans="1:2" x14ac:dyDescent="0.2">
      <c r="A363" s="189"/>
      <c r="B363" s="189"/>
    </row>
    <row r="364" spans="1:2" x14ac:dyDescent="0.2">
      <c r="A364" s="189"/>
      <c r="B364" s="189"/>
    </row>
    <row r="365" spans="1:2" x14ac:dyDescent="0.2">
      <c r="A365" s="189"/>
      <c r="B365" s="189"/>
    </row>
    <row r="366" spans="1:2" x14ac:dyDescent="0.2">
      <c r="A366" s="189"/>
      <c r="B366" s="189"/>
    </row>
    <row r="367" spans="1:2" x14ac:dyDescent="0.2">
      <c r="A367" s="189"/>
      <c r="B367" s="189"/>
    </row>
    <row r="368" spans="1:2" x14ac:dyDescent="0.2">
      <c r="A368" s="189"/>
      <c r="B368" s="189"/>
    </row>
    <row r="369" spans="1:2" x14ac:dyDescent="0.2">
      <c r="A369" s="189"/>
      <c r="B369" s="189"/>
    </row>
    <row r="370" spans="1:2" x14ac:dyDescent="0.2">
      <c r="A370" s="189"/>
      <c r="B370" s="189"/>
    </row>
    <row r="371" spans="1:2" x14ac:dyDescent="0.2">
      <c r="A371" s="189"/>
      <c r="B371" s="189"/>
    </row>
    <row r="372" spans="1:2" x14ac:dyDescent="0.2">
      <c r="A372" s="189"/>
      <c r="B372" s="189"/>
    </row>
    <row r="373" spans="1:2" x14ac:dyDescent="0.2">
      <c r="A373" s="189"/>
      <c r="B373" s="189"/>
    </row>
    <row r="374" spans="1:2" x14ac:dyDescent="0.2">
      <c r="A374" s="189"/>
      <c r="B374" s="189"/>
    </row>
    <row r="375" spans="1:2" x14ac:dyDescent="0.2">
      <c r="A375" s="189"/>
      <c r="B375" s="189"/>
    </row>
    <row r="376" spans="1:2" x14ac:dyDescent="0.2">
      <c r="A376" s="189"/>
      <c r="B376" s="189"/>
    </row>
    <row r="377" spans="1:2" x14ac:dyDescent="0.2">
      <c r="A377" s="189"/>
      <c r="B377" s="189"/>
    </row>
    <row r="378" spans="1:2" x14ac:dyDescent="0.2">
      <c r="A378" s="189"/>
      <c r="B378" s="189"/>
    </row>
    <row r="379" spans="1:2" x14ac:dyDescent="0.2">
      <c r="A379" s="189"/>
      <c r="B379" s="189"/>
    </row>
    <row r="380" spans="1:2" x14ac:dyDescent="0.2">
      <c r="A380" s="189"/>
      <c r="B380" s="189"/>
    </row>
    <row r="381" spans="1:2" x14ac:dyDescent="0.2">
      <c r="A381" s="189"/>
      <c r="B381" s="189"/>
    </row>
    <row r="382" spans="1:2" x14ac:dyDescent="0.2">
      <c r="A382" s="189"/>
      <c r="B382" s="189"/>
    </row>
    <row r="383" spans="1:2" x14ac:dyDescent="0.2">
      <c r="A383" s="189"/>
      <c r="B383" s="189"/>
    </row>
    <row r="384" spans="1:2" x14ac:dyDescent="0.2">
      <c r="A384" s="189"/>
      <c r="B384" s="189"/>
    </row>
    <row r="385" spans="1:2" x14ac:dyDescent="0.2">
      <c r="A385" s="189"/>
      <c r="B385" s="189"/>
    </row>
    <row r="386" spans="1:2" x14ac:dyDescent="0.2">
      <c r="A386" s="189"/>
      <c r="B386" s="189"/>
    </row>
    <row r="387" spans="1:2" x14ac:dyDescent="0.2">
      <c r="A387" s="189"/>
      <c r="B387" s="189"/>
    </row>
    <row r="388" spans="1:2" x14ac:dyDescent="0.2">
      <c r="A388" s="189"/>
      <c r="B388" s="189"/>
    </row>
    <row r="389" spans="1:2" x14ac:dyDescent="0.2">
      <c r="A389" s="189"/>
      <c r="B389" s="189"/>
    </row>
    <row r="390" spans="1:2" x14ac:dyDescent="0.2">
      <c r="A390" s="189"/>
      <c r="B390" s="189"/>
    </row>
    <row r="391" spans="1:2" x14ac:dyDescent="0.2">
      <c r="A391" s="189"/>
      <c r="B391" s="189"/>
    </row>
    <row r="392" spans="1:2" x14ac:dyDescent="0.2">
      <c r="A392" s="189"/>
      <c r="B392" s="189"/>
    </row>
    <row r="393" spans="1:2" x14ac:dyDescent="0.2">
      <c r="A393" s="189"/>
      <c r="B393" s="189"/>
    </row>
    <row r="394" spans="1:2" x14ac:dyDescent="0.2">
      <c r="A394" s="189"/>
      <c r="B394" s="189"/>
    </row>
    <row r="395" spans="1:2" x14ac:dyDescent="0.2">
      <c r="A395" s="189"/>
      <c r="B395" s="189"/>
    </row>
    <row r="396" spans="1:2" x14ac:dyDescent="0.2">
      <c r="A396" s="189"/>
      <c r="B396" s="189"/>
    </row>
    <row r="397" spans="1:2" x14ac:dyDescent="0.2">
      <c r="A397" s="189"/>
      <c r="B397" s="189"/>
    </row>
    <row r="398" spans="1:2" x14ac:dyDescent="0.2">
      <c r="A398" s="189"/>
      <c r="B398" s="189"/>
    </row>
    <row r="399" spans="1:2" x14ac:dyDescent="0.2">
      <c r="A399" s="189"/>
      <c r="B399" s="189"/>
    </row>
    <row r="400" spans="1:2" x14ac:dyDescent="0.2">
      <c r="A400" s="189"/>
      <c r="B400" s="189"/>
    </row>
    <row r="401" spans="1:2" x14ac:dyDescent="0.2">
      <c r="A401" s="189"/>
      <c r="B401" s="189"/>
    </row>
    <row r="402" spans="1:2" x14ac:dyDescent="0.2">
      <c r="A402" s="189"/>
      <c r="B402" s="189"/>
    </row>
    <row r="403" spans="1:2" x14ac:dyDescent="0.2">
      <c r="A403" s="189"/>
      <c r="B403" s="189"/>
    </row>
    <row r="404" spans="1:2" x14ac:dyDescent="0.2">
      <c r="A404" s="189"/>
      <c r="B404" s="189"/>
    </row>
    <row r="405" spans="1:2" x14ac:dyDescent="0.2">
      <c r="A405" s="189"/>
      <c r="B405" s="189"/>
    </row>
    <row r="406" spans="1:2" x14ac:dyDescent="0.2">
      <c r="A406" s="189"/>
      <c r="B406" s="189"/>
    </row>
    <row r="407" spans="1:2" x14ac:dyDescent="0.2">
      <c r="A407" s="189"/>
      <c r="B407" s="189"/>
    </row>
    <row r="408" spans="1:2" x14ac:dyDescent="0.2">
      <c r="A408" s="189"/>
      <c r="B408" s="189"/>
    </row>
    <row r="409" spans="1:2" x14ac:dyDescent="0.2">
      <c r="A409" s="189"/>
      <c r="B409" s="189"/>
    </row>
    <row r="410" spans="1:2" x14ac:dyDescent="0.2">
      <c r="A410" s="189"/>
      <c r="B410" s="189"/>
    </row>
    <row r="411" spans="1:2" x14ac:dyDescent="0.2">
      <c r="A411" s="189"/>
      <c r="B411" s="189"/>
    </row>
    <row r="412" spans="1:2" x14ac:dyDescent="0.2">
      <c r="A412" s="189"/>
      <c r="B412" s="189"/>
    </row>
    <row r="413" spans="1:2" x14ac:dyDescent="0.2">
      <c r="A413" s="189"/>
      <c r="B413" s="189"/>
    </row>
    <row r="414" spans="1:2" x14ac:dyDescent="0.2">
      <c r="A414" s="189"/>
      <c r="B414" s="189"/>
    </row>
    <row r="415" spans="1:2" x14ac:dyDescent="0.2">
      <c r="A415" s="189"/>
      <c r="B415" s="189"/>
    </row>
    <row r="416" spans="1:2" x14ac:dyDescent="0.2">
      <c r="A416" s="189"/>
      <c r="B416" s="189"/>
    </row>
    <row r="417" spans="1:2" x14ac:dyDescent="0.2">
      <c r="A417" s="189"/>
      <c r="B417" s="189"/>
    </row>
    <row r="418" spans="1:2" x14ac:dyDescent="0.2">
      <c r="A418" s="189"/>
      <c r="B418" s="189"/>
    </row>
    <row r="419" spans="1:2" x14ac:dyDescent="0.2">
      <c r="A419" s="189"/>
      <c r="B419" s="189"/>
    </row>
    <row r="420" spans="1:2" x14ac:dyDescent="0.2">
      <c r="A420" s="189"/>
      <c r="B420" s="189"/>
    </row>
    <row r="421" spans="1:2" x14ac:dyDescent="0.2">
      <c r="A421" s="189"/>
      <c r="B421" s="189"/>
    </row>
    <row r="422" spans="1:2" x14ac:dyDescent="0.2">
      <c r="A422" s="189"/>
      <c r="B422" s="189"/>
    </row>
    <row r="423" spans="1:2" x14ac:dyDescent="0.2">
      <c r="A423" s="189"/>
      <c r="B423" s="189"/>
    </row>
    <row r="424" spans="1:2" x14ac:dyDescent="0.2">
      <c r="A424" s="189"/>
      <c r="B424" s="189"/>
    </row>
    <row r="425" spans="1:2" x14ac:dyDescent="0.2">
      <c r="A425" s="189"/>
      <c r="B425" s="189"/>
    </row>
    <row r="426" spans="1:2" x14ac:dyDescent="0.2">
      <c r="A426" s="189"/>
      <c r="B426" s="189"/>
    </row>
    <row r="427" spans="1:2" x14ac:dyDescent="0.2">
      <c r="A427" s="189"/>
      <c r="B427" s="189"/>
    </row>
    <row r="428" spans="1:2" x14ac:dyDescent="0.2">
      <c r="A428" s="189"/>
      <c r="B428" s="189"/>
    </row>
    <row r="429" spans="1:2" x14ac:dyDescent="0.2">
      <c r="A429" s="189"/>
      <c r="B429" s="189"/>
    </row>
    <row r="430" spans="1:2" x14ac:dyDescent="0.2">
      <c r="A430" s="189"/>
      <c r="B430" s="189"/>
    </row>
    <row r="431" spans="1:2" x14ac:dyDescent="0.2">
      <c r="A431" s="189"/>
      <c r="B431" s="189"/>
    </row>
    <row r="432" spans="1:2" x14ac:dyDescent="0.2">
      <c r="A432" s="189"/>
      <c r="B432" s="189"/>
    </row>
    <row r="433" spans="1:2" x14ac:dyDescent="0.2">
      <c r="A433" s="189"/>
      <c r="B433" s="189"/>
    </row>
    <row r="434" spans="1:2" x14ac:dyDescent="0.2">
      <c r="A434" s="189"/>
      <c r="B434" s="189"/>
    </row>
    <row r="435" spans="1:2" x14ac:dyDescent="0.2">
      <c r="A435" s="189"/>
      <c r="B435" s="189"/>
    </row>
    <row r="436" spans="1:2" x14ac:dyDescent="0.2">
      <c r="A436" s="189"/>
      <c r="B436" s="189"/>
    </row>
    <row r="437" spans="1:2" x14ac:dyDescent="0.2">
      <c r="A437" s="189"/>
      <c r="B437" s="189"/>
    </row>
    <row r="438" spans="1:2" x14ac:dyDescent="0.2">
      <c r="A438" s="189"/>
      <c r="B438" s="189"/>
    </row>
    <row r="439" spans="1:2" x14ac:dyDescent="0.2">
      <c r="A439" s="189"/>
      <c r="B439" s="189"/>
    </row>
    <row r="440" spans="1:2" x14ac:dyDescent="0.2">
      <c r="A440" s="189"/>
      <c r="B440" s="189"/>
    </row>
    <row r="441" spans="1:2" x14ac:dyDescent="0.2">
      <c r="A441" s="189"/>
      <c r="B441" s="189"/>
    </row>
    <row r="442" spans="1:2" x14ac:dyDescent="0.2">
      <c r="A442" s="189"/>
      <c r="B442" s="189"/>
    </row>
    <row r="443" spans="1:2" x14ac:dyDescent="0.2">
      <c r="A443" s="189"/>
      <c r="B443" s="189"/>
    </row>
    <row r="444" spans="1:2" x14ac:dyDescent="0.2">
      <c r="A444" s="189"/>
      <c r="B444" s="189"/>
    </row>
    <row r="445" spans="1:2" x14ac:dyDescent="0.2">
      <c r="A445" s="189"/>
      <c r="B445" s="189"/>
    </row>
    <row r="446" spans="1:2" x14ac:dyDescent="0.2">
      <c r="A446" s="189"/>
      <c r="B446" s="189"/>
    </row>
    <row r="447" spans="1:2" x14ac:dyDescent="0.2">
      <c r="A447" s="189"/>
      <c r="B447" s="189"/>
    </row>
    <row r="448" spans="1:2" x14ac:dyDescent="0.2">
      <c r="A448" s="189"/>
      <c r="B448" s="189"/>
    </row>
    <row r="449" spans="1:2" x14ac:dyDescent="0.2">
      <c r="A449" s="189"/>
      <c r="B449" s="189"/>
    </row>
    <row r="450" spans="1:2" x14ac:dyDescent="0.2">
      <c r="A450" s="189"/>
      <c r="B450" s="189"/>
    </row>
    <row r="451" spans="1:2" x14ac:dyDescent="0.2">
      <c r="A451" s="189"/>
      <c r="B451" s="189"/>
    </row>
    <row r="452" spans="1:2" x14ac:dyDescent="0.2">
      <c r="A452" s="189"/>
      <c r="B452" s="189"/>
    </row>
    <row r="453" spans="1:2" x14ac:dyDescent="0.2">
      <c r="A453" s="189"/>
      <c r="B453" s="189"/>
    </row>
    <row r="454" spans="1:2" x14ac:dyDescent="0.2">
      <c r="A454" s="189"/>
      <c r="B454" s="189"/>
    </row>
    <row r="455" spans="1:2" x14ac:dyDescent="0.2">
      <c r="A455" s="189"/>
      <c r="B455" s="189"/>
    </row>
    <row r="456" spans="1:2" x14ac:dyDescent="0.2">
      <c r="A456" s="189"/>
      <c r="B456" s="189"/>
    </row>
    <row r="457" spans="1:2" x14ac:dyDescent="0.2">
      <c r="A457" s="189"/>
      <c r="B457" s="189"/>
    </row>
    <row r="458" spans="1:2" x14ac:dyDescent="0.2">
      <c r="A458" s="189"/>
      <c r="B458" s="189"/>
    </row>
    <row r="459" spans="1:2" x14ac:dyDescent="0.2">
      <c r="A459" s="189"/>
      <c r="B459" s="189"/>
    </row>
    <row r="460" spans="1:2" x14ac:dyDescent="0.2">
      <c r="A460" s="189"/>
      <c r="B460" s="189"/>
    </row>
    <row r="461" spans="1:2" x14ac:dyDescent="0.2">
      <c r="A461" s="189"/>
      <c r="B461" s="189"/>
    </row>
    <row r="462" spans="1:2" x14ac:dyDescent="0.2">
      <c r="A462" s="189"/>
      <c r="B462" s="189"/>
    </row>
    <row r="463" spans="1:2" x14ac:dyDescent="0.2">
      <c r="A463" s="189"/>
      <c r="B463" s="189"/>
    </row>
    <row r="464" spans="1:2" x14ac:dyDescent="0.2">
      <c r="A464" s="189"/>
      <c r="B464" s="189"/>
    </row>
    <row r="465" spans="1:2" x14ac:dyDescent="0.2">
      <c r="A465" s="189"/>
      <c r="B465" s="189"/>
    </row>
    <row r="466" spans="1:2" x14ac:dyDescent="0.2">
      <c r="A466" s="189"/>
      <c r="B466" s="189"/>
    </row>
    <row r="467" spans="1:2" x14ac:dyDescent="0.2">
      <c r="A467" s="189"/>
      <c r="B467" s="189"/>
    </row>
    <row r="468" spans="1:2" x14ac:dyDescent="0.2">
      <c r="A468" s="189"/>
      <c r="B468" s="189"/>
    </row>
    <row r="469" spans="1:2" x14ac:dyDescent="0.2">
      <c r="A469" s="189"/>
      <c r="B469" s="189"/>
    </row>
    <row r="470" spans="1:2" x14ac:dyDescent="0.2">
      <c r="A470" s="189"/>
      <c r="B470" s="189"/>
    </row>
    <row r="471" spans="1:2" x14ac:dyDescent="0.2">
      <c r="A471" s="189"/>
      <c r="B471" s="189"/>
    </row>
    <row r="472" spans="1:2" x14ac:dyDescent="0.2">
      <c r="A472" s="189"/>
      <c r="B472" s="189"/>
    </row>
    <row r="473" spans="1:2" x14ac:dyDescent="0.2">
      <c r="A473" s="189"/>
      <c r="B473" s="189"/>
    </row>
    <row r="474" spans="1:2" x14ac:dyDescent="0.2">
      <c r="A474" s="189"/>
      <c r="B474" s="189"/>
    </row>
    <row r="475" spans="1:2" x14ac:dyDescent="0.2">
      <c r="A475" s="189"/>
      <c r="B475" s="189"/>
    </row>
    <row r="476" spans="1:2" x14ac:dyDescent="0.2">
      <c r="A476" s="189"/>
      <c r="B476" s="189"/>
    </row>
    <row r="477" spans="1:2" x14ac:dyDescent="0.2">
      <c r="A477" s="189"/>
      <c r="B477" s="189"/>
    </row>
    <row r="478" spans="1:2" x14ac:dyDescent="0.2">
      <c r="A478" s="189"/>
      <c r="B478" s="189"/>
    </row>
    <row r="479" spans="1:2" x14ac:dyDescent="0.2">
      <c r="A479" s="189"/>
      <c r="B479" s="189"/>
    </row>
    <row r="480" spans="1:2" x14ac:dyDescent="0.2">
      <c r="A480" s="189"/>
      <c r="B480" s="189"/>
    </row>
    <row r="481" spans="1:2" x14ac:dyDescent="0.2">
      <c r="A481" s="189"/>
      <c r="B481" s="189"/>
    </row>
    <row r="482" spans="1:2" x14ac:dyDescent="0.2">
      <c r="A482" s="189"/>
      <c r="B482" s="189"/>
    </row>
    <row r="483" spans="1:2" x14ac:dyDescent="0.2">
      <c r="A483" s="189"/>
      <c r="B483" s="189"/>
    </row>
    <row r="484" spans="1:2" x14ac:dyDescent="0.2">
      <c r="A484" s="189"/>
      <c r="B484" s="189"/>
    </row>
    <row r="485" spans="1:2" x14ac:dyDescent="0.2">
      <c r="A485" s="189"/>
      <c r="B485" s="189"/>
    </row>
    <row r="486" spans="1:2" x14ac:dyDescent="0.2">
      <c r="A486" s="189"/>
      <c r="B486" s="189"/>
    </row>
    <row r="487" spans="1:2" x14ac:dyDescent="0.2">
      <c r="A487" s="189"/>
      <c r="B487" s="189"/>
    </row>
    <row r="488" spans="1:2" x14ac:dyDescent="0.2">
      <c r="A488" s="189"/>
      <c r="B488" s="189"/>
    </row>
    <row r="489" spans="1:2" x14ac:dyDescent="0.2">
      <c r="A489" s="189"/>
      <c r="B489" s="189"/>
    </row>
    <row r="490" spans="1:2" x14ac:dyDescent="0.2">
      <c r="A490" s="189"/>
      <c r="B490" s="189"/>
    </row>
    <row r="491" spans="1:2" x14ac:dyDescent="0.2">
      <c r="A491" s="189"/>
      <c r="B491" s="189"/>
    </row>
    <row r="492" spans="1:2" x14ac:dyDescent="0.2">
      <c r="A492" s="189"/>
      <c r="B492" s="189"/>
    </row>
    <row r="493" spans="1:2" x14ac:dyDescent="0.2">
      <c r="A493" s="189"/>
      <c r="B493" s="189"/>
    </row>
    <row r="494" spans="1:2" x14ac:dyDescent="0.2">
      <c r="A494" s="189"/>
      <c r="B494" s="189"/>
    </row>
    <row r="495" spans="1:2" x14ac:dyDescent="0.2">
      <c r="A495" s="189"/>
      <c r="B495" s="189"/>
    </row>
    <row r="496" spans="1:2" x14ac:dyDescent="0.2">
      <c r="A496" s="189"/>
      <c r="B496" s="189"/>
    </row>
    <row r="497" spans="1:2" x14ac:dyDescent="0.2">
      <c r="A497" s="189"/>
      <c r="B497" s="189"/>
    </row>
    <row r="498" spans="1:2" x14ac:dyDescent="0.2">
      <c r="A498" s="189"/>
      <c r="B498" s="189"/>
    </row>
    <row r="499" spans="1:2" x14ac:dyDescent="0.2">
      <c r="A499" s="189"/>
      <c r="B499" s="189"/>
    </row>
    <row r="500" spans="1:2" x14ac:dyDescent="0.2">
      <c r="A500" s="189"/>
      <c r="B500" s="189"/>
    </row>
    <row r="501" spans="1:2" x14ac:dyDescent="0.2">
      <c r="A501" s="189"/>
      <c r="B501" s="189"/>
    </row>
    <row r="502" spans="1:2" x14ac:dyDescent="0.2">
      <c r="A502" s="189"/>
      <c r="B502" s="189"/>
    </row>
    <row r="503" spans="1:2" x14ac:dyDescent="0.2">
      <c r="A503" s="189"/>
      <c r="B503" s="189"/>
    </row>
    <row r="504" spans="1:2" x14ac:dyDescent="0.2">
      <c r="A504" s="189"/>
      <c r="B504" s="189"/>
    </row>
    <row r="505" spans="1:2" x14ac:dyDescent="0.2">
      <c r="A505" s="189"/>
      <c r="B505" s="189"/>
    </row>
    <row r="506" spans="1:2" x14ac:dyDescent="0.2">
      <c r="A506" s="189"/>
      <c r="B506" s="189"/>
    </row>
    <row r="507" spans="1:2" x14ac:dyDescent="0.2">
      <c r="A507" s="189"/>
      <c r="B507" s="189"/>
    </row>
  </sheetData>
  <mergeCells count="3">
    <mergeCell ref="C4:E5"/>
    <mergeCell ref="A25:A26"/>
    <mergeCell ref="A29:A30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L38" sqref="L38"/>
    </sheetView>
  </sheetViews>
  <sheetFormatPr defaultRowHeight="12.75" x14ac:dyDescent="0.2"/>
  <cols>
    <col min="1" max="1" width="9.42578125" style="216" customWidth="1"/>
    <col min="2" max="2" width="8.140625" style="216" bestFit="1" customWidth="1"/>
    <col min="3" max="4" width="10.85546875" style="216" customWidth="1"/>
    <col min="5" max="5" width="9.5703125" style="216" customWidth="1"/>
    <col min="6" max="7" width="10.85546875" style="216" customWidth="1"/>
    <col min="8" max="9" width="10.85546875" style="216" bestFit="1" customWidth="1"/>
    <col min="10" max="10" width="9.5703125" style="216" customWidth="1"/>
    <col min="11" max="12" width="10.85546875" style="216" bestFit="1" customWidth="1"/>
    <col min="13" max="13" width="9.140625" style="216"/>
    <col min="14" max="15" width="10.85546875" style="216" bestFit="1" customWidth="1"/>
    <col min="16" max="16" width="9.5703125" style="216" customWidth="1"/>
    <col min="17" max="16384" width="9.140625" style="216"/>
  </cols>
  <sheetData>
    <row r="1" spans="1:16" ht="20.25" x14ac:dyDescent="0.3">
      <c r="A1" s="36" t="s">
        <v>237</v>
      </c>
      <c r="B1" s="215"/>
    </row>
    <row r="2" spans="1:16" s="14" customFormat="1" ht="20.25" x14ac:dyDescent="0.3">
      <c r="A2" s="102" t="str">
        <f>ZiarnoZAK!A2</f>
        <v>w okresie: 25 kwietnia - 1 maja 2022r.</v>
      </c>
      <c r="B2" s="16"/>
    </row>
    <row r="3" spans="1:16" ht="15.75" thickBot="1" x14ac:dyDescent="0.3">
      <c r="A3" s="556"/>
      <c r="B3" s="217"/>
    </row>
    <row r="4" spans="1:16" ht="15.75" thickBot="1" x14ac:dyDescent="0.3">
      <c r="A4" s="218"/>
      <c r="B4" s="219"/>
      <c r="C4" s="807" t="s">
        <v>49</v>
      </c>
      <c r="D4" s="808"/>
      <c r="E4" s="808"/>
      <c r="F4" s="808"/>
      <c r="G4" s="809"/>
      <c r="H4" s="381" t="s">
        <v>50</v>
      </c>
      <c r="I4" s="192"/>
      <c r="J4" s="192"/>
      <c r="K4" s="193"/>
      <c r="L4" s="193"/>
      <c r="M4" s="193"/>
      <c r="N4" s="193"/>
      <c r="O4" s="193"/>
      <c r="P4" s="194"/>
    </row>
    <row r="5" spans="1:16" ht="15" x14ac:dyDescent="0.25">
      <c r="A5" s="220"/>
      <c r="B5" s="221"/>
      <c r="C5" s="810"/>
      <c r="D5" s="811"/>
      <c r="E5" s="811"/>
      <c r="F5" s="811"/>
      <c r="G5" s="812"/>
      <c r="H5" s="197" t="s">
        <v>51</v>
      </c>
      <c r="I5" s="196"/>
      <c r="J5" s="196"/>
      <c r="K5" s="197" t="s">
        <v>52</v>
      </c>
      <c r="L5" s="196"/>
      <c r="M5" s="196"/>
      <c r="N5" s="197" t="s">
        <v>53</v>
      </c>
      <c r="O5" s="198"/>
      <c r="P5" s="199"/>
    </row>
    <row r="6" spans="1:16" ht="45.75" thickBot="1" x14ac:dyDescent="0.25">
      <c r="A6" s="695" t="s">
        <v>54</v>
      </c>
      <c r="B6" s="696" t="s">
        <v>178</v>
      </c>
      <c r="C6" s="222" t="s">
        <v>39</v>
      </c>
      <c r="D6" s="223"/>
      <c r="E6" s="602" t="s">
        <v>56</v>
      </c>
      <c r="F6" s="688" t="s">
        <v>57</v>
      </c>
      <c r="G6" s="201" t="s">
        <v>57</v>
      </c>
      <c r="H6" s="222" t="s">
        <v>39</v>
      </c>
      <c r="I6" s="223"/>
      <c r="J6" s="602" t="s">
        <v>56</v>
      </c>
      <c r="K6" s="222" t="s">
        <v>39</v>
      </c>
      <c r="L6" s="223"/>
      <c r="M6" s="602" t="s">
        <v>56</v>
      </c>
      <c r="N6" s="222" t="s">
        <v>39</v>
      </c>
      <c r="O6" s="223"/>
      <c r="P6" s="201" t="s">
        <v>56</v>
      </c>
    </row>
    <row r="7" spans="1:16" ht="28.5" customHeight="1" thickBot="1" x14ac:dyDescent="0.25">
      <c r="A7" s="694"/>
      <c r="B7" s="693"/>
      <c r="C7" s="720" t="s">
        <v>363</v>
      </c>
      <c r="D7" s="786" t="s">
        <v>357</v>
      </c>
      <c r="E7" s="603"/>
      <c r="F7" s="720" t="s">
        <v>363</v>
      </c>
      <c r="G7" s="786" t="s">
        <v>357</v>
      </c>
      <c r="H7" s="720" t="s">
        <v>363</v>
      </c>
      <c r="I7" s="786" t="s">
        <v>357</v>
      </c>
      <c r="J7" s="603"/>
      <c r="K7" s="720" t="s">
        <v>363</v>
      </c>
      <c r="L7" s="786" t="s">
        <v>357</v>
      </c>
      <c r="M7" s="603"/>
      <c r="N7" s="720" t="s">
        <v>363</v>
      </c>
      <c r="O7" s="786" t="s">
        <v>357</v>
      </c>
      <c r="P7" s="389"/>
    </row>
    <row r="8" spans="1:16" ht="15" x14ac:dyDescent="0.25">
      <c r="A8" s="224" t="s">
        <v>179</v>
      </c>
      <c r="B8" s="225"/>
      <c r="C8" s="254"/>
      <c r="D8" s="254"/>
      <c r="E8" s="604"/>
      <c r="F8" s="255"/>
      <c r="G8" s="372"/>
      <c r="H8" s="679"/>
      <c r="I8" s="254"/>
      <c r="J8" s="604"/>
      <c r="K8" s="254"/>
      <c r="L8" s="254"/>
      <c r="M8" s="604"/>
      <c r="N8" s="254"/>
      <c r="O8" s="254"/>
      <c r="P8" s="372"/>
    </row>
    <row r="9" spans="1:16" ht="15" x14ac:dyDescent="0.25">
      <c r="A9" s="226" t="s">
        <v>180</v>
      </c>
      <c r="B9" s="227" t="s">
        <v>181</v>
      </c>
      <c r="C9" s="256">
        <v>811.91099999999994</v>
      </c>
      <c r="D9" s="48">
        <v>900.57799999999997</v>
      </c>
      <c r="E9" s="605">
        <v>-9.845565847711141</v>
      </c>
      <c r="F9" s="49">
        <v>2.0856248206395955</v>
      </c>
      <c r="G9" s="50">
        <v>0.87000194413842258</v>
      </c>
      <c r="H9" s="51">
        <v>811.91099999999994</v>
      </c>
      <c r="I9" s="48">
        <v>875.58</v>
      </c>
      <c r="J9" s="606">
        <v>-7.2716370862742519</v>
      </c>
      <c r="K9" s="51" t="s">
        <v>72</v>
      </c>
      <c r="L9" s="48" t="s">
        <v>72</v>
      </c>
      <c r="M9" s="605" t="s">
        <v>72</v>
      </c>
      <c r="N9" s="51" t="s">
        <v>72</v>
      </c>
      <c r="O9" s="48" t="s">
        <v>60</v>
      </c>
      <c r="P9" s="670" t="s">
        <v>72</v>
      </c>
    </row>
    <row r="10" spans="1:16" ht="15.75" thickBot="1" x14ac:dyDescent="0.3">
      <c r="A10" s="226" t="s">
        <v>180</v>
      </c>
      <c r="B10" s="227" t="s">
        <v>182</v>
      </c>
      <c r="C10" s="256">
        <v>1019.814</v>
      </c>
      <c r="D10" s="48">
        <v>1054.4559999999999</v>
      </c>
      <c r="E10" s="605">
        <v>-3.285295925102607</v>
      </c>
      <c r="F10" s="257">
        <v>9.6215532194764108</v>
      </c>
      <c r="G10" s="50">
        <v>4.5030369798693304</v>
      </c>
      <c r="H10" s="51">
        <v>1014.03</v>
      </c>
      <c r="I10" s="48">
        <v>1042.5050000000001</v>
      </c>
      <c r="J10" s="606">
        <v>-2.7314017678572413</v>
      </c>
      <c r="K10" s="51" t="s">
        <v>60</v>
      </c>
      <c r="L10" s="48" t="s">
        <v>60</v>
      </c>
      <c r="M10" s="671" t="s">
        <v>72</v>
      </c>
      <c r="N10" s="51" t="s">
        <v>60</v>
      </c>
      <c r="O10" s="48">
        <v>1083.829</v>
      </c>
      <c r="P10" s="127" t="s">
        <v>72</v>
      </c>
    </row>
    <row r="11" spans="1:16" ht="15" x14ac:dyDescent="0.25">
      <c r="A11" s="224" t="s">
        <v>183</v>
      </c>
      <c r="B11" s="225"/>
      <c r="C11" s="254"/>
      <c r="D11" s="254"/>
      <c r="E11" s="604"/>
      <c r="F11" s="255"/>
      <c r="G11" s="372"/>
      <c r="H11" s="679"/>
      <c r="I11" s="254"/>
      <c r="J11" s="604"/>
      <c r="K11" s="254"/>
      <c r="L11" s="254"/>
      <c r="M11" s="604"/>
      <c r="N11" s="254"/>
      <c r="O11" s="254"/>
      <c r="P11" s="372"/>
    </row>
    <row r="12" spans="1:16" ht="15" x14ac:dyDescent="0.25">
      <c r="A12" s="226" t="s">
        <v>180</v>
      </c>
      <c r="B12" s="227" t="s">
        <v>181</v>
      </c>
      <c r="C12" s="256">
        <v>955.07899999999995</v>
      </c>
      <c r="D12" s="48">
        <v>925.32299999999998</v>
      </c>
      <c r="E12" s="605">
        <v>3.2157419625363217</v>
      </c>
      <c r="F12" s="49">
        <v>9.7291939482207948</v>
      </c>
      <c r="G12" s="50">
        <v>7.0723926452654338</v>
      </c>
      <c r="H12" s="51">
        <v>956.63499999999999</v>
      </c>
      <c r="I12" s="48">
        <v>927.36400000000003</v>
      </c>
      <c r="J12" s="606">
        <v>3.1563657851717295</v>
      </c>
      <c r="K12" s="51" t="s">
        <v>60</v>
      </c>
      <c r="L12" s="48" t="s">
        <v>60</v>
      </c>
      <c r="M12" s="671" t="s">
        <v>72</v>
      </c>
      <c r="N12" s="51">
        <v>976.30399999999997</v>
      </c>
      <c r="O12" s="48" t="s">
        <v>60</v>
      </c>
      <c r="P12" s="670" t="s">
        <v>72</v>
      </c>
    </row>
    <row r="13" spans="1:16" ht="15.75" thickBot="1" x14ac:dyDescent="0.3">
      <c r="A13" s="228" t="s">
        <v>180</v>
      </c>
      <c r="B13" s="229" t="s">
        <v>182</v>
      </c>
      <c r="C13" s="675">
        <v>1052.4580000000001</v>
      </c>
      <c r="D13" s="676">
        <v>1047.5709999999999</v>
      </c>
      <c r="E13" s="274">
        <v>0.46650775937861699</v>
      </c>
      <c r="F13" s="677">
        <v>78.563628011663212</v>
      </c>
      <c r="G13" s="678">
        <v>87.554568430726803</v>
      </c>
      <c r="H13" s="680">
        <v>1077.491</v>
      </c>
      <c r="I13" s="676">
        <v>1096.32</v>
      </c>
      <c r="J13" s="681">
        <v>-1.7174730005837666</v>
      </c>
      <c r="K13" s="680">
        <v>1027.4849999999999</v>
      </c>
      <c r="L13" s="676">
        <v>1008.016</v>
      </c>
      <c r="M13" s="274">
        <v>1.9314177552737197</v>
      </c>
      <c r="N13" s="680">
        <v>1086.857</v>
      </c>
      <c r="O13" s="676">
        <v>1089.463</v>
      </c>
      <c r="P13" s="682">
        <v>-0.23920041341468179</v>
      </c>
    </row>
    <row r="14" spans="1:16" s="230" customFormat="1" ht="15.75" thickBot="1" x14ac:dyDescent="0.3">
      <c r="A14" s="134"/>
      <c r="B14" s="134"/>
      <c r="C14" s="134"/>
      <c r="D14" s="134"/>
      <c r="E14" s="273" t="s">
        <v>70</v>
      </c>
      <c r="F14" s="274">
        <v>100</v>
      </c>
      <c r="G14" s="275">
        <v>100</v>
      </c>
      <c r="H14" s="134"/>
      <c r="I14" s="134"/>
      <c r="J14" s="134"/>
      <c r="K14" s="134"/>
      <c r="L14" s="134"/>
      <c r="M14" s="134"/>
      <c r="N14" s="134"/>
      <c r="O14" s="134"/>
      <c r="P14" s="134"/>
    </row>
    <row r="15" spans="1:16" ht="15.75" x14ac:dyDescent="0.25">
      <c r="A15" s="26" t="s">
        <v>73</v>
      </c>
      <c r="B15" s="217"/>
      <c r="C15" s="72"/>
      <c r="D15" s="72"/>
      <c r="E15" s="72"/>
      <c r="F15" s="72"/>
      <c r="G15" s="72"/>
      <c r="H15" s="72"/>
      <c r="I15" s="72"/>
    </row>
    <row r="16" spans="1:16" ht="15.75" x14ac:dyDescent="0.25">
      <c r="A16" s="26" t="s">
        <v>260</v>
      </c>
      <c r="B16" s="217"/>
      <c r="C16" s="72"/>
      <c r="D16" s="72"/>
      <c r="E16" s="72"/>
      <c r="F16" s="72"/>
      <c r="G16" s="72"/>
      <c r="H16" s="72"/>
      <c r="I16" s="72"/>
    </row>
    <row r="18" spans="1:1" ht="15.75" x14ac:dyDescent="0.25">
      <c r="A18" s="260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2"/>
  <sheetViews>
    <sheetView showGridLines="0" zoomScale="90" zoomScaleNormal="90" workbookViewId="0"/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x14ac:dyDescent="0.2">
      <c r="A1" s="821" t="s">
        <v>368</v>
      </c>
    </row>
    <row r="2" spans="1:9" s="8" customFormat="1" ht="15.75" x14ac:dyDescent="0.25">
      <c r="A2" s="69" t="s">
        <v>359</v>
      </c>
      <c r="B2" s="9"/>
      <c r="C2" s="9"/>
      <c r="D2" s="9"/>
      <c r="E2" s="9"/>
      <c r="F2" s="70"/>
    </row>
    <row r="3" spans="1:9" ht="18" customHeight="1" thickBot="1" x14ac:dyDescent="0.3">
      <c r="A3" s="69" t="s">
        <v>84</v>
      </c>
      <c r="E3" s="33"/>
      <c r="F3" s="71"/>
      <c r="G3" s="71"/>
      <c r="H3" s="1"/>
      <c r="I3"/>
    </row>
    <row r="4" spans="1:9" ht="28.5" x14ac:dyDescent="0.2">
      <c r="A4" s="56"/>
      <c r="B4" s="57" t="s">
        <v>39</v>
      </c>
      <c r="C4" s="57"/>
      <c r="D4" s="58" t="s">
        <v>40</v>
      </c>
      <c r="G4" s="1"/>
      <c r="H4" s="1"/>
      <c r="I4"/>
    </row>
    <row r="5" spans="1:9" ht="15" x14ac:dyDescent="0.25">
      <c r="A5" s="30"/>
      <c r="B5" s="597" t="s">
        <v>358</v>
      </c>
      <c r="C5" s="757" t="s">
        <v>342</v>
      </c>
      <c r="D5" s="598" t="s">
        <v>48</v>
      </c>
      <c r="F5" s="1"/>
      <c r="G5" s="1"/>
      <c r="H5" s="1"/>
      <c r="I5"/>
    </row>
    <row r="6" spans="1:9" ht="15" x14ac:dyDescent="0.25">
      <c r="A6" s="30"/>
      <c r="B6" s="599" t="s">
        <v>33</v>
      </c>
      <c r="C6" s="600"/>
      <c r="D6" s="601"/>
      <c r="F6" s="1"/>
      <c r="G6" s="1"/>
      <c r="H6" s="1"/>
      <c r="I6"/>
    </row>
    <row r="7" spans="1:9" ht="15" x14ac:dyDescent="0.25">
      <c r="A7" s="31" t="s">
        <v>146</v>
      </c>
      <c r="B7" s="59">
        <v>1400</v>
      </c>
      <c r="C7" s="60">
        <v>1400</v>
      </c>
      <c r="D7" s="276">
        <v>0</v>
      </c>
      <c r="I7"/>
    </row>
    <row r="8" spans="1:9" ht="15" x14ac:dyDescent="0.25">
      <c r="A8" s="31" t="s">
        <v>147</v>
      </c>
      <c r="B8" s="59">
        <v>2000</v>
      </c>
      <c r="C8" s="60">
        <v>2000</v>
      </c>
      <c r="D8" s="276">
        <v>0</v>
      </c>
      <c r="I8"/>
    </row>
    <row r="9" spans="1:9" ht="15.75" thickBot="1" x14ac:dyDescent="0.3">
      <c r="A9" s="31" t="s">
        <v>148</v>
      </c>
      <c r="B9" s="59">
        <v>1724.5</v>
      </c>
      <c r="C9" s="60">
        <v>1724.25</v>
      </c>
      <c r="D9" s="276">
        <v>1.449905756125852E-2</v>
      </c>
      <c r="I9"/>
    </row>
    <row r="10" spans="1:9" ht="15" x14ac:dyDescent="0.25">
      <c r="A10" s="30"/>
      <c r="B10" s="61" t="s">
        <v>34</v>
      </c>
      <c r="C10" s="62"/>
      <c r="D10" s="277"/>
      <c r="I10"/>
    </row>
    <row r="11" spans="1:9" ht="15" x14ac:dyDescent="0.25">
      <c r="A11" s="31" t="s">
        <v>146</v>
      </c>
      <c r="B11" s="59">
        <v>1000</v>
      </c>
      <c r="C11" s="60">
        <v>800</v>
      </c>
      <c r="D11" s="276">
        <v>25</v>
      </c>
      <c r="I11"/>
    </row>
    <row r="12" spans="1:9" ht="15" x14ac:dyDescent="0.25">
      <c r="A12" s="31" t="s">
        <v>147</v>
      </c>
      <c r="B12" s="59">
        <v>1500</v>
      </c>
      <c r="C12" s="60">
        <v>1500</v>
      </c>
      <c r="D12" s="276">
        <v>0</v>
      </c>
      <c r="I12"/>
    </row>
    <row r="13" spans="1:9" ht="15.75" thickBot="1" x14ac:dyDescent="0.3">
      <c r="A13" s="31" t="s">
        <v>148</v>
      </c>
      <c r="B13" s="59">
        <v>1275.93</v>
      </c>
      <c r="C13" s="60">
        <v>1186.83</v>
      </c>
      <c r="D13" s="276">
        <v>7.5073936452567045</v>
      </c>
      <c r="I13"/>
    </row>
    <row r="14" spans="1:9" ht="15" x14ac:dyDescent="0.25">
      <c r="A14" s="30"/>
      <c r="B14" s="61" t="s">
        <v>35</v>
      </c>
      <c r="C14" s="62"/>
      <c r="D14" s="277"/>
      <c r="I14"/>
    </row>
    <row r="15" spans="1:9" ht="15" x14ac:dyDescent="0.25">
      <c r="A15" s="31" t="s">
        <v>146</v>
      </c>
      <c r="B15" s="59">
        <v>1000</v>
      </c>
      <c r="C15" s="60">
        <v>1000</v>
      </c>
      <c r="D15" s="276">
        <v>0</v>
      </c>
      <c r="I15"/>
    </row>
    <row r="16" spans="1:9" ht="15" x14ac:dyDescent="0.25">
      <c r="A16" s="31" t="s">
        <v>147</v>
      </c>
      <c r="B16" s="59">
        <v>2000</v>
      </c>
      <c r="C16" s="60">
        <v>2000</v>
      </c>
      <c r="D16" s="276">
        <v>0</v>
      </c>
      <c r="I16"/>
    </row>
    <row r="17" spans="1:9" ht="15.75" thickBot="1" x14ac:dyDescent="0.3">
      <c r="A17" s="31" t="s">
        <v>148</v>
      </c>
      <c r="B17" s="59">
        <v>1521.23</v>
      </c>
      <c r="C17" s="60">
        <v>1509.75</v>
      </c>
      <c r="D17" s="276">
        <v>0.76039079317767966</v>
      </c>
      <c r="I17"/>
    </row>
    <row r="18" spans="1:9" ht="15" x14ac:dyDescent="0.25">
      <c r="A18" s="30"/>
      <c r="B18" s="61" t="s">
        <v>36</v>
      </c>
      <c r="C18" s="62"/>
      <c r="D18" s="277"/>
      <c r="I18"/>
    </row>
    <row r="19" spans="1:9" ht="15" x14ac:dyDescent="0.25">
      <c r="A19" s="31" t="s">
        <v>146</v>
      </c>
      <c r="B19" s="59">
        <v>1200</v>
      </c>
      <c r="C19" s="60">
        <v>900</v>
      </c>
      <c r="D19" s="276">
        <v>33.333333333333329</v>
      </c>
      <c r="I19"/>
    </row>
    <row r="20" spans="1:9" ht="15" x14ac:dyDescent="0.25">
      <c r="A20" s="31" t="s">
        <v>147</v>
      </c>
      <c r="B20" s="59">
        <v>2000</v>
      </c>
      <c r="C20" s="60">
        <v>2000</v>
      </c>
      <c r="D20" s="276">
        <v>0</v>
      </c>
      <c r="I20"/>
    </row>
    <row r="21" spans="1:9" ht="15.75" thickBot="1" x14ac:dyDescent="0.3">
      <c r="A21" s="31" t="s">
        <v>148</v>
      </c>
      <c r="B21" s="59">
        <v>1651.2</v>
      </c>
      <c r="C21" s="60">
        <v>1654.64</v>
      </c>
      <c r="D21" s="276">
        <v>-0.20790020790021116</v>
      </c>
      <c r="I21"/>
    </row>
    <row r="22" spans="1:9" ht="15" x14ac:dyDescent="0.25">
      <c r="A22" s="30"/>
      <c r="B22" s="61" t="s">
        <v>37</v>
      </c>
      <c r="C22" s="62"/>
      <c r="D22" s="277"/>
      <c r="I22"/>
    </row>
    <row r="23" spans="1:9" ht="15" x14ac:dyDescent="0.25">
      <c r="A23" s="31" t="s">
        <v>146</v>
      </c>
      <c r="B23" s="59">
        <v>900</v>
      </c>
      <c r="C23" s="60">
        <v>900</v>
      </c>
      <c r="D23" s="276">
        <v>0</v>
      </c>
      <c r="I23"/>
    </row>
    <row r="24" spans="1:9" ht="15" x14ac:dyDescent="0.25">
      <c r="A24" s="31" t="s">
        <v>147</v>
      </c>
      <c r="B24" s="59">
        <v>1500</v>
      </c>
      <c r="C24" s="60">
        <v>1500</v>
      </c>
      <c r="D24" s="276">
        <v>0</v>
      </c>
      <c r="I24"/>
    </row>
    <row r="25" spans="1:9" ht="15.75" thickBot="1" x14ac:dyDescent="0.3">
      <c r="A25" s="31" t="s">
        <v>148</v>
      </c>
      <c r="B25" s="59">
        <v>1249.75</v>
      </c>
      <c r="C25" s="60">
        <v>1209.19</v>
      </c>
      <c r="D25" s="276">
        <v>3.3543115639394916</v>
      </c>
      <c r="I25"/>
    </row>
    <row r="26" spans="1:9" ht="15" x14ac:dyDescent="0.25">
      <c r="A26" s="30"/>
      <c r="B26" s="61" t="s">
        <v>38</v>
      </c>
      <c r="C26" s="62"/>
      <c r="D26" s="277"/>
      <c r="I26"/>
    </row>
    <row r="27" spans="1:9" ht="15" x14ac:dyDescent="0.25">
      <c r="A27" s="31" t="s">
        <v>146</v>
      </c>
      <c r="B27" s="59">
        <v>1000</v>
      </c>
      <c r="C27" s="60">
        <v>1000</v>
      </c>
      <c r="D27" s="276">
        <v>0</v>
      </c>
      <c r="I27"/>
    </row>
    <row r="28" spans="1:9" ht="15" x14ac:dyDescent="0.25">
      <c r="A28" s="31" t="s">
        <v>147</v>
      </c>
      <c r="B28" s="59">
        <v>1800</v>
      </c>
      <c r="C28" s="60">
        <v>1800</v>
      </c>
      <c r="D28" s="276">
        <v>0</v>
      </c>
      <c r="I28"/>
    </row>
    <row r="29" spans="1:9" ht="15.75" thickBot="1" x14ac:dyDescent="0.3">
      <c r="A29" s="32" t="s">
        <v>148</v>
      </c>
      <c r="B29" s="59">
        <v>1420.52</v>
      </c>
      <c r="C29" s="60">
        <v>1420.88</v>
      </c>
      <c r="D29" s="276">
        <v>-2.533641123811492E-2</v>
      </c>
      <c r="I29"/>
    </row>
    <row r="30" spans="1:9" ht="15.75" x14ac:dyDescent="0.25">
      <c r="A30" s="26" t="s">
        <v>261</v>
      </c>
      <c r="D30" s="35"/>
      <c r="I30"/>
    </row>
    <row r="31" spans="1:9" x14ac:dyDescent="0.2">
      <c r="D31" s="35"/>
      <c r="I31" s="47"/>
    </row>
    <row r="32" spans="1:9" x14ac:dyDescent="0.2">
      <c r="D32" s="35"/>
      <c r="I32" s="4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2022-05-05T12:42:17Z</dcterms:modified>
</cp:coreProperties>
</file>