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worksheets/sheet10.xml" ContentType="application/vnd.openxmlformats-officedocument.spreadsheetml.worksheet+xml"/>
  <Override PartName="/xl/worksheets/sheet11.xml" ContentType="application/vnd.openxmlformats-officedocument.spreadsheetml.worksheet+xml"/>
  <Override PartName="/xl/worksheets/sheet12.xml" ContentType="application/vnd.openxmlformats-officedocument.spreadsheetml.worksheet+xml"/>
  <Override PartName="/xl/worksheets/sheet13.xml" ContentType="application/vnd.openxmlformats-officedocument.spreadsheetml.worksheet+xml"/>
  <Override PartName="/xl/worksheets/sheet14.xml" ContentType="application/vnd.openxmlformats-officedocument.spreadsheetml.worksheet+xml"/>
  <Override PartName="/xl/worksheets/sheet15.xml" ContentType="application/vnd.openxmlformats-officedocument.spreadsheetml.worksheet+xml"/>
  <Override PartName="/xl/worksheets/sheet16.xml" ContentType="application/vnd.openxmlformats-officedocument.spreadsheetml.worksheet+xml"/>
  <Override PartName="/xl/worksheets/sheet17.xml" ContentType="application/vnd.openxmlformats-officedocument.spreadsheetml.worksheet+xml"/>
  <Override PartName="/xl/worksheets/sheet18.xml" ContentType="application/vnd.openxmlformats-officedocument.spreadsheetml.worksheet+xml"/>
  <Override PartName="/xl/worksheets/sheet19.xml" ContentType="application/vnd.openxmlformats-officedocument.spreadsheetml.worksheet+xml"/>
  <Override PartName="/xl/worksheets/sheet20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4334"/>
  <workbookPr/>
  <mc:AlternateContent xmlns:mc="http://schemas.openxmlformats.org/markup-compatibility/2006">
    <mc:Choice Requires="x15">
      <x15ac:absPath xmlns:x15ac="http://schemas.microsoft.com/office/spreadsheetml/2010/11/ac" url="C:\Users\knalepa\Desktop\"/>
    </mc:Choice>
  </mc:AlternateContent>
  <xr:revisionPtr revIDLastSave="0" documentId="8_{C278B7B7-24DC-4E95-A787-248B6F853E0B}" xr6:coauthVersionLast="47" xr6:coauthVersionMax="47" xr10:uidLastSave="{00000000-0000-0000-0000-000000000000}"/>
  <bookViews>
    <workbookView xWindow="-120" yWindow="-120" windowWidth="29040" windowHeight="15720" tabRatio="500" activeTab="1" xr2:uid="{00000000-000D-0000-FFFF-FFFF00000000}"/>
  </bookViews>
  <sheets>
    <sheet name="Tabela nr 1  " sheetId="1" r:id="rId1"/>
    <sheet name="Tabela 2 " sheetId="2" r:id="rId2"/>
    <sheet name="Tabela  3" sheetId="3" r:id="rId3"/>
    <sheet name="Tabela 4" sheetId="4" r:id="rId4"/>
    <sheet name="Tabela nr 5" sheetId="5" r:id="rId5"/>
    <sheet name="Tabela nr 6" sheetId="6" r:id="rId6"/>
    <sheet name="Tabela nr 7" sheetId="7" r:id="rId7"/>
    <sheet name="Tabela nr 8" sheetId="8" r:id="rId8"/>
    <sheet name="Tabela_9" sheetId="9" r:id="rId9"/>
    <sheet name="Tabela 10" sheetId="10" r:id="rId10"/>
    <sheet name="Tabela nr 11" sheetId="11" r:id="rId11"/>
    <sheet name="Tabela nr 12" sheetId="12" r:id="rId12"/>
    <sheet name="Tabela nr 13" sheetId="13" r:id="rId13"/>
    <sheet name="Tabela nr 14" sheetId="14" r:id="rId14"/>
    <sheet name="Tabela nr 15" sheetId="15" r:id="rId15"/>
    <sheet name="Tabela nr 16" sheetId="16" r:id="rId16"/>
    <sheet name="Tabela nr 17" sheetId="17" r:id="rId17"/>
    <sheet name="Tabela nr 18" sheetId="18" r:id="rId18"/>
    <sheet name="Tabela nr 19" sheetId="19" r:id="rId19"/>
    <sheet name="Tabela_20" sheetId="20" r:id="rId20"/>
  </sheets>
  <definedNames>
    <definedName name="_xlnm._FilterDatabase" localSheetId="0" hidden="1">'Tabela nr 1  '!$J$3:$M$4</definedName>
    <definedName name="Dysponent">"""['file:///C:/Documents%20and%20Settings/k.jankowska/Pulpit/dane%20PRM/Mazowiecki.xlsx'#$Arkusz2.$A$41:.$A$42]"""</definedName>
    <definedName name="_xlnm.Print_Area" localSheetId="1">'Tabela 2 '!$B$1:$S$127</definedName>
    <definedName name="_xlnm.Print_Area" localSheetId="3">'Tabela 4'!$A$1:$AN$112</definedName>
    <definedName name="_xlnm.Print_Area" localSheetId="0">'Tabela nr 1  '!$A$1:$R$123</definedName>
  </definedNames>
  <calcPr calcId="191029" iterateDelta="1E-4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  <ext xmlns:xlwcv="http://schemas.microsoft.com/office/spreadsheetml/2024/workbookCompatibilityVersion" uri="{D14903EA-33C4-47F7-8F05-3474C54BE107}">
      <xlwcv:version setVersion="1"/>
    </ext>
    <ext xmlns:loext="http://schemas.libreoffice.org/" uri="{7626C862-2A13-11E5-B345-FEFF819CDC9F}">
      <loext:extCalcPr stringRefSyntax="ExcelA1"/>
    </ext>
  </extLst>
</workbook>
</file>

<file path=xl/calcChain.xml><?xml version="1.0" encoding="utf-8"?>
<calcChain xmlns="http://schemas.openxmlformats.org/spreadsheetml/2006/main">
  <c r="X24" i="11" l="1"/>
  <c r="R24" i="11"/>
  <c r="X23" i="11"/>
  <c r="R23" i="11"/>
  <c r="X22" i="11"/>
  <c r="R22" i="11"/>
  <c r="X21" i="11"/>
  <c r="R21" i="11"/>
  <c r="X20" i="11"/>
  <c r="R20" i="11"/>
  <c r="X19" i="11"/>
  <c r="U19" i="11"/>
  <c r="R19" i="11"/>
  <c r="X18" i="11"/>
  <c r="R18" i="11"/>
  <c r="X17" i="11"/>
  <c r="R17" i="11"/>
  <c r="X14" i="11"/>
  <c r="R14" i="11"/>
  <c r="X13" i="11"/>
  <c r="R13" i="11"/>
  <c r="X12" i="11"/>
  <c r="R12" i="11"/>
  <c r="X11" i="11"/>
  <c r="R11" i="11"/>
  <c r="X10" i="11"/>
  <c r="R10" i="11"/>
  <c r="X9" i="11"/>
  <c r="R9" i="11"/>
  <c r="X8" i="11"/>
  <c r="R8" i="11"/>
  <c r="X7" i="11"/>
  <c r="R7" i="11"/>
  <c r="X6" i="11"/>
  <c r="R6" i="11"/>
  <c r="X5" i="11"/>
  <c r="R5" i="11"/>
  <c r="X4" i="11"/>
  <c r="R4" i="11"/>
  <c r="X3" i="11"/>
  <c r="R3" i="11"/>
  <c r="X17" i="10"/>
  <c r="R17" i="10"/>
  <c r="X16" i="10"/>
  <c r="R16" i="10"/>
  <c r="X15" i="10"/>
  <c r="R15" i="10"/>
  <c r="X14" i="10"/>
  <c r="R14" i="10"/>
  <c r="X13" i="10"/>
  <c r="R13" i="10"/>
  <c r="X12" i="10"/>
  <c r="R12" i="10"/>
  <c r="X11" i="10"/>
  <c r="R11" i="10"/>
  <c r="X10" i="10"/>
  <c r="R10" i="10"/>
  <c r="X9" i="10"/>
  <c r="R9" i="10"/>
  <c r="X8" i="10"/>
  <c r="R8" i="10"/>
  <c r="X7" i="10"/>
  <c r="R7" i="10"/>
  <c r="X6" i="10"/>
  <c r="R6" i="10"/>
  <c r="X5" i="10"/>
  <c r="R5" i="10"/>
  <c r="X4" i="10"/>
  <c r="R4" i="10"/>
  <c r="X3" i="10"/>
  <c r="R3" i="10"/>
  <c r="AA108" i="4"/>
  <c r="Z108" i="4"/>
  <c r="Y108" i="4"/>
  <c r="X108" i="4"/>
  <c r="W108" i="4"/>
  <c r="V108" i="4"/>
  <c r="U108" i="4"/>
  <c r="T108" i="4"/>
  <c r="S108" i="4"/>
  <c r="R108" i="4"/>
  <c r="Q108" i="4"/>
  <c r="P108" i="4"/>
  <c r="O108" i="4"/>
  <c r="N108" i="4"/>
  <c r="M108" i="4"/>
  <c r="AC99" i="4"/>
  <c r="F114" i="2"/>
  <c r="F113" i="1"/>
</calcChain>
</file>

<file path=xl/sharedStrings.xml><?xml version="1.0" encoding="utf-8"?>
<sst xmlns="http://schemas.openxmlformats.org/spreadsheetml/2006/main" count="6638" uniqueCount="1476">
  <si>
    <r>
      <rPr>
        <b/>
        <sz val="11"/>
        <color rgb="FF000000"/>
        <rFont val="Arial"/>
        <family val="2"/>
        <charset val="238"/>
      </rPr>
      <t xml:space="preserve">Tabela nr 1: Rejony operacyjne i miejsca stacjonowania zespołów ratownictwa medycznego – obowiązuje od dnia 01-01- 2026 r.                                                                                                                                                                                                                                                                                                                                                                                                                                                                                                                                                                  
                                                                                                                                                                                                                                                                                                                                                                                                                                                                                                                                                                                                                                                            Tabela stanowi podstawę do przeprowadzenia postępowania przez dyrektorów oddziałów wojewódzkich Narodowego Funduszu Zdrowia w celu zawarcia umów na zadania zespołów ratownictwa medycznego.       </t>
    </r>
    <r>
      <rPr>
        <b/>
        <sz val="9"/>
        <color rgb="FF000000"/>
        <rFont val="Arial"/>
        <family val="2"/>
        <charset val="238"/>
      </rPr>
      <t xml:space="preserve">                                                                                                                                                                                                                                                       </t>
    </r>
  </si>
  <si>
    <t>LP.</t>
  </si>
  <si>
    <t>Województwo</t>
  </si>
  <si>
    <r>
      <rPr>
        <b/>
        <sz val="9"/>
        <color rgb="FF000000"/>
        <rFont val="Arial"/>
        <family val="2"/>
        <charset val="238"/>
      </rPr>
      <t>Obszar działania zespołu ratownictwa medycznego</t>
    </r>
    <r>
      <rPr>
        <b/>
        <vertAlign val="superscript"/>
        <sz val="9"/>
        <color rgb="FF000000"/>
        <rFont val="Arial"/>
        <family val="2"/>
        <charset val="238"/>
      </rPr>
      <t>3)</t>
    </r>
  </si>
  <si>
    <t>Liczba dni w roku pozostawania w gotowości zespołu ratownictwa medycznego</t>
  </si>
  <si>
    <t>Liczba godzin na dobę pozostawania w gotowości zespołu ratownictwa medycznego</t>
  </si>
  <si>
    <t>Okres w roku pozostawania w gotowości zespołu ratownictwa medycznego:                   od [dd:mm}</t>
  </si>
  <si>
    <t>Okres w roku pozostawania                  w gotowości zespołu ratownictwa medycznego:                   do [dd:mm}</t>
  </si>
  <si>
    <t>podkarpackie</t>
  </si>
  <si>
    <t>RO18/01</t>
  </si>
  <si>
    <t xml:space="preserve">DM09-01 </t>
  </si>
  <si>
    <t>1808011 - Leżajsk miasto;
1808022 - Grodzisko Dolne;
1808032 - Kuryłówka;
1808042 - Leżajsk obszar wiejski;
1808054 - Nowa Sarzyna miasto;
1808055 - Nowa Sarzyna obszar wiejski.</t>
  </si>
  <si>
    <t>1808011 401</t>
  </si>
  <si>
    <t>R01 01</t>
  </si>
  <si>
    <t>S</t>
  </si>
  <si>
    <t>Leżajsk</t>
  </si>
  <si>
    <t>pon.-niedz.</t>
  </si>
  <si>
    <t>7.00 -7.00</t>
  </si>
  <si>
    <t>01.01</t>
  </si>
  <si>
    <t>31.12</t>
  </si>
  <si>
    <t>1808011 201</t>
  </si>
  <si>
    <t>R01 02</t>
  </si>
  <si>
    <t>P2</t>
  </si>
  <si>
    <t xml:space="preserve"> Leżajsk</t>
  </si>
  <si>
    <t>1808054 - Nowa Sarzyna miasto;
1808055 - Nowa Sarzyna obszar wiejski;                                              1808042 - Leżajsk obszar wiejski;                                       1812042 - Krzeszów;
1812065 - Rudnik nad Sanem obszar wiejski.</t>
  </si>
  <si>
    <t xml:space="preserve">1808054 201
</t>
  </si>
  <si>
    <t>R01 04</t>
  </si>
  <si>
    <t>Nowa Sarzyna</t>
  </si>
  <si>
    <t>7.00-19.00</t>
  </si>
  <si>
    <t xml:space="preserve"> 01.01</t>
  </si>
  <si>
    <t>1810011 - Łańcut miasto;
1810022 - Białobrzegi;
1810032 - Czarna;
1810042 - Łańcut obszar wiejski;
1810052 - Markowa;
1810062 - Rakszawa;
1810072 - Żołynia.</t>
  </si>
  <si>
    <t>1810011 401</t>
  </si>
  <si>
    <t>R01 03</t>
  </si>
  <si>
    <t>Łańcut</t>
  </si>
  <si>
    <t>7.00-7.00</t>
  </si>
  <si>
    <t>1810011 201</t>
  </si>
  <si>
    <t>R01 06</t>
  </si>
  <si>
    <t>7.00-23.00</t>
  </si>
  <si>
    <t>1810011 202</t>
  </si>
  <si>
    <t>R01 08</t>
  </si>
  <si>
    <t>1812012 - Harasiuki;
1812042 - Krzeszów;                                                   1812064 - Rudnik nad Sanem miasto;
1812065 - Rudnik nad Sanem obszar wiejski;
1812074 - Ulanów miasto;
1812075 - Ulanów obszar wiejski.</t>
  </si>
  <si>
    <t>1812042 201</t>
  </si>
  <si>
    <t>R01 10</t>
  </si>
  <si>
    <t>Krzeszów</t>
  </si>
  <si>
    <t>1812032 - Jeżowe;                                               1816082 - Kamień;
1812055 - Nisko obszar wiejski;
1816115 - Sokołów Młp. obszar wiejski;                                            1812065 - Rudnik nad Sanem obszar wiejski.</t>
  </si>
  <si>
    <t>1812032 201</t>
  </si>
  <si>
    <t>R01 12</t>
  </si>
  <si>
    <t>Jeżowe</t>
  </si>
  <si>
    <t>1812022 - Jarocin;
1812032 - Jeżowe;
1812054 - Nisko miasto;
1812055 - Nisko obszar wiejski;
1812064 - Rudnik nad Sanem miasto;
1812065 - Rudnik nad Sanem obszar wiejski;
1812074 - Ulanów miasto;
1812075 - Ulanów obszar wiejski;                           1812012 - Harasiuki.</t>
  </si>
  <si>
    <t>1812054 201</t>
  </si>
  <si>
    <t>R01 14</t>
  </si>
  <si>
    <t>Nisko</t>
  </si>
  <si>
    <t>1816011 - Dynów miasto;
1816024 - Błażowa miasto;
1816025 - Błażowa obszar wiejski;                                                            1816052 - Dynów obszar wiejski;                 1816072 - Hyżne;                                                    1814044 - Jawornik Polski miasto;                                        1814045 - Jawornik Polski obszar wiejski;
1816102 – Lubenia.</t>
  </si>
  <si>
    <t>1816024 201</t>
  </si>
  <si>
    <t>R01 16</t>
  </si>
  <si>
    <t>Błażowa</t>
  </si>
  <si>
    <t>1816082 - Kamień;
1816114 - Sokołów Młp. miasto;
1816115 - Sokołów Młp. obszar wiejski;                           1816065 - Głogów Małopolski obszar wiejski;
1816132 - Trzebownisko;          1812032 - Jeżowe.</t>
  </si>
  <si>
    <t>1816114 201</t>
  </si>
  <si>
    <t>R01 18</t>
  </si>
  <si>
    <t>Sokołów Młp.</t>
  </si>
  <si>
    <t>1863011 - Rzeszów miasto;
1816034 - Boguchwała miasto;
1816035 - Boguchwała obszar wiejski;
1816064 - Głogów Małopolski miasto;
1816065 - Głogów Małopolski obszar wiejski;
1816122 - Świlcza;
1816132 - Trzebownisko;                                                    1816082 - Kamień;
1816114 - Sokołów Młp. miasto;
1816115 - Sokołów Młp. obszar wiejski.</t>
  </si>
  <si>
    <t>1863011 401</t>
  </si>
  <si>
    <t>R01 05</t>
  </si>
  <si>
    <t>Rzeszów zachodnia część miasta od rzeki Wisłok</t>
  </si>
  <si>
    <t>1863011 - Rzeszów miasto;
1816011 - Dynów miasto;
1816024 - Błażowa miasto;
1816025 - Błażowa obszar wiejski;
1816042 - Chmielnik;
1816052 - Dynów obszar wiejski;
1816072 - Hyżne;
1816092 - Krasne;
1816102 - Lubenia;
1816144 - Tyczyn miasto;
1816145 - Tyczyn obszar wiejski.</t>
  </si>
  <si>
    <t>1863011 402</t>
  </si>
  <si>
    <t>R01 07</t>
  </si>
  <si>
    <t>Rzeszów wschodnia część miasta od rzeki Wisłok</t>
  </si>
  <si>
    <t>1863011 - Rzeszów miasto;
1816064 - Głogów Małopolski miasto;
1816065 - Głogów Małopolski obszar wiejski;
1816122 - Świlcza;
1816132 - Trzebownisko;                                                1816082 - Kamień;
1816114 - Sokołów Młp. miasto;
1816115 - Sokołów Młp. obszar wiejski.</t>
  </si>
  <si>
    <t>1863011 201</t>
  </si>
  <si>
    <t>R01 20</t>
  </si>
  <si>
    <t>1863011 - Rzeszów miasto;
1816064 - Głogów Małopolski miasto;
1816065 - Głogów Małopolski obszar wiejski;
1816122 - Świlcza;
1816132 - Trzebownisko.</t>
  </si>
  <si>
    <t>1863011 202</t>
  </si>
  <si>
    <t>R01 22</t>
  </si>
  <si>
    <t>1863011 203</t>
  </si>
  <si>
    <t>R01 24</t>
  </si>
  <si>
    <t>1863011 - Rzeszów miasto;
1816011 - Dynów miasto;
1816024 - Błażowa miasto;
1816025 - Błażowa obszar wiejski;
1816042 - Chmielnik;
1816052 - Dynów obszar wiejski;
1816072 - Hyżne;;
1816092 - Krasne;
1816102 - Lubenia;
1816144 - Tyczyn miasto;
1816145 - Tyczyn obszar wiejski.</t>
  </si>
  <si>
    <t>1863011 204</t>
  </si>
  <si>
    <t>R01 26</t>
  </si>
  <si>
    <t>1863011 205</t>
  </si>
  <si>
    <t>R01 28</t>
  </si>
  <si>
    <t>1863011 206</t>
  </si>
  <si>
    <t>R01 30</t>
  </si>
  <si>
    <t>Rzeszów wschodnia lub zachodnia część  miasta od rzeki Wisłok</t>
  </si>
  <si>
    <t>1863011 - Rzeszów miasto;                              1816102 - Lubenia;
1816034 - Boguchwała miasto;
1816035 - Boguchwała obszar wiejski.</t>
  </si>
  <si>
    <t>1816034 201</t>
  </si>
  <si>
    <t>R01 32</t>
  </si>
  <si>
    <t>Boguchwała</t>
  </si>
  <si>
    <t>1816011 - Dynów miasto;
1816024 - Błażowa miasto;
1816025 - Błażowa obszar wiejski;
1816052 - Dynów obszar wiejski;                                 1814044 - Jawornik Polski miasto;                                       1814045 - Jawornik Polski obszar wiejski;                                     1802062 - Nozdrzec;                                                               1813024 - Dubiecko miasto;
1813025 - Dubiecko obszar wiejski;
1816072 - Hyżne.</t>
  </si>
  <si>
    <t>1816011 201</t>
  </si>
  <si>
    <t>R01 34</t>
  </si>
  <si>
    <t>Dynów</t>
  </si>
  <si>
    <t>1803011 - Dębica miasto;
1803024 - Brzostek miasto;
1803025 - Brzostek obszar wiejski;
1803032 - Czarna;
1803042 - Dębica obszar wiejski;
1803052 - Jodłowa;
1803064 - Pilzno miasto;
1803065 - Pilzno obszar wiejski;
1803072 - Żyraków.</t>
  </si>
  <si>
    <t>1803011 401</t>
  </si>
  <si>
    <t>R01 09</t>
  </si>
  <si>
    <t>Dębica</t>
  </si>
  <si>
    <t>1803011 - Dębica miasto;
1803024 - Brzostek miasto;
1803025 - Brzostek obszar wiejski;
1803032 - Czarna;
1803042 - Dębica obszar wiejski;                                  1803052 - Jodłowa;
1803072 - Żyraków.</t>
  </si>
  <si>
    <t>1803011 2 01</t>
  </si>
  <si>
    <t>R01 36</t>
  </si>
  <si>
    <t>1803011 - Dębica miasto;
1803024 - Brzostek miasto;
1803025 - Brzostek obszar wiejski;
1803032 - Czarna;
1803042 - Dębica obszar wiejski;
1803052 - Jodłowa;                                            1803072 - Żyraków.</t>
  </si>
  <si>
    <t>1803011 202</t>
  </si>
  <si>
    <t>R01 38</t>
  </si>
  <si>
    <t>1803064 - Pilzno miasto;
1803065 - Pilzno obszar wiejski;                               1803024 - Brzostek miasto;
1803025 - Brzostek obszar wiejski;
1803052 - Jodłowa.</t>
  </si>
  <si>
    <t>1803064 201</t>
  </si>
  <si>
    <t>R01 40</t>
  </si>
  <si>
    <t xml:space="preserve">Pilzno                        </t>
  </si>
  <si>
    <t>1803011 - Dębica miasto;
1803032 - Czarna;
1803042 - Dębica obszar wiejski;                                          1811075 - Przecław obszar wiejski;
1803072 - Żyraków.</t>
  </si>
  <si>
    <t>1803072 201</t>
  </si>
  <si>
    <t>R01 42</t>
  </si>
  <si>
    <t xml:space="preserve"> Żyraków</t>
  </si>
  <si>
    <t>1805011 - Jasło miasto;
1805022 - Brzyska;
1805032 - Dębowiec;
1805042 - Jasło obszar wiejski;
1805054 - Kołaczyce miasto;
1805055 - Kołaczyce obszar wiejski;
1805062 - Krempna;
1805072 - Nowy Żmigród;
1805082 - Osiek Jasielski;
1805092 - Skołyszyn;
1805112 - Tarnowiec.</t>
  </si>
  <si>
    <t>1805011 401</t>
  </si>
  <si>
    <t>R01 11</t>
  </si>
  <si>
    <t>Jasło</t>
  </si>
  <si>
    <t>1805011 201</t>
  </si>
  <si>
    <t>R01 44</t>
  </si>
  <si>
    <t>1805011 202</t>
  </si>
  <si>
    <t>R01 46</t>
  </si>
  <si>
    <t>1805062 - Krempna;
1805072 - Nowy Żmigród;                                       1807012 - Chorkówka;
1807025 - Dukla obszar wiejski;
1805082 - Osiek Jasielski.</t>
  </si>
  <si>
    <t>1805072  601</t>
  </si>
  <si>
    <t>R01 48</t>
  </si>
  <si>
    <t>P3</t>
  </si>
  <si>
    <t>Nowy Żmigród</t>
  </si>
  <si>
    <t>1861011 - Krosno miasto;
1807012 - Chorkówka;
1807024 - Dukla miasto;
1807025 - Dukla obszar wiejski;
1807034 - Iwonicz-Zdrój miasto;
1807035 - Iwonicz-Zdrój obszar wiejski;
1807102 - Jaśliska;
1807044 - Jedlicze miasto;
1807045 - Jedlicze obszar wiejski;
1807052 - Korczyna;
1807062 - Krościenko Wyżne;
1807072 - Miejsce Piastowe;
1807084 - Rymanów miasto;
1807085 - Rymanów obszar wiejski;
1807092 - Wojaszówka.</t>
  </si>
  <si>
    <t>1861011 401</t>
  </si>
  <si>
    <t>R01 13</t>
  </si>
  <si>
    <t>Krosno</t>
  </si>
  <si>
    <t>1861011 201</t>
  </si>
  <si>
    <t>R01 50</t>
  </si>
  <si>
    <t>1861011 202</t>
  </si>
  <si>
    <t>R01 52</t>
  </si>
  <si>
    <t>1807024 - Dukla miasto;
1807025 - Dukla obszar wiejski;
1807102 - Jaśliska;                                                  1805072 - Nowy Żmigród;                                               1807035 - Iwonicz-Zdrój obszar wiejski.</t>
  </si>
  <si>
    <t>1807024 201</t>
  </si>
  <si>
    <t>R01 54</t>
  </si>
  <si>
    <t>Dukla</t>
  </si>
  <si>
    <t>1807034 - Iwonicz-Zdrój miasto;
1807035 - Iwonicz-Zdrój obszar wiejski;
1807102 - Jaśliska;                                                1802042 - Haczów;                                                                1817082 - Zarszyn;                                                 1817022 - Besko;
1807084 - Rymanów miasto;
1807085 - Rymanów obszar wiejski.</t>
  </si>
  <si>
    <t>1807084 201</t>
  </si>
  <si>
    <t>R01 56</t>
  </si>
  <si>
    <t>Rymanów</t>
  </si>
  <si>
    <t>1807012 - Chorkówka;
1807044 - Jedlicze miasto;
1807045 - Jedlicze obszar wiejski;                                     1805112 - Tarnowiec;
1807092 - Wojaszówka.</t>
  </si>
  <si>
    <t>1807044 201</t>
  </si>
  <si>
    <t>R01 58</t>
  </si>
  <si>
    <t>Jedlicze</t>
  </si>
  <si>
    <t>1807012 - Chorkówka;
1807034 - Iwonicz-Zdrój miasto;
1807035 - Iwonicz-Zdrój obszar wiejski;
1807072 - Miejsce Piastowe; 1807085 - Rymanów obszar wiejski;                                         1807025 - Dukla obszar wiejski.</t>
  </si>
  <si>
    <t>1807072 201</t>
  </si>
  <si>
    <t>R01 60</t>
  </si>
  <si>
    <t>Miejsce Piastowe</t>
  </si>
  <si>
    <t>1815012 - Iwierzyce;
1815022 - Ostrów;                                     1815034 - Ropczyce miasto;
1815035 - Ropczyce obszar wiejski;
1815044 - Sędziszów Młp. miasto;
1815045 - Sędziszów Młp. obszar wiejski;
1815052 - Wielopole Skrzyńskie.</t>
  </si>
  <si>
    <t>1815034 401</t>
  </si>
  <si>
    <t>R01 15</t>
  </si>
  <si>
    <t>Ropczyce</t>
  </si>
  <si>
    <t>1815012 - Iwierzyce;
1815022 - Ostrów; 1815034 - Ropczyce miasto;
1815035 - Ropczyce obszar wiejski;
1815044 - Sędziszów Młp. miasto;
1815045 - Sędziszów Młp. obszar wiejski;
1815052 - Wielopole Skrzyńskie.</t>
  </si>
  <si>
    <t>1815044 201</t>
  </si>
  <si>
    <t>R01 62</t>
  </si>
  <si>
    <t>Sędziszów Młp</t>
  </si>
  <si>
    <t>1815012 - Iwierzyce;                                                1815035 - Ropczyce obszar wiejski;
1815045 - Sędziszów Młp. obszar wiejski;
1815052 - Wielopole Skrzyńskie;                                  1819022 - Frysztak;
1819052 - Wiśniowa;                                                              1819045 - Strzyżów obszar wiejski;                                     1819012 - Czudec.</t>
  </si>
  <si>
    <t>1815052 201</t>
  </si>
  <si>
    <t>R01 64</t>
  </si>
  <si>
    <t>Wielopole Skrzyńskie</t>
  </si>
  <si>
    <t>1819012 - Czudec;
1819022 - Frysztak;
1819032 - Niebylec;
1819044 - Strzyżów miasto;
1819045 - Strzyżów obszar wiejski;
1819052 - Wiśniowa.</t>
  </si>
  <si>
    <t>1819044 201</t>
  </si>
  <si>
    <t>R01 66</t>
  </si>
  <si>
    <t>Strzyżów</t>
  </si>
  <si>
    <t>1819044 202</t>
  </si>
  <si>
    <t>R01 68</t>
  </si>
  <si>
    <t>1801084  - Ustrzyki Dolne miasto;                                        1801085  - Ustrzyki Dolne obszar wiejski .</t>
  </si>
  <si>
    <t>1801084 201</t>
  </si>
  <si>
    <t>R01 70</t>
  </si>
  <si>
    <t>Ustrzyki Dolne</t>
  </si>
  <si>
    <t>1801084  - Ustrzyki Dolne miasto;                                           1801085  - Ustrzyki Dolne obszar wiejski.</t>
  </si>
  <si>
    <t>1801084 202</t>
  </si>
  <si>
    <t>R01 72</t>
  </si>
  <si>
    <t>1801032  - Czarna;                                                      1801085  - Ustrzyki Dolne obszar wiejski                                                     1801052 -  Lutowiska.</t>
  </si>
  <si>
    <t>1801052 201</t>
  </si>
  <si>
    <t>R01 74</t>
  </si>
  <si>
    <t>Lutowiska</t>
  </si>
  <si>
    <t>1802014 - Brzozów miasto;
1802015 - Brzozów obszar wiejski;                                    1802032 - Dydnia;
1802042 - Haczów;
1802052 - Jasienica Rosielna; 1802062 - Nozdrzec;                         1802022 - Domaradz.</t>
  </si>
  <si>
    <t>1802014 201</t>
  </si>
  <si>
    <t>R01 76</t>
  </si>
  <si>
    <t>Brzozów</t>
  </si>
  <si>
    <t>1802014 - Brzozów miasto;
1802015 - Brzozów obszar wiejski;                            1802032 - Dydnia;
1802042 - Haczów;
1802052 - Jasienica Rosielna; 1802062 - Nozdrzec;                      1802022 - Domaradz.</t>
  </si>
  <si>
    <t>1802014 202</t>
  </si>
  <si>
    <t>R01 78</t>
  </si>
  <si>
    <t>1802022 - Domaradz;                                           1816052 - Dynów obszar wiejski;
1816025 - Błażowa obszar wiejski;
1802062 - Nozdrzec.</t>
  </si>
  <si>
    <t>1802062 201</t>
  </si>
  <si>
    <t>R01 80</t>
  </si>
  <si>
    <t xml:space="preserve"> Nozdrzec</t>
  </si>
  <si>
    <t>1801084 - Ustrzyki Dolne miasto;
1801085 - Ustrzyki Dolne obszar wiejski;
1821034 - Lesko miasto;
1821035 - Lesko obszar wiejski;
1821042 - Olszanica;
1821052 - Solina.</t>
  </si>
  <si>
    <t>1821042 401</t>
  </si>
  <si>
    <t>R01 17</t>
  </si>
  <si>
    <t>Olszanica</t>
  </si>
  <si>
    <t>1821034 - Lesko miasto;
1821035 - Lesko obszar wiejski;                                               1821052 - Solina;
1821042 - Olszanica.</t>
  </si>
  <si>
    <t>1821034 201</t>
  </si>
  <si>
    <t>R01 82</t>
  </si>
  <si>
    <t>Lesko</t>
  </si>
  <si>
    <t>1821034- Lesko miasto
1821035- Lesko obszar wiejski; 1821052 - Solina;
1821042- Olszanica</t>
  </si>
  <si>
    <t>1821034 202</t>
  </si>
  <si>
    <t>R01 84</t>
  </si>
  <si>
    <t>1821042 - Olszanica;
1821052 - Solina;                             1821012 - Baligród.</t>
  </si>
  <si>
    <t>1821052 201</t>
  </si>
  <si>
    <t>R01 86</t>
  </si>
  <si>
    <t xml:space="preserve">Solina                               </t>
  </si>
  <si>
    <t>1821012 - Baligród;                        1817042 - Komańcza;                      1801052 - Lutowiska;
1821022 - Cisna.</t>
  </si>
  <si>
    <t>1821022 201</t>
  </si>
  <si>
    <t>R01 88</t>
  </si>
  <si>
    <t>Cisna</t>
  </si>
  <si>
    <t>1821052 - Solina;                                              1801032 - Czarna;
1801085 - Ustrzyki Dln obszar wiejski;                                                      Akwen wodny -Jezioro Solińskie.</t>
  </si>
  <si>
    <t>1821052 301</t>
  </si>
  <si>
    <t>R01 90  W</t>
  </si>
  <si>
    <t>WP2</t>
  </si>
  <si>
    <t xml:space="preserve">Myczków (Solina)                     </t>
  </si>
  <si>
    <t>15.06.</t>
  </si>
  <si>
    <t>15.09</t>
  </si>
  <si>
    <t>1817042 - Komańcza;
1817074 - Zagórz miasto;
1817075 - Zagórz obszar wiejski.</t>
  </si>
  <si>
    <t>1817075 201</t>
  </si>
  <si>
    <t>R01 92</t>
  </si>
  <si>
    <t xml:space="preserve">Tarnawa Górna (Zagórz)                            </t>
  </si>
  <si>
    <t>1817011 - Sanok miasto;
1817022 - Besko;
1817032 - Bukowsko;
1817052 - Sanok obszar wiejski;
1817062 - Tyrawa Wołoska;
1817082 - Zarszyn.</t>
  </si>
  <si>
    <t>1817011 201</t>
  </si>
  <si>
    <t>R01 94</t>
  </si>
  <si>
    <t>Sanok</t>
  </si>
  <si>
    <t>1817011 202</t>
  </si>
  <si>
    <t>R01 96</t>
  </si>
  <si>
    <t>1817011 - Sanok miasto;
1817022 - Besko;
1817032 - Bukowsko;
1817052 - Sanok obszar wiejski;
1817062 - Tyrawa Wołoska ;
1817082 - Zarszyn.</t>
  </si>
  <si>
    <t>1817011 203</t>
  </si>
  <si>
    <t>R01 98</t>
  </si>
  <si>
    <t>1817042 - Komańcza;                                                 1817032 - Bukowsko;
1817075 - Zagórz obszar wiejski.</t>
  </si>
  <si>
    <t>1817042 201</t>
  </si>
  <si>
    <t>R01 100</t>
  </si>
  <si>
    <t xml:space="preserve"> Komańcza</t>
  </si>
  <si>
    <t>1806012 - Cmolas;
1806062 - Dzikowiec;
1806024 - Kolbuszowa miasto;
1806025 - Kolbuszowa obszar wiejski;
1806032 - Majdan Królewski;
1806042 - Niwiska;
1806052 - Raniżów.</t>
  </si>
  <si>
    <t>1806024 201</t>
  </si>
  <si>
    <t>R01 102</t>
  </si>
  <si>
    <t>Kolbuszowa</t>
  </si>
  <si>
    <t>1806024 202</t>
  </si>
  <si>
    <t>R01 104</t>
  </si>
  <si>
    <t>1811011 - Mielec miasto;                                    1811052 - Mielec obszar wiejski;
1811022 - Borowa;
1811032 - Czermin;
1811042 - Gawłuszowice;
1811062 - Padew Narodowa;
1811074 - Przecław miasto;
1811075 - Przecław obszar wiejski ;
1811084 - Radomyśl Wielki miasto;
1811085 - Radomyśl Wielki obszar wiejski;
1811092 - Tuszów Narodowy;
1811102 - Wadowice Górne.</t>
  </si>
  <si>
    <t>1811011 401</t>
  </si>
  <si>
    <t>R01 19</t>
  </si>
  <si>
    <t>Mielec</t>
  </si>
  <si>
    <t>1811011 - Mielec miasto;                                      1811052 - Mielec obszar wiejski;
1811022 - Borowa;
1811032 - Czermin;
1811042 - Gawłuszowice;
1811062 - Padew Narodowa;
1811074 - Przecław miasto;
1811075 - Przecław obszar wiejski ;
1811084 - Radomyśl Wielki miasto;
1811085 - Radomyśl Wielki obszar wiejski;
1811092 - Tuszów Narodowy;
1811102 - Wadowice Górne.</t>
  </si>
  <si>
    <t>1811011 201</t>
  </si>
  <si>
    <t>R01 106</t>
  </si>
  <si>
    <t>1811011 202</t>
  </si>
  <si>
    <t>R01 108</t>
  </si>
  <si>
    <t>1811022 - Borowa;
1811032 - Czermin;
1811042 - Gawłuszowice.</t>
  </si>
  <si>
    <t>1811022 201</t>
  </si>
  <si>
    <t>R01 110</t>
  </si>
  <si>
    <t xml:space="preserve"> Borowa</t>
  </si>
  <si>
    <t>1811074 - Przecław miasto;
1811075 - Przecław obszar wiejski;
1811084 - Radomyśl Wielki miasto;
1811085 - Radomyśl Wielki obszar wiejski;                                              1803032 - Czarna;
1803072 - Żyraków.
1811102 - Wadowice Górne.</t>
  </si>
  <si>
    <t>1811084 201</t>
  </si>
  <si>
    <t>R01 112</t>
  </si>
  <si>
    <t>Radomyśl Wielki</t>
  </si>
  <si>
    <t>1811042 - Gawłuszowice;
1811062 - Padew Narodowa;
1811092 - Tuszów Narodowy;
1820014 - Baranów Sandomierski miasto;
1820015 - Baranów Sandomierski obszar wiejski.</t>
  </si>
  <si>
    <t>1811062 201</t>
  </si>
  <si>
    <t>R01 114</t>
  </si>
  <si>
    <t xml:space="preserve"> Padew Narodowa</t>
  </si>
  <si>
    <t>1818011 - Stalowa Wola miasto;
1818022 - Bojanów;
1818032 - Pysznica;
1818042 - Radomyśl nad Sanem;
1818054 - Zaklików miasto;
1818055 - Zaklików obszar wiejski;
1818062 - Zaleszany.</t>
  </si>
  <si>
    <t>1818011 401</t>
  </si>
  <si>
    <t>R01 21</t>
  </si>
  <si>
    <t>Stalowa Wola</t>
  </si>
  <si>
    <t>1818011 201</t>
  </si>
  <si>
    <t>R01 116</t>
  </si>
  <si>
    <t>1818011 202</t>
  </si>
  <si>
    <t>R01 118</t>
  </si>
  <si>
    <t>1818042 - Radomyśl nad Sanem;
1818054 - Zaklików miasto;
1818055 - Zaklików obszar wiejski;
1818062 - Zaleszany.</t>
  </si>
  <si>
    <t>1818054 201</t>
  </si>
  <si>
    <t>R01 120</t>
  </si>
  <si>
    <t>Zaklików</t>
  </si>
  <si>
    <t>1864011 - Tarnobrzeg miasto;
1820014 - Baranów Sandomierski miasto;
1820015 - Baranów Sandomierski obszar wiejski;
1820022 - Gorzyce;
1820032 - Grębów.</t>
  </si>
  <si>
    <t>1864011 201</t>
  </si>
  <si>
    <t>R01 122</t>
  </si>
  <si>
    <t>Tarnobrzeg</t>
  </si>
  <si>
    <t>1864011 202</t>
  </si>
  <si>
    <t>R01 124</t>
  </si>
  <si>
    <t>1820022 - Gorzyce;                                                 1818042 - Radomyśl nad Sanem;
1818062 - Zaleszany.</t>
  </si>
  <si>
    <t>1820022 201</t>
  </si>
  <si>
    <t>R01 126</t>
  </si>
  <si>
    <t xml:space="preserve"> Gorzyce</t>
  </si>
  <si>
    <t>1820044 - Nowa Dęba miasto;
1820045 - Nowa Dęba obszar wiejski; 1818022 - Bojanów;                                            1806032 - Majdan Królewski.</t>
  </si>
  <si>
    <t>1820044 201</t>
  </si>
  <si>
    <t>R01 128</t>
  </si>
  <si>
    <t>Nowa Dęba</t>
  </si>
  <si>
    <t>1820044 - Nowa Dęba miasto;
1820045 - Nowa Dęba obszar wiejski;                                         1818022 - Bojanów;                                             1806032 - Majdan Królewski.</t>
  </si>
  <si>
    <t>1820044 202</t>
  </si>
  <si>
    <t>R01 130</t>
  </si>
  <si>
    <t>1804011 - Jarosław miasto;
1804021 - Radymno miasto;
1804032 - Chłopice;
1804042 - Jarosław obszar wiejski;
1804052 - Laszki;
1804062 - Pawłosiów;
1804074 - Pruchnik miasto;
1804075 - Pruchnik obszar wiejski;
1804082 - Radymno obszar wiejski;
1804092 - Rokietnica;
1804102 - Roźwienica;
1804112 - Wiązownica.</t>
  </si>
  <si>
    <t>1804011 401</t>
  </si>
  <si>
    <t>R01 23</t>
  </si>
  <si>
    <t>Jarosław</t>
  </si>
  <si>
    <t>1804011 - Jarosław miasto;
1804042 - Jarosław obszar wiejski;
1804062 - Pawłosiów;                                           1804052 - Laszki;                                                  1804032 - Chłopice;                                                           1804102 - Roźwienica;
1804112 - Wiązownica.</t>
  </si>
  <si>
    <t>1804011 201</t>
  </si>
  <si>
    <t>R01 132</t>
  </si>
  <si>
    <t>1804011 - Jarosław miasto;
1804042 - Jarosław obszar wiejski;
1804062 - Pawłosiów;                                          1804052 - Laszki;                                                                   1804032 - Chłopice;                                                  1804102 - Roźwienica;
1804112 - Wiązownica.</t>
  </si>
  <si>
    <t>1804011 202</t>
  </si>
  <si>
    <t>R01 134</t>
  </si>
  <si>
    <t>1804021 - Radymno miasto;                                1804082 - Radymno obszar wiejski;
1804032 - Chłopice;
1804052 - Laszki;                                                  1813072 - Orły;                                                           1813092 - Stubno.</t>
  </si>
  <si>
    <t>1804021 201</t>
  </si>
  <si>
    <t>R01 136</t>
  </si>
  <si>
    <t>Radymno</t>
  </si>
  <si>
    <t>1804032 - Chłopice;
1804074 - Pruchnik miasto;
1804075 - Pruchnik obszar wiejski;
1804092 - Rokietnica;
1804102 - Roźwienica.</t>
  </si>
  <si>
    <t>1804074 201</t>
  </si>
  <si>
    <t>R01 138</t>
  </si>
  <si>
    <t>Pruchnik</t>
  </si>
  <si>
    <t>1809011 - Lubaczów miasto;
1809024 - Cieszanów miasto;
1809025 - Cieszanów obszar wiejski;
1809032 - Horyniec-Zdrój;
1809042 - Lubaczów obszar wiejski;
1809054 - Narol miasto;
1809055 - Narol obszar wiejski;
1809064 - Oleszyce miasto;
1809065 - Oleszyce obszar wiejski;
1809072 - Stary Dzików;
1809082 - Wielkie Oczy.</t>
  </si>
  <si>
    <t>1809011 401</t>
  </si>
  <si>
    <t>R01 25</t>
  </si>
  <si>
    <t>Lubaczów</t>
  </si>
  <si>
    <t>1809011 201</t>
  </si>
  <si>
    <t>R01 140</t>
  </si>
  <si>
    <t>1809024 - Cieszanów miasto;
1809025 - Cieszanów obszar wiejski;
1809032 - Horyniec-Zdrój;
1809042 - Lubaczów obszar wiejski;
1809054 - Narol miasto;
1809055 - Narol obszar wiejski.</t>
  </si>
  <si>
    <t>1809055 201</t>
  </si>
  <si>
    <t>R01 142</t>
  </si>
  <si>
    <t xml:space="preserve">Jędrzejówka  (Narol)                               </t>
  </si>
  <si>
    <t>1809024 - Cieszanów miasto;
1809025 - Cieszanów obszar wiejski;
1809064 - Oleszyce miasto;
1809065 - Oleszyce obszar wiejski;
1809072 - Stary Dzików;
1814022 - Adamówka;                                        1814075 - Sieniawa obszar wiejski;                                   1804112 - Wiązownica.</t>
  </si>
  <si>
    <t>1809072 201</t>
  </si>
  <si>
    <t>R01 144</t>
  </si>
  <si>
    <t xml:space="preserve"> Stary Dzików</t>
  </si>
  <si>
    <t>1862011 - Przemyśl miasto;
1813014 - Bircza miasto;       1813015 - Bircza obszar wiejski;
1813024 - Dubiecko miasto;
1813025 - Dubiecko obszar wiejski;
1813032 - Fredropol;
1813042 - Krasiczyn;
1813052 - Krzywcza;
1813062 - Medyka;
1813072 - Orły;
1813082 - Przemyśl obszar wiejski;
1813092 - Stubno;
1813102 - Żurawica.</t>
  </si>
  <si>
    <t>1862011 401</t>
  </si>
  <si>
    <t>R01 27</t>
  </si>
  <si>
    <t>Przemyśl    wschodnia część miasta od rzeki San</t>
  </si>
  <si>
    <t>1862011 - Przemyśl miasto;
1813032 - Fredropol;
1813042 - Krasiczyn;
1813052 - Krzywcza;
1813062 - Medyka;
1813072 - Orły;
1813082 - Przemyśl obszar wiejski;
1813092 - Stubno;
1813102 - Żurawica.</t>
  </si>
  <si>
    <t>1862011 201</t>
  </si>
  <si>
    <t>R01 146</t>
  </si>
  <si>
    <t>Przemyśl       wschodnia część miasta od rzeki San</t>
  </si>
  <si>
    <t>1862011 202</t>
  </si>
  <si>
    <t>R01 148</t>
  </si>
  <si>
    <t>Przemyśl     zachodnia część miasta od rzeki San</t>
  </si>
  <si>
    <t>1862011 203</t>
  </si>
  <si>
    <t>R01 150</t>
  </si>
  <si>
    <t>Przemyśl               zachodnia część miasta od rzeki San</t>
  </si>
  <si>
    <t>1813014 - Bircza miasto;       1813015 - Bircza obszar wiejski;
1813024 - Dubiecko miasto;
1813025 - Dubiecko obszar wiejski;                                        1801085 - Ustrzyki Dolne obszar wiejski;                                                     1817062 - Tyrawa Wołoska;
1813042 - Krasiczyn.</t>
  </si>
  <si>
    <t>1813014 201</t>
  </si>
  <si>
    <t>R01 152</t>
  </si>
  <si>
    <t>Bircza</t>
  </si>
  <si>
    <t>1862011 - Przemyśl miasto; 1813032 - Fredropol ;
1813042 - Krasiczyn;                                         1801085 - Ustrzyki Dolne obszar wiejski;
1813082 - Przemyśl obszar wiejski.</t>
  </si>
  <si>
    <t>1813032 201</t>
  </si>
  <si>
    <t>R01 154</t>
  </si>
  <si>
    <t>Fredropol</t>
  </si>
  <si>
    <t>1813014 - Bircza miasto;       1813015 - Bircza obszar wiejski;                         1813024 - Dubiecko miasto;
1813025 - Dubiecko obszar wiejski;                                   1816052 - Dynów obszar wiejski; 1804075 - Pruchnik obszar wiejski;                                           1814044 - Jawornik Polski miasto;                                      1814045 - Jawornik Polski obszar wiejski;
1813052 - Krzywcza.</t>
  </si>
  <si>
    <t>1813025  201</t>
  </si>
  <si>
    <t>R01 156</t>
  </si>
  <si>
    <t xml:space="preserve"> Nienadowa (Dubiecko) </t>
  </si>
  <si>
    <t>1814011 - Przeworsk miasto; 1814022 - Adamówka;
1814032 - Gać;
1814044 - Jawornik Polski miasto;                                        1814045 - Jawornik Polski obszar wiejski;
1814054 - Kańczuga miasto;
1814055 - Kańczuga obszar wiejski;
1814062 - Przeworsk obszar wiejski;
1814074 - Sieniawa miasto;
1814075 - Sieniawa obszar wiejski;
1814082 - Tryńcza;
1814092 - Zarzecze.</t>
  </si>
  <si>
    <t>1814011 201</t>
  </si>
  <si>
    <t>R01 158</t>
  </si>
  <si>
    <t>Przeworsk</t>
  </si>
  <si>
    <t>1814011 - Przeworsk miasto; 1814022 - Adamówka;
1814032 - Gać;
1814044 - Jawornik Polski miasto;                                       1814045 - Jawornik Polski obszar wiejski;
1814054 - Kańczuga miasto;
1814055 - Kańczuga obszar wiejski;
1814062 - Przeworsk obszar wiejski;
1814074 - Sieniawa miasto;
1814075 - Sieniawa obszar wiejski;
1814082 - Tryńcza;
1814092 - Zarzecze.</t>
  </si>
  <si>
    <t>1814011 202</t>
  </si>
  <si>
    <t>R01 160</t>
  </si>
  <si>
    <t>1814032 - Gać;
1814044 - Jawornik Polski miasto;                                   1814045 - Jawornik Polski obszar wiejski;
1814054 - Kańczuga miasto;
1814055 - Kańczuga obszar wiejski;                                                           1804075 - Pruchnik obszar wiejski;                                              1810052 - Markowa;
1814092 - Zarzecze.</t>
  </si>
  <si>
    <t>1814054 201</t>
  </si>
  <si>
    <t>R01 162</t>
  </si>
  <si>
    <t>Kańczuga</t>
  </si>
  <si>
    <t>1814074 - Sieniawa miasto;                                      1814075 - Sieniawa obszar wiejski;
1814082 - Tryńcza;                                                       1814022 - Adamówka;                                              1809072 - Stary Dzików;                                      1804112 - Wiązownica;                                           1808022 - Grodzisko Dolne.</t>
  </si>
  <si>
    <t>1814074 201</t>
  </si>
  <si>
    <t>R01 164</t>
  </si>
  <si>
    <t>Sieniawa</t>
  </si>
  <si>
    <t>1813092 - Stubno;                                                           1813062 - Medyka;                                                          1804082 - Radymno obszar wiejski;
1809082 - Wielkie Oczy.</t>
  </si>
  <si>
    <t>1813092 201</t>
  </si>
  <si>
    <t>R01 166</t>
  </si>
  <si>
    <t>Stubno</t>
  </si>
  <si>
    <t>1805022 - Brzyska;
1805042 - Jasło obszar wiejski;
1805054 - Kołaczyce miasto;
1805055 - Kołaczyce obszar wiejski;
1803024 - Brzostek miasto;
1803025 - Brzostek obszar wiejski;                                           1803052 - Jodłowa;                              1803065 - Pilzno obszar wiejski;               1819022 - Frysztak;
1819052 - Wiśniowa;                          1815052 - Wielopole Skrzyńskie.</t>
  </si>
  <si>
    <t>1803024  201</t>
  </si>
  <si>
    <t>R01 172</t>
  </si>
  <si>
    <t>Brzostek</t>
  </si>
  <si>
    <t xml:space="preserve">1809011 - Lubaczów miasto;                                    1809042 - Lubaczów obszar wiejski;
1809024 - Cieszanów miasto;
1809025 - Cieszanów obszar wiejski;
1809032 - Horyniec Zdrój;
1809054 - Narol miasto;
1809055 - Narol obszar wiejski.   </t>
  </si>
  <si>
    <t>1809032 201</t>
  </si>
  <si>
    <t>R01 174</t>
  </si>
  <si>
    <t>Horyniec Zdrój</t>
  </si>
  <si>
    <t>1802022 - Domaradz;                              
1802052 - Jasienica Rosielna;                   1816025 - Błażowa obszar wiejski;                                                                                     1816102 - Lubenia;                                1819032 - Niebylec.</t>
  </si>
  <si>
    <t>1802022 201</t>
  </si>
  <si>
    <t>R01 176</t>
  </si>
  <si>
    <t>Domaradz</t>
  </si>
  <si>
    <t>1816144 - Tyczyn miasto;
1816145 - Tyczyn obszar wiejski;                
1816025 - Błażowa obszar wiejski;
1816042 - Chmielnik;
1816072 - Hyżne;                                         1814044 - Jawornik Polski miasto;                                    1814045 - Jawornik Polski obszar wiejski;                                                  1810042 - Łańcut obszar wiejski;
1810052 - Markowa.</t>
  </si>
  <si>
    <t>1816072 201</t>
  </si>
  <si>
    <t>R01 178</t>
  </si>
  <si>
    <t>Hyżne</t>
  </si>
  <si>
    <t>1816064 - Głogów Małopolski miasto;
1816065 - Głogów Małopolski obszar wiejski;
1816122 - Świlcza;
1816132 - Trzebownisko;                           1806025 - Kolbuszowa obszar wiejski;                                               1816115 - Sokołów Młp. obszar wiejski;                                                 1806052 - Raniżów.</t>
  </si>
  <si>
    <t>1816064 201</t>
  </si>
  <si>
    <t>R01 180</t>
  </si>
  <si>
    <t>Głogów Młp.</t>
  </si>
  <si>
    <t>1812022 - Jarocin;                                          1812074 - Ulanów miasto;
1812075 - Ulanów obszar wiejski
1812054 - Nisko miasto;
1812055 - Nisko obszar wiejski;                        1818032 - Pysznica;
1812012 - Harasiuki.</t>
  </si>
  <si>
    <t>1812022 201</t>
  </si>
  <si>
    <t>R01 182</t>
  </si>
  <si>
    <t>Szyperki (Jarocin)</t>
  </si>
  <si>
    <t>1811074 - Przecław miasto;
1811075 - Przecław obszar wiejski;                                 1806042 - Niwiska;                                         1811084 - Radomyśl Wielki miasto;
1811085 - Radomyśl Wielki obszar wiejski;                                                               1811011 - Mielec miasto;                                    1811052 - Mielec obszar wiejski;                                     1803042 - Dębica obszar wiejski;                                    1815022 - Ostrów;                           1803072 - Żyraków.</t>
  </si>
  <si>
    <t>1811074 201</t>
  </si>
  <si>
    <t>R01 184</t>
  </si>
  <si>
    <t>Przecław</t>
  </si>
  <si>
    <t>88</t>
  </si>
  <si>
    <t>1</t>
  </si>
  <si>
    <t>14</t>
  </si>
  <si>
    <t>razem</t>
  </si>
  <si>
    <t>Objaśnienia:
1) Zgodnie z dokumentem pn. „Zasady tworzenia identyfikacyjnych oznaczeń w systemie Państwowe Ratownictwo Medyczne i przydzielania nazw technicznych w Systemie Wspomagania Dowodzenia Państwowego Ratownictwa Medycznego”.
2) W opisie rejonu operacyjnego stosuje się 7-znakowy kod TERYT w zakresie systemu identyfikatorów i nazw jednostek podziału administracyjnego. Nie używa się kodów zakończonych cyfrą „3”. Kolejne pozycje rejonu operacyjnego oddziela się średnikiem i spacją.
3)Stosuje się 7-znakowy kod TERYT miejscowości, dzielnicy lub delegatury w zakresie systemu identyfikatorów i nazw jednostek podziału administracyjnego, w której stacjonuje zespół ratownictwa medycznego. Nie używa się kodów zakończonych cyfrą „3”. Nie podaje się danych adresowych miejsca stacjonowania. Kolejne pozycjeobszaru działania oddziela się średnikiem i spacją.                                                                                                                                                                                                                                                                                                                                                                                                                                                                                        4) Kod jest identyfikowany dziesięcio znakowym numerem zespołu ratownictwa medycznego, składającym się z 7-znakowego kodu TERYT w zakresie systemu identyfikatorów i nazw jednostek podziału administracyjnego (nie używa się kodów zakończonych cyfrą „3”) oraz cyfry identyfikującej rodzaj zespołu (kody: 2 –identyfikatorów i nazw jednostek podziału administracyjnego (nie używa się kodów zakończonych cyfrą „3”) oraz cyfry identyfikującej rodzaj zespołu (kody: 2 –podstawowy dwuosobowy, 3 – wodny podstawowy dwuosobowy, 4 – specjalistyczny, 5 – wodny specjalistyczny, 6 – podstawowy trzyosobowy, 7 – wodny podstawowy trzyosobowy, 8 – motocyklowa jednostka ratunkowa) i dwóch cyfr numeru kolejnego dla danego rodzaju zespołu w miejscu stacjonowania.
5)Stosuje się następujące oznaczenia rodzajów zespołów ratownictwa medycznego, o których mowa w art. 36 ust. 1 ustawy z dnia 8 września 2006 r. o Państwowym Ratownictwie Medycznym (Dz. U. z 2025 r. poz. 91, z późn. zm.): S – specjalistyczny, P2 – podstawowy dwuosobowy, P3 – podstawowy trzyosobowy, WS –specjalistyczny wodny, WP2 – wodny podstawowy dwuosobowy, WP3 – wodny podstawowy trzyosobowy, M – motocyklowa jednostka ratunkowa.
6)Stosuje się 7-znakowy kod TERYT miejscowości, dzielnicy lub delegatury w zakresie systemu identyfikatorów i nazw jednostek podziału administracyjnego, w której stacjonuje zespół ratownictwa medycznego. Nie używa się kodów zakończonych cyfrą „3”. Nie podaje się danych adresowych miejsca stacjonowania.
7)Wskazuje się nazwę miejscowości, dzielnicy lub delegatury, w której stacjonuje zespół ratownictwa medycznego. Nie podaje się danych adresowych miejsca stacjonowania.
8)Wymienia się dni tygodnia.
9)Wskazuje się godziny pozostawania w gotowości.</t>
  </si>
  <si>
    <r>
      <rPr>
        <b/>
        <sz val="11"/>
        <color rgb="FF000000"/>
        <rFont val="Arial"/>
        <family val="2"/>
        <charset val="238"/>
      </rPr>
      <t xml:space="preserve">Tabela nr 2 : Zespoły ratownictwa medycznego włączone do systemu Państwowe Ratownictwo Medyczne – według stanu na dzień 01-01-2026 r. 
Tabela stanowi wykaz zespołów ratownictwa medycznego wykonujących zadania w ramach umów zawartych z oddziałami wojewódzkimi Narodowego Funduszu Zdrowia -  </t>
    </r>
    <r>
      <rPr>
        <b/>
        <sz val="16"/>
        <rFont val="Arial"/>
        <family val="2"/>
        <charset val="238"/>
      </rPr>
      <t xml:space="preserve">kol. 12-18 zostaną uzupełnione po zawartych umowach
</t>
    </r>
  </si>
  <si>
    <t>2</t>
  </si>
  <si>
    <t>3</t>
  </si>
  <si>
    <t>4</t>
  </si>
  <si>
    <t>5</t>
  </si>
  <si>
    <t>6</t>
  </si>
  <si>
    <t>7</t>
  </si>
  <si>
    <t>8</t>
  </si>
  <si>
    <t>9</t>
  </si>
  <si>
    <t>10</t>
  </si>
  <si>
    <t>11</t>
  </si>
  <si>
    <t>12</t>
  </si>
  <si>
    <t>13</t>
  </si>
  <si>
    <t>15</t>
  </si>
  <si>
    <t>16</t>
  </si>
  <si>
    <t>17</t>
  </si>
  <si>
    <t>18</t>
  </si>
  <si>
    <t>Lp.</t>
  </si>
  <si>
    <r>
      <rPr>
        <sz val="11"/>
        <rFont val="Arial"/>
        <family val="2"/>
        <charset val="238"/>
      </rPr>
      <t>Numer rejonu operacyjnego</t>
    </r>
    <r>
      <rPr>
        <vertAlign val="superscript"/>
        <sz val="11"/>
        <rFont val="Arial"/>
        <family val="2"/>
        <charset val="238"/>
      </rPr>
      <t>1)</t>
    </r>
  </si>
  <si>
    <r>
      <rPr>
        <sz val="11"/>
        <rFont val="Arial"/>
        <family val="2"/>
        <charset val="238"/>
      </rPr>
      <t>Kod dyspozytorni medycznej</t>
    </r>
    <r>
      <rPr>
        <vertAlign val="superscript"/>
        <sz val="11"/>
        <rFont val="Arial"/>
        <family val="2"/>
        <charset val="238"/>
      </rPr>
      <t>1)</t>
    </r>
  </si>
  <si>
    <r>
      <rPr>
        <sz val="11"/>
        <rFont val="Arial"/>
        <family val="2"/>
        <charset val="238"/>
      </rPr>
      <t xml:space="preserve">Kod zespołu ratownictwa medycznego </t>
    </r>
    <r>
      <rPr>
        <vertAlign val="superscript"/>
        <sz val="11"/>
        <rFont val="Arial"/>
        <family val="2"/>
        <charset val="238"/>
      </rPr>
      <t>3)</t>
    </r>
  </si>
  <si>
    <r>
      <rPr>
        <sz val="11"/>
        <rFont val="Arial"/>
        <family val="2"/>
        <charset val="238"/>
      </rPr>
      <t xml:space="preserve">Nazwa zespołu ratownictwa medycznego </t>
    </r>
    <r>
      <rPr>
        <vertAlign val="superscript"/>
        <sz val="11"/>
        <rFont val="Arial"/>
        <family val="2"/>
        <charset val="238"/>
      </rPr>
      <t>1)</t>
    </r>
  </si>
  <si>
    <r>
      <rPr>
        <sz val="11"/>
        <rFont val="Arial"/>
        <family val="2"/>
        <charset val="238"/>
      </rPr>
      <t>Rodzaj zespołu ratownictwa medycznego</t>
    </r>
    <r>
      <rPr>
        <vertAlign val="superscript"/>
        <sz val="11"/>
        <rFont val="Arial"/>
        <family val="2"/>
        <charset val="238"/>
      </rPr>
      <t>4)</t>
    </r>
  </si>
  <si>
    <r>
      <rPr>
        <sz val="11"/>
        <rFont val="Arial"/>
        <family val="2"/>
        <charset val="238"/>
      </rPr>
      <t>Kod TERYT miejsca stacjonowania zespołu ratownictwa medycznego</t>
    </r>
    <r>
      <rPr>
        <vertAlign val="superscript"/>
        <sz val="11"/>
        <rFont val="Arial"/>
        <family val="2"/>
        <charset val="238"/>
      </rPr>
      <t>5)</t>
    </r>
  </si>
  <si>
    <t>Powiat miejsca stacjonowania zespołu
ratownictwa medycznego</t>
  </si>
  <si>
    <t>Gmina miejsca stacjonowania zespołu
ratownictwa medycznego</t>
  </si>
  <si>
    <t>Adres miejsca stacjonowania zespołu ratownictwa medycznego</t>
  </si>
  <si>
    <t>Nazwa dysponenta jednostki</t>
  </si>
  <si>
    <t>Adres dysponenta jednostki</t>
  </si>
  <si>
    <r>
      <rPr>
        <sz val="11"/>
        <rFont val="Arial"/>
        <family val="2"/>
        <charset val="238"/>
      </rPr>
      <t>Numer księgi rejestrowej podmiotu leczniczego dysponenta jednostki</t>
    </r>
    <r>
      <rPr>
        <vertAlign val="superscript"/>
        <sz val="11"/>
        <rFont val="Arial"/>
        <family val="2"/>
        <charset val="238"/>
      </rPr>
      <t>6)</t>
    </r>
  </si>
  <si>
    <t>Numer REGON zakładu leczniczego                                      (14-znakowy)</t>
  </si>
  <si>
    <r>
      <rPr>
        <sz val="11"/>
        <rFont val="Arial"/>
        <family val="2"/>
        <charset val="238"/>
      </rPr>
      <t>część IV systemu resortowych kodów
identyfikacyjnych określająca formę
organizacyjno-prawną podmiotu wykonującego
działalność leczniczą</t>
    </r>
    <r>
      <rPr>
        <vertAlign val="superscript"/>
        <sz val="11"/>
        <rFont val="Arial"/>
        <family val="2"/>
        <charset val="238"/>
      </rPr>
      <t>7)</t>
    </r>
  </si>
  <si>
    <r>
      <rPr>
        <sz val="11"/>
        <rFont val="Arial"/>
        <family val="2"/>
        <charset val="238"/>
      </rPr>
      <t>część VII systemu resortowych kodów
identyfikacyjnych</t>
    </r>
    <r>
      <rPr>
        <vertAlign val="superscript"/>
        <sz val="11"/>
        <rFont val="Arial"/>
        <family val="2"/>
        <charset val="238"/>
      </rPr>
      <t>7</t>
    </r>
    <r>
      <rPr>
        <sz val="11"/>
        <rFont val="Arial"/>
        <family val="2"/>
        <charset val="238"/>
      </rPr>
      <t>)</t>
    </r>
  </si>
  <si>
    <t xml:space="preserve">Rejon podkarpacki
1808011 - Leżajsk miasto; 1808022 - Grodzisko Dolne; 1808032 - Kuryłówka; 1808042 - Leżajsk obszar wiejski; 1808054 - Nowa Sarzyna miasto; 1808055 - Nowa Sarzyna obszar wiejski; 1810011 - Łańcut miasto; 1810022 - Białobrzegi; 1810032 - Czarna; 1810042 - Łańcut obszar wiejski; 1810052 - Markowa; 1810062 - Rakszawa; 1810072 - Żołynia; 1812012 - Harasiuki; 1812022 - Jarocin; 1812032 - Jeżowe; 1812042 - Krzeszów; 1812054 - Nisko miasto; 1812055 - Nisko obszar wiejski; 1812064 - Rudnik nad Sanem miasto; 1812065 - Rudnik nad Sanem obszar wiejski; 1812074 - Ulanów miasto; 1812075 - Ulanów obszar wiejski;  863011 - Rzeszów miasto; 1816011 - Dynów miasto; 1816052 - Dynów obszar wiejski; 1816024 - Błażowa miasto; 1816025 - Błażowa obszar wiejski; 1816034 - Boguchwała miasto; 1816035 - Boguchwała obszar wiejski; 1816042 - Chmielnik; 1816064 - Głogów Małopolski miasto; 1816065 - Głogów Małopolski obszar wiejski; 1816072 - Hyżne; 1816082 - Kamień; 1816092 - Krasne; 1816102 - Lubenia; 1816114 - Sokołów Młp. miasto; 1816115 - Sokołów Młp. obszar wiejski; 1816122 - Świlcza; 1816132 - Trzebownisko; 1816144 - Tyczyn miasto; 1816145 - Tyczyn obszar wiejski;1803011 - Dębica miasto; 1803024 - Brzostek miasto; 1803025 - Brzostek obszar wiejski; 1803032 - Czarna; 1803042 - Dębica obszar wiejski; 1803052 - Jodłowa; 1803064 - Pilzno miasto; 1803065 - Pilzno obszar wiejski; 1803072 - Żyraków; 1805011 - Jasło miasto; 1805022 - Brzyska; 1805032 - Dębowiec; 1805042 - Jasło obszar wiejski; 1805054 - Kołaczyce miasto; 1805055 - Kołaczyce obszar wiejski; 1805062 - Krempna; 1805072 - Nowy Żmigród ; 1805082 - Osiek Jasielski ; 1805092 - Skołyszyn; 1805112 - Tarnowiec; 1861011 - Krosno miasto; 1807012 - Chorkówka; 1807024 - Dukla miasto; 1807025 - Dukla obszar wiejski; 1807034 - Iwonicz-Zdrój miasto; 1807035 - Iwonicz-Zdrój obszar wiejski; 1807102 - Jaśliska; 1807044 - Jedlicze miasto; 1807045 - Jedlicze obszar wiejski ; 1807052 - Korczyna; 1807062 - Krościenko Wyżne; 1807072 - Miejsce Piastowe; 1807084 - Rymanów miasto; 1807085 - Rymanów obszar wiejski; 1807092 - Wojaszówka; 1815012 - Iwierzyce; 1815022 - Ostrów; 1815034 - Ropczyce miasto; 1815035 - Ropczyce obszar wiejski; 1815044 - Sędziszów Młp. miasto; 1815045 - Sędziszów Młp. obszar wiejski; 1815052 - Wielopole Skrzyńskie; 1819012 - Czudec; 1819022 - Frysztak; 1819032 - Niebylec; 1819044 - Strzyżów miasto; 1819045 - Strzyżów obszar wiejski; 1819052 - Wiśniowa;  1801032 - Czarna; 1801052 - Lutowiska; 1801084 - Ustrzyki Dolne miasto; 1801085 - Ustrzyki Dolne obszar wiejski; 1802014 - Brzozów miasto; 1802015 - Brzozów obszar wiejski; 1802022 - Domaradz; 1802032 - Dydnia; 1802042 - Haczów; 1802052 - Jasienica Rosielna; 1802062 - Nozdrzec; 1821012 - Baligród; 1821022 - Cisna; 1821034 - Lesko miasto; 1821035 - Lesko obszar wiejski ; 1821042 - Olszanica; 1821052 - Solina; 1817011 - Sanok miasto; 1817022 - Besko; 1817032 - Bukowsko; 1817042 - Komańcza; 1817052 - Sanok obszar wiejski; 1817062 - Tyrawa Wołoska; 1817074 - Zagórz miasto; 1817075 - Zagórz obszar wiejsk; 1817082 - Zarszyn; Akwen Wodny –Jezioro Solińskie; 1806012 - Cmolas; 1806062 - Dzikowiec; 1806024 - Kolbuszowa miasto; 1806025 - Kolbuszowa obszar wiejski; 1806032 - Majdan Królewski; 1806042 - Niwiska; 1806052 - Raniżów; 1811011 - Mielec miasto; 1811022 - Borowa; 1811032 - Czermin; 1811042 - Gawłuszowice; 1811052 - Mielec obszar wiejski; 1811062 - Padew Narodowa; 1811074 - Przecław miasto; 1811075 - Przecław obszar wiejski ; 1811084 - Radomyśl Wielki miasto; 1811085 - Radomyśl Wielki obszar wiejski; 1811092 - Tuszów Narodowy; 1811102 - Wadowice Górne; 1818011 - Stalowa Wola miasto; 1818022 - Bojanów; 1818032 - Pysznica; 1818042 - Radomyśl nad Sanem; 1818054 - Zaklików miasto; 1818055 - Zaklików obszar wiejski; 1818062 - Zaleszany; 1864011 - Tarnobrzeg miasto; 1820014 - Baranów Sandomierski miasto; 1820015 - Baranów Sandomierski obszar wiejski; 1820022 - Gorzyce; 1820032 - Grębów; 1820044 - Nowa Dęba miasto; 1820045 - Nowa Dęba obszar wiejski;  1804011 - Jarosław miasto; 1804021 - Radymno miasto; 1804032 - Chłopice; 1804042 - Jarosław obszar wiejski; 1804052 - Laszki; 1804062 - Pawłosiów; 1804074 - Pruchnik miasto; 1804075 - Pruchnik obszar wiejski ; 1804082 - Radymno obszar wiejski ; 1804092 - Rokietnica; 1804102 - Roźwienica; 1804112 - Wiązownica; 1809011 - Lubaczów miasto; 1809024 - Cieszanów miasto; 1809025 - Cieszanów obszar wiejski; 1809032 - Horyniec-Zdrój ; 1809042 - Lubaczów obszar wiejski; 1809054 - Narol miasto; 1809055 - Narol obszar wiejski ; 1809064 - Oleszyce miasto; 1809065 - Oleszyce obszar wiejski ; 1809072 - Stary Dzików; 1809082 - Wielkie Oczy; 1862011 - Przemyśl miasto; 1813014 - Bircza miasto; 1813015 - Bircza obszar wiejski; 1813024 - Dubiecko miasto; 1813025 - Dubiecko obszar wiejski; 1813032 - Fredropol; 1813042 - Krasiczyn; 1813052 - Krzywcza; 1813062 - Medyka; 1813072 - Orły; 1813082 - Przemyśl obszar wiejski; 1813092 - Stubno; 1813102 - Żurawica ; 1814011 - Przeworsk miasto; 1814022 - Adamówka; 1814032 - Gać; 1814044 - Jawornik Polski miasto;  1814045 - Jawornik Polski obszar wiejski; 1814054 - Kańczuga miasto ; 1814055 - Kańczuga obszar wiejski ; 1814062 - Przeworsk obszar wiejski; 1814074 - Sieniawa miasto; 1814075 - Sieniawa obszar wiejski ; 1814082 - Tryńcza; 1814092 - Zarzecze.
</t>
  </si>
  <si>
    <t>DM09-01</t>
  </si>
  <si>
    <t>Leżajski</t>
  </si>
  <si>
    <t>1808054 201</t>
  </si>
  <si>
    <t>Łańcucki</t>
  </si>
  <si>
    <t>Niżański</t>
  </si>
  <si>
    <t>Rzeszowski</t>
  </si>
  <si>
    <t>Sokołów Małopolski</t>
  </si>
  <si>
    <t>Rzeszów</t>
  </si>
  <si>
    <t>Dębicki</t>
  </si>
  <si>
    <t>1803011 201</t>
  </si>
  <si>
    <t>Pilzno</t>
  </si>
  <si>
    <t>Żyraków</t>
  </si>
  <si>
    <t>Jasielski</t>
  </si>
  <si>
    <t>Krośnieński</t>
  </si>
  <si>
    <t>Ropczycko-Sędziszowski</t>
  </si>
  <si>
    <t>Sędziszów Młp.</t>
  </si>
  <si>
    <t>R01  66</t>
  </si>
  <si>
    <t>Strzyżowski</t>
  </si>
  <si>
    <t>Bieszczadzki</t>
  </si>
  <si>
    <t>Brzozowski</t>
  </si>
  <si>
    <t>Nozdrzec</t>
  </si>
  <si>
    <t>leski</t>
  </si>
  <si>
    <t>Leski</t>
  </si>
  <si>
    <t>Solina</t>
  </si>
  <si>
    <t>R01 90 W</t>
  </si>
  <si>
    <t>Sanocki</t>
  </si>
  <si>
    <t>Zagórz</t>
  </si>
  <si>
    <t>Komańcza</t>
  </si>
  <si>
    <t>Kolbuszowski</t>
  </si>
  <si>
    <t>Mielecki</t>
  </si>
  <si>
    <t>Borowa</t>
  </si>
  <si>
    <t>Padew Narodowa</t>
  </si>
  <si>
    <t>Stalowowolski</t>
  </si>
  <si>
    <t>Tarnobrzeski</t>
  </si>
  <si>
    <t>Gorzyce</t>
  </si>
  <si>
    <t>Jarosławski</t>
  </si>
  <si>
    <t>Lubaczowski</t>
  </si>
  <si>
    <t>Narol</t>
  </si>
  <si>
    <t>Stary Dzików</t>
  </si>
  <si>
    <t>Przemyśl</t>
  </si>
  <si>
    <t>Przemyski</t>
  </si>
  <si>
    <t>1813025 201</t>
  </si>
  <si>
    <t>Dubiecko</t>
  </si>
  <si>
    <t>R01  158</t>
  </si>
  <si>
    <t>Przeworski</t>
  </si>
  <si>
    <t>1803024 201</t>
  </si>
  <si>
    <t>Horyniec-Zdrój</t>
  </si>
  <si>
    <t>1816064</t>
  </si>
  <si>
    <t>Głogów Małopolski</t>
  </si>
  <si>
    <t>1812022</t>
  </si>
  <si>
    <t>Jarocin</t>
  </si>
  <si>
    <t>1811074</t>
  </si>
  <si>
    <t>Objaśnienia:
1) Zgodnie z dokumentem pn. „Zasady tworzenia identyfikacyjnych oznaczeń w systemie Państwowe Ratownictwo Medyczne i przydzielania nazw technicznych w Systemie Wspomagania Dowodzenia Państwowego Ratownictwa Medycznego”.
2) W opisie rejonu operacyjnego stosuje się 7-znakowy kod TERYT w zakresie systemu identyfikatorów i nazw jednostek podziału administracyjnego. Nie używa się kodów zakończonych cyfrą „3”. Kolejne pozycje rejonu operacyjnego oddziela się średnikiem i spacją.
3)Kod jest identyfikowany dziesięcioznakowym numerem zespołu ratownictwa medycznego, składającym się z 7-znakowego kodu TERYT w zakresie systemu identyfikatorów i nazw jednostek podziału administracyjnego (nie używa się kodów zakończonych cyfrą „3”) oraz cyfry identyfikującej rodzaj zespołu (kody: 2 –podstawowy dwuosobowy, 3 – wodny podstawowy dwuosobowy, 4 – specjalistyczny, 5 – wodny specjalistyczny, 6 – podstawowy trzyosobowy, 7 – wodny podstawowy trzyosobowy, 8 – motocyklowa jednostka ratunkowa) i dwóch cyfr numeru kolejnego dla danego rodzaju zespołu w miejscu stacjonowania.                                                                                                                                                                                                                                                                                                                                                                                                                                               4) Stosuje się następujące oznaczenia rodzajów zespołów ratownictwa medycznego, o których mowa w art. 36 ust. 1 ustawy z dnia 8 września 2006 r. o Państwowym Ratownictwie Medycznym (Dz. U. z 2025 r. poz. 91, z późn. zm.): S – specjalistyczny, P2 – podstawowy dwuosobowy, P3 – podstawowy trzyosobowy, WS – specjalistyczny wodny, WP2 – wodny podstawowy dwuosobowy, WP3 – wodny podstawowy trzyosobowy, M – motocyklowa jednostka ratunkowa.
5) Stosuje się 7-znakowy kod TERYT miejscowości, dzielnicy lub delegatury w zakresie systemu identyfikatorów i nazw jednostek podziału administracyjnego, w której stacjonuje zespół ratownictwa medycznego. Nie używa się kodów zakończonych cyfrą „3”. Nie podaje się danych adresowych miejsca stacjonowania.
6) Zgodnie z rozporządzeniem Ministra Zdrowia z dnia 29 marca 2019 r. w sprawie szczegółowego zakresu danych objętych wpisem do rejestru podmiotów wykonujących działalność leczniczą oraz szczegółowego trybu postępowania w sprawach dokonywania wpisów, zmian w rejestrze oraz wykreśleń z tego rejestru (Dz. U. poz. 605,z późn. zm.).
7)Zgodnie z rozporządzeniem Ministra Zdrowia z dnia 17 maja 2012 r. w sprawie systemu resortowych kodów identyfikacyjnych oraz szczegółowego sposobu ich nadawania (Dz. U. z 2019 r. poz. 173).</t>
  </si>
  <si>
    <t>Tabela nr 3 : Dodatkowe zespoły ratownictwa medycznego – według stanu na dzień 01-01-2026 r.</t>
  </si>
  <si>
    <r>
      <rPr>
        <sz val="11"/>
        <color rgb="FF000000"/>
        <rFont val="Arial"/>
        <family val="2"/>
        <charset val="238"/>
      </rPr>
      <t>Rodzaj  zespołu ratownictwa medycznego</t>
    </r>
    <r>
      <rPr>
        <vertAlign val="superscript"/>
        <sz val="11"/>
        <color rgb="FF000000"/>
        <rFont val="Arial"/>
        <family val="2"/>
        <charset val="238"/>
      </rPr>
      <t>1)</t>
    </r>
  </si>
  <si>
    <r>
      <rPr>
        <sz val="11"/>
        <color rgb="FF000000"/>
        <rFont val="Arial"/>
        <family val="2"/>
        <charset val="238"/>
      </rPr>
      <t>Nazwa  dodatkowego zespołu ratownictwa medycznego</t>
    </r>
    <r>
      <rPr>
        <vertAlign val="superscript"/>
        <sz val="11"/>
        <color rgb="FF000000"/>
        <rFont val="Arial"/>
        <family val="2"/>
        <charset val="238"/>
      </rPr>
      <t>2)</t>
    </r>
  </si>
  <si>
    <t xml:space="preserve">Nazwa dysponenta jednostki                  </t>
  </si>
  <si>
    <r>
      <rPr>
        <sz val="11"/>
        <color rgb="FF000000"/>
        <rFont val="Arial"/>
        <family val="2"/>
        <charset val="238"/>
      </rPr>
      <t>Numer księgi rejestrowej podmiotu leczniczego dysponenta jednostki</t>
    </r>
    <r>
      <rPr>
        <vertAlign val="superscript"/>
        <sz val="11"/>
        <color rgb="FF000000"/>
        <rFont val="Arial"/>
        <family val="2"/>
        <charset val="238"/>
      </rPr>
      <t>3)</t>
    </r>
  </si>
  <si>
    <t>Maksymalny czas uruchomienia
( w minutach)</t>
  </si>
  <si>
    <t>Objaśnienia:
1)Stosuje się następujące oznaczenia rodzajów zespołów ratownictwa medycznego, o których mowa w art. 36 ust. 1 ustawy z dnia 8 września 2006 r. o Państwowym
Ratownictwie Medycznym (Dz. U. z 2025 r. poz. 91, z późn. zm.): S – specjalistyczny, P2 – podstawowy dwuosobowy, P3 – podstawowy trzyosobowy, WS –
specjalistyczny wodny, WP2 – wodny podstawowy dwuosobowy, WP3 – wodny podstawowy trzyosobowy, M – motocyklowa jednostka ratunkowa.
2)Zgodnie z dokumentem pn. „Zasady tworzenia identyfikacyjnych oznaczeń w systemie Państwowe Ratownictwo Medyczne i przydzielania nazw technicznych
w Systemie Wspomagania Dowodzenia Państwowego Ratownictwa Medycznego”.
3)Zgodnie z rozporządzeniem Ministra Zdrowia z dnia 29 marca 2019 r. w sprawie szczegółowego zakresu danych objętych wpisem do rejestru podmiotów wykonujących
działalność leczniczą oraz szczegółowego trybu postępowania w sprawach dokonywania wpisów, zmian w rejestrze oraz wykreśleń z tego rejestru (Dz. U. poz. 605,
z późn. zm.).</t>
  </si>
  <si>
    <t xml:space="preserve"> Tabela nr 4: Wyjazdy zespołów ratownictwa medycznego – dane za rok 2024 (dane wygenerowane z SWD PRM w dniu 24.07.2025r .)</t>
  </si>
  <si>
    <t>19</t>
  </si>
  <si>
    <t>20</t>
  </si>
  <si>
    <t>21</t>
  </si>
  <si>
    <t>22</t>
  </si>
  <si>
    <t>23</t>
  </si>
  <si>
    <t>24</t>
  </si>
  <si>
    <t>25</t>
  </si>
  <si>
    <t>26</t>
  </si>
  <si>
    <t>27</t>
  </si>
  <si>
    <t>województwo</t>
  </si>
  <si>
    <r>
      <rPr>
        <sz val="10"/>
        <color rgb="FF000000"/>
        <rFont val="Arial"/>
        <family val="2"/>
        <charset val="238"/>
      </rPr>
      <t>Numer rejonu operacyjnego</t>
    </r>
    <r>
      <rPr>
        <vertAlign val="superscript"/>
        <sz val="10"/>
        <color rgb="FF000000"/>
        <rFont val="Arial"/>
        <family val="2"/>
        <charset val="238"/>
      </rPr>
      <t xml:space="preserve">1) </t>
    </r>
  </si>
  <si>
    <r>
      <rPr>
        <sz val="10"/>
        <color rgb="FF000000"/>
        <rFont val="Arial"/>
        <family val="2"/>
        <charset val="238"/>
      </rPr>
      <t xml:space="preserve">Obszar
działania
zespołu
ratownictwa
medycznego </t>
    </r>
    <r>
      <rPr>
        <vertAlign val="superscript"/>
        <sz val="10"/>
        <color rgb="FF000000"/>
        <rFont val="Arial"/>
        <family val="2"/>
        <charset val="238"/>
      </rPr>
      <t>2)</t>
    </r>
  </si>
  <si>
    <r>
      <rPr>
        <sz val="10"/>
        <color rgb="FF000000"/>
        <rFont val="Arial"/>
        <family val="2"/>
        <charset val="238"/>
      </rPr>
      <t>Kod zespołu ratownictwa medycznego</t>
    </r>
    <r>
      <rPr>
        <vertAlign val="superscript"/>
        <sz val="10"/>
        <color rgb="FF000000"/>
        <rFont val="Arial"/>
        <family val="2"/>
        <charset val="238"/>
      </rPr>
      <t>3)</t>
    </r>
  </si>
  <si>
    <r>
      <rPr>
        <sz val="10"/>
        <color rgb="FF000000"/>
        <rFont val="Arial"/>
        <family val="2"/>
        <charset val="238"/>
      </rPr>
      <t xml:space="preserve">Nazwa zespołu ratownictwa medycznego </t>
    </r>
    <r>
      <rPr>
        <vertAlign val="superscript"/>
        <sz val="10"/>
        <color rgb="FF000000"/>
        <rFont val="Arial"/>
        <family val="2"/>
        <charset val="238"/>
      </rPr>
      <t>1)</t>
    </r>
  </si>
  <si>
    <r>
      <rPr>
        <sz val="10"/>
        <color rgb="FF000000"/>
        <rFont val="Arial"/>
        <family val="2"/>
        <charset val="238"/>
      </rPr>
      <t>Rodzaj zespołu ratownictwa medycznego</t>
    </r>
    <r>
      <rPr>
        <vertAlign val="superscript"/>
        <sz val="10"/>
        <color rgb="FF000000"/>
        <rFont val="Arial"/>
        <family val="2"/>
        <charset val="238"/>
      </rPr>
      <t xml:space="preserve">4)
</t>
    </r>
  </si>
  <si>
    <r>
      <rPr>
        <sz val="10"/>
        <color rgb="FF000000"/>
        <rFont val="Arial"/>
        <family val="2"/>
        <charset val="238"/>
      </rPr>
      <t>Kod TERYT miejsca stacjonowania zespołu ratownictwa
medycznego</t>
    </r>
    <r>
      <rPr>
        <vertAlign val="superscript"/>
        <sz val="10"/>
        <color rgb="FF000000"/>
        <rFont val="Arial"/>
        <family val="2"/>
        <charset val="238"/>
      </rPr>
      <t>5)</t>
    </r>
  </si>
  <si>
    <t>Powiat miejsca stacjonowania zespołu ratownictwa medycznego</t>
  </si>
  <si>
    <t>Gmina miejsca stacjonowania zespołu ratownictwa medycznego</t>
  </si>
  <si>
    <t>Adres miejsca
stacjonowania zespołu ratownictwa medycznego</t>
  </si>
  <si>
    <t>Wyjazdy do stanów nagłego zagrożenia zdrowotnego (0-18 lat)</t>
  </si>
  <si>
    <t>Wyjazdy do stanów nagłego zagrożenia zdrowotnego (&gt; 18 lat)</t>
  </si>
  <si>
    <t>Wyjazdy do stanów nagłego zagrożenia zdrowotnego - razemi</t>
  </si>
  <si>
    <t>Wyjazdy niezwiązane ze stanem nagłego zagrożenia zdrowotnego (0-18 lat)</t>
  </si>
  <si>
    <t>Wyjazdy niezwiązane ze stanem nagłego zagrożenia zdrowotnego ( &gt;18 lat)</t>
  </si>
  <si>
    <t>Wyjazdy niezwiązane ze stanem nagłego zagrożenia zdrowotnego - razem</t>
  </si>
  <si>
    <t>Wyjazdy razem</t>
  </si>
  <si>
    <t>Zgony przed podjęciem albo w trakcie wykonywania medycznych czynności ratunkowych                             (0-18 lat)</t>
  </si>
  <si>
    <t>Zgony przed podjęciem albo w trakcie wykonywania medycznych czynności ratunkowych                            (&gt;18)</t>
  </si>
  <si>
    <t>Zgony przed podjęciem albo w trakcie wykonywania medycznych czynności ratunkowych - razem</t>
  </si>
  <si>
    <t>Liczba wyjazdów zespołów ratownictwa medycznego zakończonych przewiezieniem pacjenta do szpitala (0-18 lat)</t>
  </si>
  <si>
    <t>Liczba wyjazdów zespołów ratownictwa medycznego zakończonych przewiezieniem pacjenta do szpitala (&gt;18)</t>
  </si>
  <si>
    <t>Liczba wyjazdów zespołów ratownictwa medycznego zakończonych przewiezieniem pacjenta do szpitala - razem</t>
  </si>
  <si>
    <r>
      <rPr>
        <sz val="10"/>
        <color rgb="FF000000"/>
        <rFont val="Arial"/>
        <family val="2"/>
        <charset val="238"/>
      </rPr>
      <t>LLiczba wyjazdów zespołów ratownictwa medycznego
realizowanych w kodzie pierwszym</t>
    </r>
    <r>
      <rPr>
        <vertAlign val="superscript"/>
        <sz val="10"/>
        <color rgb="FF000000"/>
        <rFont val="Arial"/>
        <family val="2"/>
        <charset val="238"/>
      </rPr>
      <t>6)</t>
    </r>
  </si>
  <si>
    <r>
      <rPr>
        <sz val="10"/>
        <color rgb="FF000000"/>
        <rFont val="Arial"/>
        <family val="2"/>
        <charset val="238"/>
      </rPr>
      <t>Liczba wyjazdów zespołów ratownictwa medycznego
realizowanych w kodzie drugim</t>
    </r>
    <r>
      <rPr>
        <vertAlign val="superscript"/>
        <sz val="10"/>
        <color rgb="FF000000"/>
        <rFont val="Arial"/>
        <family val="2"/>
        <charset val="238"/>
      </rPr>
      <t>6)</t>
    </r>
  </si>
  <si>
    <t>ul. Mickiewicza 77,         37-300 Leżajsk</t>
  </si>
  <si>
    <t xml:space="preserve">Wojewódzka Stacja Pogotowia Ratunkowego w Rzeszowie         </t>
  </si>
  <si>
    <t>P</t>
  </si>
  <si>
    <t>ul. Mickiewicza 77,             37-300 Leżajsk</t>
  </si>
  <si>
    <t>1808054 - Nowa Sarzyna miasto;
1808055 - Nowa Sarzyna obszar wiejski; 1808042 - Leżajsk obszar wiejski; 1812042 - Krzeszów;
1812065 - Rudnik nad Sanem obszar wiejski.</t>
  </si>
  <si>
    <t>ul. Chemików 3,                  37-310 Nowa Sarzyna</t>
  </si>
  <si>
    <t>1810011</t>
  </si>
  <si>
    <t>ul. Hrabska 4,                      37-100 Łańcut</t>
  </si>
  <si>
    <t>ul. Hrabska 4, 37-100 Łańcut</t>
  </si>
  <si>
    <t>ul. Podzwierzyniec 74 A, 37-100 Łańcut</t>
  </si>
  <si>
    <t>1812012 - Harasiuki;
1812042 - Krzeszów;                           1812064 - Rudnik nad Sanem miasto;
1812065 - Rudnik nad Sanem obszar wiejski;
1812074 - Ulanów miasto;
1812075 - Ulanów obszar wiejski.</t>
  </si>
  <si>
    <t>1812042</t>
  </si>
  <si>
    <t>ul. Rynek 32,                       37-418 Krzeszów</t>
  </si>
  <si>
    <t>1812032 - Jeżowe; 1816082 - Kamień;
1812055 - Nisko obszar wiejski;
1816115 - Sokołów Młp. obszar wiejski;                                                    1812065 - Rudnik nad Sanem obszar wiejski.</t>
  </si>
  <si>
    <t>1812032</t>
  </si>
  <si>
    <t>ul. Jeżowe 662a,            37-430 Jeżowe</t>
  </si>
  <si>
    <t>1812022 - Jarocin;
1812032 - Jeżowe;
1812054 - Nisko miasto;
1812055 - Nisko obszar wiejski;
1812064 - Rudnik nad Sanem miasto;
1812065 - Rudnik nad Sanem obszar wiejski;
1812074 - Ulanów miasto;
1812075 - Ulanów obszar wiejski; 1812012 - Harasiuki.</t>
  </si>
  <si>
    <t>1812054</t>
  </si>
  <si>
    <t>ul. Kolejowa 20,       37-400 Nisko</t>
  </si>
  <si>
    <t>1816011 - Dynów miasto;
1816024 - Błażowa miasto;
1816025 - Błażowa obszar wiejski; 1816052 - Dynów obszar wiejski; 1816072 - Hyżne; 1814042 - Jawornik Polski;
1816102 - Lubenia.</t>
  </si>
  <si>
    <t>1816024</t>
  </si>
  <si>
    <t>ul. Plac Im. Ks. Adolfa Kowala 3,                       36-030 Błażowa</t>
  </si>
  <si>
    <t>1816082 - Kamień;
1816114 - Sokołów Młp. miasto;
1816115 - Sokołów Młp. obszar wiejski; 1816065 - Głogów Małopolski obszar wiejski;
1816132 - Trzebownisko; 1812032 - Jeżowe.</t>
  </si>
  <si>
    <t>1816114</t>
  </si>
  <si>
    <t>ul. Henryka Sienkiewicza 41, 36-050 Sokołów Małopolski</t>
  </si>
  <si>
    <t>1863011 - Rzeszów miasto;
1816034 - Boguchwała miasto;
1816035 - Boguchwała obszar wiejski;
1816064 - Głogów Małopolski miasto;
1816065 - Głogów Małopolski obszar wiejski;
1816122 - Świlcza;
1816132 - Trzebownisko; 1816082 - Kamień;
1816114 - Sokołów Młp. miasto;
1816115 - Sokołów Młp. obszar wiejski.</t>
  </si>
  <si>
    <t>1863011</t>
  </si>
  <si>
    <t>ul. Poniatowskiego 4, 35-026 Rzeszów</t>
  </si>
  <si>
    <t>ul. Lwowska  60,            35-301 Rzeszów</t>
  </si>
  <si>
    <t>1863011 - Rzeszów miasto;
1816064 - Głogów Małopolski miasto;
1816065 - Głogów Małopolski obszar wiejski;
1816122 - Świlcza;
1816132 - Trzebownisko; 1816082 - Kamień;
1816114 - Sokołów Młp. miasto;
1816115 - Sokołów Młp. obszar wiejski.</t>
  </si>
  <si>
    <t>ul. al.Wyzwolenia  4, 35-501 Rzeszów</t>
  </si>
  <si>
    <t>ul. Lwowska  60,             35-301 Rzeszów</t>
  </si>
  <si>
    <t>ul. Podwisłocze 10/5, 35-309 Rzeszów</t>
  </si>
  <si>
    <t>ul. Krakowska 16, 35-111 Rzeszów</t>
  </si>
  <si>
    <t>1863011 - Rzeszów miasto; 1816102 - Lubenia;
1816034 - Boguchwała miasto;
1816035 - Boguchwała obszar wiejski.</t>
  </si>
  <si>
    <t>1816034</t>
  </si>
  <si>
    <t>ul. Ks. Żytkiewicza  2,                             36-040 Boguchwała</t>
  </si>
  <si>
    <t>1816011 - Dynów miasto;
1816024 - Błażowa miasto;
1816025 - Błażowa obszar wiejski;
1816052 - Dynów obszar wiejski; 1814042 - Jawornik Polski; 1802062 - Nozdrzec; 1813024 - Dubiecko miasto;
1813025 - Dubiecko obszar wiejski;
1816072 - Hyżne.</t>
  </si>
  <si>
    <t>1816011</t>
  </si>
  <si>
    <t>ul. Szkolna 7, 36-065 Dynów</t>
  </si>
  <si>
    <t>1803011</t>
  </si>
  <si>
    <t>ul. Kwiatkowskiego 20, 39-200 Dębica</t>
  </si>
  <si>
    <t>Podkarpacka Stacja Pogotowia Ratunkowego Samodzielny Publiczny Zakład w Mielcu</t>
  </si>
  <si>
    <t>1803011 - Dębica miasto;
1803024 - Brzostek miasto;
1803025 - Brzostek obszar wiejski;
1803032 - Czarna;
1803042 - Dębica obszar wiejski; 1803052 - Jodłowa;
1803072 - Żyraków.</t>
  </si>
  <si>
    <t>1803011 - Dębica miasto;
1803024 - Brzostek miasto;
1803025 - Brzostek obszar wiejski;
1803032 - Czarna;
1803042 - Dębica obszar wiejski;
1803052 - Jodłowa;                             1803072 - Żyraków.</t>
  </si>
  <si>
    <t>1803064 - Pilzno miasto;
1803065 - Pilzno obszar wiejski; 1803024 - Brzostek miasto;
1803025 - Brzostek obszar wiejski;
1803052 - Jodłowa.</t>
  </si>
  <si>
    <t>1803064</t>
  </si>
  <si>
    <t>ul. Bujnowskiego 31, 39-220 Pilzno</t>
  </si>
  <si>
    <t>1803011 - Dębica miasto;
1803032 - Czarna;
1803042 - Dębica obszar wiejski; 1811075 - Przecław obszar wiejski;
1803072 - Żyraków.</t>
  </si>
  <si>
    <t>1803072</t>
  </si>
  <si>
    <t>ul. Żyraków 172, 39-204 Żyraków</t>
  </si>
  <si>
    <t>1805011</t>
  </si>
  <si>
    <t>ul. Lwowska 22, 38-200 Jasło</t>
  </si>
  <si>
    <t>Samodzielne Publiczne Pogotowie Ratunkowe w Krośnie</t>
  </si>
  <si>
    <t>28</t>
  </si>
  <si>
    <t>1805062 - Krempna;
1805072 - Nowy Żmigród;                      1807012 - Chorkówka;
1807025 - Dukla obszar wiejski;
1805082 - Osiek Jasielski.</t>
  </si>
  <si>
    <t>1805072 201</t>
  </si>
  <si>
    <t>1805072</t>
  </si>
  <si>
    <t>ul. Mickiewicza 18, 38-230 Nowy Żmigród</t>
  </si>
  <si>
    <t>31</t>
  </si>
  <si>
    <t>1861011</t>
  </si>
  <si>
    <t>ul. Grodzka 45, 38-400 Krosno</t>
  </si>
  <si>
    <t>34</t>
  </si>
  <si>
    <t>1807024 - Dukla miasto;
1807025 - Dukla obszar wiejski;
1807102 - Jaśliska;                                    1805072 - Nowy Żmigród;                      1807035 - Iwonicz-Zdrój obszar wiejski.</t>
  </si>
  <si>
    <t>1807023</t>
  </si>
  <si>
    <t>ul. Cergowska 12, 38-450 Dukla</t>
  </si>
  <si>
    <t>1807034 - Iwonicz-Zdrój miasto;
1807035 - Iwonicz-Zdrój obszar wiejski;
1807102 - Jaśliska; 1802042 - Haczów; 1817082 - Zarszyn; 1817022 - Besko;
1807084 - Rymanów miasto;
1807085 - Rymanów obszar wiejski.</t>
  </si>
  <si>
    <t>1807083</t>
  </si>
  <si>
    <t>ul. Piłsudskiego Józefa 2, 38-480 Rymanów</t>
  </si>
  <si>
    <t>1807012 - Chorkówka;
1807044 - Jedlicze miasto;
1807045 - Jedlicze obszar wiejski; 1805112 - Tarnowiec;
1807092 - Wojaszówka.</t>
  </si>
  <si>
    <t>1807043</t>
  </si>
  <si>
    <t>ul. Henryka Sienkiewicza 16,         38-460 Jedlicze</t>
  </si>
  <si>
    <t>37</t>
  </si>
  <si>
    <t>1807012 - Chorkówka;
1807034 - Iwonicz-Zdrój miasto;
1807035 - Iwonicz-Zdrój obszar wiejski;
1807072 - Miejsce Piastowe;                1807085 - Rymanów obszar wiejski; 1807025 - Dukla obszar wiejski.</t>
  </si>
  <si>
    <t>1807072</t>
  </si>
  <si>
    <t>ul. Księdza Bronisława Markiewicza 19,                    38-430 Miejsce Piastowe</t>
  </si>
  <si>
    <t>1815012 - Iwierzyce;
1815022 - Ostrów;                              1815034 - Ropczyce miasto;
1815035 - Ropczyce obszar wiejski;
1815044 - Sędziszów Młp. miasto;
1815045 - Sędziszów Młp. obszar wiejski;
1815052 - Wielopole Skrzyńskie.</t>
  </si>
  <si>
    <t>1815035</t>
  </si>
  <si>
    <t>ul. Południowa 155/1,                               39-100 Ropczyce</t>
  </si>
  <si>
    <t>1815012 - Iwierzyce;
1815022 - Ostrów;                               1815034 - Ropczyce miasto;
1815035 - Ropczyce obszar wiejski;
1815044 - Sędziszów Młp. miasto;
1815045 - Sędziszów Młp. obszar wiejski;
1815052 - Wielopole Skrzyńskie.</t>
  </si>
  <si>
    <t>1815043</t>
  </si>
  <si>
    <t>Sędziszów Małopolski</t>
  </si>
  <si>
    <t>ul. 3 Maja 25, 39-120 Sędziszów Małopolski</t>
  </si>
  <si>
    <t>40</t>
  </si>
  <si>
    <t>1815012 - Iwierzyce;                              1815035 - Ropczyce obszar wiejski;
1815045 - Sędziszów Młp. obszar wiejski;
1815052 - Wielopole Skrzyńskie; 1819022 - Frysztak;
1819052 - Wiśniowa;                           1819045 - Strzyżów obszar wiejski;                                          1819012 - Czudec.</t>
  </si>
  <si>
    <t>1815052</t>
  </si>
  <si>
    <t>ul.  259, 39-110 Wielopole Skrzyńskie</t>
  </si>
  <si>
    <t>1819044</t>
  </si>
  <si>
    <t>ul. Łukasiewicza 11, 38-100 Strzyżów</t>
  </si>
  <si>
    <t>43</t>
  </si>
  <si>
    <t>1801083</t>
  </si>
  <si>
    <t>ul. Pionierska 10,             38-700 Ustrzyki Dolne</t>
  </si>
  <si>
    <t>Bieszczadzkie Pogotowie Ratunkowe SP ZOZ w Sanoku</t>
  </si>
  <si>
    <t>ul. Pionierska 10,              38-700 Ustrzyki Dolne</t>
  </si>
  <si>
    <t>1801052</t>
  </si>
  <si>
    <t>ul. Lutowiska 77,               38-713 Lutowiska</t>
  </si>
  <si>
    <t>46</t>
  </si>
  <si>
    <t>1802014 - Brzozów miasto;
1802015 - Brzozów obszar wiejski; 1802032 - Dydnia;
1802042 - Haczów;
1802052 - Jasienica Rosielna; 1802062 - Nozdrzec;                          1802022 - Domaradz.</t>
  </si>
  <si>
    <t>1802014</t>
  </si>
  <si>
    <t>ul. 3 Maja 62,                 36-200 Brzozów</t>
  </si>
  <si>
    <t>1802014 - Brzozów miasto;
1802015 - Brzozów obszar wiejski; 1802032 - Dydnia;
1802042 - Haczów;
1802052 - Jasienica Rosielna; 1802062 - Nozdrzec; 1802022 - Domaradz.</t>
  </si>
  <si>
    <t>ul. 3 Maja 62,      36-200 Brzozów</t>
  </si>
  <si>
    <t>1802022 - Domaradz;                             1816052 - Dynów obszar wiejski;
1816025 - Błażowa obszar wiejski;
1802062 - Nozdrzec.</t>
  </si>
  <si>
    <t>1802062</t>
  </si>
  <si>
    <t>ul. Nozdrzec 242,             36-245 Nozdrzec</t>
  </si>
  <si>
    <t>49</t>
  </si>
  <si>
    <t>1821042</t>
  </si>
  <si>
    <t>ul. Olszanica 208, 38-722 Olszanica</t>
  </si>
  <si>
    <t>1821034 - Lesko miasto;
1821035 - Lesko obszar wiejski; 1821052 - Solina;
1821042 - Olszanica.</t>
  </si>
  <si>
    <t>1821033</t>
  </si>
  <si>
    <t>ul. Stawowa 15,                 38-600 Lesko</t>
  </si>
  <si>
    <t>ul. Stawowa 15,    38-600 Lesko</t>
  </si>
  <si>
    <t>52</t>
  </si>
  <si>
    <t>1821042 - Olszanica;
1821052 - Solina;                            1821012 - Baligród.</t>
  </si>
  <si>
    <t>1821052</t>
  </si>
  <si>
    <t>ul. Myczków 29,            38-610 Myczków</t>
  </si>
  <si>
    <t>1821012 - Baligród;                           1817042 - Komańcza;                           1801052 - Lutowiska;
1821022 - Cisna.</t>
  </si>
  <si>
    <t>1821022</t>
  </si>
  <si>
    <t>ul. Cisna 79,                38-607 Cisna</t>
  </si>
  <si>
    <t>1821052 - Solina;                                  1801032 - Czarna;
1801085 - Ustrzyki Dln obszar wiejski;                                                Akwen wodny -Jezioro Solińskie.</t>
  </si>
  <si>
    <t>ul. Zdrojowa 59, 38-610 Polańczyk</t>
  </si>
  <si>
    <t>55</t>
  </si>
  <si>
    <t>1817075</t>
  </si>
  <si>
    <t>ul. Tarnawa Górna 80, 38-516 Tarnawa górna</t>
  </si>
  <si>
    <t>1817011</t>
  </si>
  <si>
    <t>ul. Wincentego Witosa 60,                             38-500 Sanok</t>
  </si>
  <si>
    <t>ul. Rymanowska 45, 38-500 Sanok</t>
  </si>
  <si>
    <t>58</t>
  </si>
  <si>
    <t>1817042 - Komańcza;                        1817032 - Bukowsko;
1817075 - Zagórz obszar wiejski.</t>
  </si>
  <si>
    <t>1817042</t>
  </si>
  <si>
    <t>sanocki</t>
  </si>
  <si>
    <t>ul. Komańcza 175, 38-543 Komańcza</t>
  </si>
  <si>
    <t>1806024</t>
  </si>
  <si>
    <t>ul. Grunwaldzka 4, 36-100 Kolbuszowa</t>
  </si>
  <si>
    <t>61</t>
  </si>
  <si>
    <t>1811011 - Mielec miasto;
1811022 - Borowa;
1811032 - Czermin;
1811042 - Gawłuszowice;
1811052 - Mielec obszar wiejski;
1811062 - Padew Narodowa;
1811074 - Przecław miasto;
1811075 - Przecław obszar wiejski ;
1811084 - Radomyśl Wielki miasto;
1811085 - Radomyśl Wielki obszar wiejski;
1811092 - Tuszów Narodowy;
1811102 - Wadowice Górne.</t>
  </si>
  <si>
    <t>1811011</t>
  </si>
  <si>
    <t>ul. Żeromskiego 22, 39-300 Mielec</t>
  </si>
  <si>
    <t>1811011 - Mielec miasto;                      1811052 - Mielec obszar wiejski;
1811022 - Borowa;
1811032 - Czermin;
1811042 - Gawłuszowice;
1811062 - Padew Narodowa;
1811074 - Przecław miasto;
1811075 - Przecław obszar wiejski ;
1811084 - Radomyśl Wielki miasto;
1811085 - Radomyśl Wielki obszar wiejski;
1811092 - Tuszów Narodowy;
1811102 - Wadowice Górne.</t>
  </si>
  <si>
    <t>64</t>
  </si>
  <si>
    <t>1811011 - Mielec miasto;                                                                                             1811052 - Mielec obszar wiejski;
1811022 - Borowa;
1811032 - Czermin;
1811042 - Gawłuszowice;
1811062 - Padew Narodowa;
1811074 - Przecław miasto;
1811075 - Przecław obszar wiejski ;
1811084 - Radomyśl Wielki miasto;
1811085 - Radomyśl Wielki obszar wiejski;
1811092 - Tuszów Narodowy;
1811102 - Wadowice Górne.</t>
  </si>
  <si>
    <t>1811022201</t>
  </si>
  <si>
    <t>1811022</t>
  </si>
  <si>
    <t>ul. Borowa 333a,           39-305 Borowa</t>
  </si>
  <si>
    <t>1811074 - Przecław miasto;
1811075 - Przecław obszar wiejski;
1811084 - Radomyśl Wielki miasto;
1811085 - Radomyśl Wielki obszar wiejski;                                                  1803032 - Czarna;
1803072 - Żyraków.
1811102 - Wadowice Górne.</t>
  </si>
  <si>
    <t>1811084201</t>
  </si>
  <si>
    <t>1811084</t>
  </si>
  <si>
    <t>ul. Armii Krajowej 5, 39-310 Radomyśl Wielki</t>
  </si>
  <si>
    <t>67</t>
  </si>
  <si>
    <t>1811062</t>
  </si>
  <si>
    <t>ul. Ludwiki Uzar-Krysiakowej 20,           39-340 Padew Narodowa</t>
  </si>
  <si>
    <t>1818011</t>
  </si>
  <si>
    <t>ul. Stanisława Staszica 4,                     37-450 Stalowa Wola</t>
  </si>
  <si>
    <t>ul. Stanisława Staszica 4, 37-450 Stalowa Wola</t>
  </si>
  <si>
    <t>70</t>
  </si>
  <si>
    <t>ul. Stanisława Staszica 4,                    37-450 Stalowa Wola</t>
  </si>
  <si>
    <t>1818042 - Radomyśl nad Sanem;
1818054 - Zaklików miasto;
1818055 - Zaklików obszar wiejski;
1818062 - Zaleszany</t>
  </si>
  <si>
    <t>1818054</t>
  </si>
  <si>
    <t>ul. Strażacka 4, 37-470 Zaklików</t>
  </si>
  <si>
    <t>1864011</t>
  </si>
  <si>
    <t>ul. Szpitalna 1, 39-400 Tarnobrzeg</t>
  </si>
  <si>
    <t>73</t>
  </si>
  <si>
    <t>1820022 - Gorzyce;                               1818042 - Radomyśl nad Sanem;
1818062 - Zaleszany.</t>
  </si>
  <si>
    <t>1820022</t>
  </si>
  <si>
    <t>ul. Pańska 1, 39-432 Gorzyce</t>
  </si>
  <si>
    <t>1820044 - Nowa Dęba miasto;
1820045 - Nowa Dęba obszar wiejski;                                               1818022 - Bojanów;                         1806032 - Majdan Królewski.</t>
  </si>
  <si>
    <t>1820044</t>
  </si>
  <si>
    <t>ul. Curie-Skłodowskiej Marii 1A, 39-460 Nowa Dęba</t>
  </si>
  <si>
    <t>76</t>
  </si>
  <si>
    <t>1820044 - Nowa Dęba miasto;
1820045 - Nowa Dęba obszar wiejski;                                                    1818022 - Bojanów;                                1806032 - Majdan Królewski.</t>
  </si>
  <si>
    <t>1804011</t>
  </si>
  <si>
    <t>ul. Zielińskiego Zygmunta 4, 37-500 Jarosław</t>
  </si>
  <si>
    <t xml:space="preserve">Wojewódzka Stacja Pogotowia Ratunkowego w Przemyślu SP ZOZ  </t>
  </si>
  <si>
    <t>1804011 - Jarosław miasto;
1804042 - Jarosław obszar wiejski;
1804062 - Pawłosiów;                           1804052 - Laszki;                                            1804032 - Chłopice;                             1804102 - Roźwienica;
1804112 - Wiązownica.</t>
  </si>
  <si>
    <t>79</t>
  </si>
  <si>
    <t>1804011 - Jarosław miasto;
1804042 - Jarosław obszar wiejski;
1804062 - Pawłosiów;                                   1804052 - Laszki;                                        1804032 - Chłopice;                                     1804102 - Roźwienica;
1804112 - Wiązownica.</t>
  </si>
  <si>
    <t>1804021 - Radymno miasto;                             1804082 - Radymno obszar wiejski;
1804032 - Chłopice;
1804052 - Laszki;                                             1813072 - Orły;                                                   1813092 - Stubno.</t>
  </si>
  <si>
    <t>1804021</t>
  </si>
  <si>
    <t>ul. Legionów 1, 37-750 Radymno</t>
  </si>
  <si>
    <t>1804073</t>
  </si>
  <si>
    <t>ul. Księdza Bronisława Markiewicza 9, 37-560 Pruchnik</t>
  </si>
  <si>
    <t>82</t>
  </si>
  <si>
    <t>1809011</t>
  </si>
  <si>
    <t>ul. Płk. Dąbka Stanisława 4, 37-600 Lubaczów</t>
  </si>
  <si>
    <t>1809053</t>
  </si>
  <si>
    <t xml:space="preserve"> 37-610 Jędrzejówka 132</t>
  </si>
  <si>
    <t>85</t>
  </si>
  <si>
    <t>1809024 - Cieszanów miasto;
1809025 - Cieszanów obszar wiejski;
1809064 - Oleszyce miasto;
1809065 - Oleszyce obszar wiejski;
1809072 - Stary Dzików;
1814022 - Adamówka;                        1814075 - Sieniawa obszar wiejski ; 1804112 - Wiązownica.</t>
  </si>
  <si>
    <t>1809072</t>
  </si>
  <si>
    <t>ul. Kościuszki 86, 37-632 Stary Dzików</t>
  </si>
  <si>
    <t>1862011 - Przemyśl miasto;
1813012 - Bircza;
1813024 - Dubiecko miasto;
1813025 - Dubiecko obszar wiejski;
1813032 - Fredropol;
1813042 - Krasiczyn;
1813052 - Krzywcza;
1813062 - Medyka;
1813072 - Orły;
1813082 - Przemyśl obszar wiejski;
1813092 - Stubno;
1813102 - Żurawica.</t>
  </si>
  <si>
    <t>ul. Juliusza Słowackiego 85, 37-700 Przemyśl</t>
  </si>
  <si>
    <t>1862011</t>
  </si>
  <si>
    <t xml:space="preserve">ul. Monte Cassino 18 /                 ul. Monte Cassino 33        37-700 Przemyśl      </t>
  </si>
  <si>
    <t>1813012 - Bircza;
1813024 - Dubiecko miasto;
1813025 - Dubiecko obszar wiejski; 1801085 - Ustrzyki Dolne obszar wiejski; 1817062 - Tyrawa Wołoska;
1813042 - Krasiczyn.</t>
  </si>
  <si>
    <t>1813012 201</t>
  </si>
  <si>
    <t>1813012</t>
  </si>
  <si>
    <t xml:space="preserve"> ul. Rynek 1                                   / ul.  Bieszczadzka 31A                           37-740 Bircza                   </t>
  </si>
  <si>
    <t>91</t>
  </si>
  <si>
    <t>1862011 - Przemyśl miasto;                            1813032 - Fredropol ;
1813042 - Krasiczyn;                                             1801085 - Ustrzyki Dolne obszar wiejski;
1813082 - Przemyśl obszar wiejski.</t>
  </si>
  <si>
    <t>1813032</t>
  </si>
  <si>
    <t xml:space="preserve">  37-734 Fredropol 40 </t>
  </si>
  <si>
    <t>1813012 - Bircza;                                                   1813024 - Dubiecko miasto;
1813025 - Dubiecko obszar wiejski; 1816052 - Dynów obszar wiejski; 1804075 - Pruchnik obszar wiejski; 1814042 - Jawornik Polski;
1813052 - Krzywcza.</t>
  </si>
  <si>
    <t xml:space="preserve">   37-750 Nienadowa 502A</t>
  </si>
  <si>
    <t>1814011 - Przeworsk miasto;                        1814022 - Adamówka;
1814032 - Gać;
1814042 - Jawornik Polski;
1814054 - Kańczuga miasto;
1814055 - Kańczuga obszar wiejski;
1814062 - Przeworsk obszar wiejski;
1814074 - Sieniawa miasto;
1814075 - Sieniawa obszar wiejski;
1814082 - Tryńcza;
1814092 - Zarzecze.</t>
  </si>
  <si>
    <t>ul. Słowackiego Juliusza 30, 37-200 Przeworsk</t>
  </si>
  <si>
    <t>94</t>
  </si>
  <si>
    <t>1814011 - Przeworsk miasto;                          1814022 - Adamówka;
1814032 - Gać;
1814042 - Jawornik Polski;
1814054 - Kańczuga miasto;
1814055 - Kańczuga obszar wiejski;
1814062 - Przeworsk obszar wiejski;
1814074 - Sieniawa miasto;
1814075 - Sieniawa obszar wiejski;
1814082 - Tryńcza;
1814092 - Zarzecze.</t>
  </si>
  <si>
    <t>1814032 - Gać;
1814042 - Jawornik Polski;
1814054 - Kańczuga miasto;
1814055 - Kańczuga obszar wiejski; 1804075 - Pruchnik obszar wiejski; 1810052 - Markowa;
1814092 - Zarzecze.</t>
  </si>
  <si>
    <t>ul. Parkowa 1, 37-220 Kańczuga</t>
  </si>
  <si>
    <t>1814074 - Sieniawa miasto;                                               1814075 - Sieniawa obszar wiejski;
1814082 - Tryńcza;                                                      1814022 - Adamówka;                                                   1809072 - Stary Dzików;                                                                          1804112 - Wiązownica;                                    1808022 - Grodzisko Dolne.</t>
  </si>
  <si>
    <t>ul. Piłsudskiego Józefa 28, 37-530 Sieniawa</t>
  </si>
  <si>
    <t>97</t>
  </si>
  <si>
    <t xml:space="preserve"> 37-723 Stubno 69</t>
  </si>
  <si>
    <t>98</t>
  </si>
  <si>
    <t>1805022 - Brzyska;
1805042 - Jasło obszar wiejski;
1805054 - Kołaczyce miasto;
1805055 - Kołaczyce obszar wiejski;
1803024 - Brzostek miasto;
1803025 - Brzostek obszar wiejski;                                           1803052 - Jodłowa;                              1803065 - Pilzno obszar wiejski;               1819022 - Frysztak;
1819052 - Wiśniowa;                          1815052 - Wielopole Skrzyńskie</t>
  </si>
  <si>
    <t>ul. Mariana Nałęcza Mysłowskiego 7, 39-230 Brzostek</t>
  </si>
  <si>
    <t xml:space="preserve">Wojewódzka Stacja Pogotowia Ratunkowego w Rzeszowie    </t>
  </si>
  <si>
    <t>99</t>
  </si>
  <si>
    <t>ul. Sanatoryjna 5, 37-620 Horyniec-Zdrój</t>
  </si>
  <si>
    <t>1802022 - Domaradz                              
1802052 - Jasienica Rosielna;                   1816025 - Błażowa obszar wiejski;                                                                                     1816102 - Lubenia;                                1819032 - Niebylec.</t>
  </si>
  <si>
    <t xml:space="preserve">36-230 Domaradz 345 </t>
  </si>
  <si>
    <t xml:space="preserve"> 36-024 Hyżne 225 </t>
  </si>
  <si>
    <t>Razem</t>
  </si>
  <si>
    <t>Objaśnienia:                                                                                                                                                                                                                                                                                                                                                                                                                                                                                                              1)  Zgodnie z dokumentem pn. „Zasady tworzenia identyfikacyjnych oznaczeń w systemie Państwowe Ratownictwo Medyczne i przydzielania nazw technicznych w Systemie Wspomagania Dowodzenia Państwowego Ratownictwa Medycznego”.
2) Stosuje się 7-znakowy kod TERYT miejscowości, dzielnicy lub delegatury w zakresie systemu identyfikatorów i nazw jednostek podziału administracyjnego, w którejstacjonuje zespół ratownictwa medycznego. Nie używa się kodów zakończonych cyfrą „3”. Nie podaje się danych adresowych miejsca stacjonowania. Kolejne pozycje obszaru działania oddziela się średnikiem i spacją.
3) Kod jest identyfikowany dziesięcioznakowym numerem zespołu ratownictwa medycznego, składającym się z 7-znakowego kodu TERYT w zakresie systemu identyfikatorów i nazw jednostek podziału administracyjnego (nie używa się kodów zakończonych cyfrą „3”) oraz cyfry identyfikującej rodzaj zespołu (kody: 2 -podstawowy dwuosobowy, 3 – wodny podstawowy dwuosobowy, 4 – specjalistyczny, 5 – wodny specjalistyczny, 6 – podstawowy trzyosobowy, 7 – wodny podstawowy
trzyosobowy, 8 – motocyklowa jednostka ratunkowa) i dwóch cyfr numeru kolejnego dla danego rodzaju zespołu w miejscu stacjonowania.
4)Stosuje się następujące oznaczenia rodzajów zespołów ratownictwa medycznego, o których mowa w art. 36 ust. 1 ustawy z dnia 8 września 2006 r. o PaństwowymRatownictwie Medycznym (Dz. U. z 2025 r. poz. 91, z późn. zm.): S – specjalistyczny, P2 – podstawowy dwuosobowy, P3 – podstawowy trzyosobowy, WS –Ratownictwie Medycznym (Dz. U. z 2025 r. poz. 91, z późn. zm.): S – specjalistyczny, P2 – podstawowy dwuosobowy, P3 – podstawowy trzyosobowy, WS –
specjalistyczny wodny, WP2 – wodny podstawowy dwuosobowy, WP3 – wodny podstawowy trzyosobowy, M – motocyklowa jednostka ratunkowa.
5)Stosuje się 7-znakowy kod TERYT miejscowości, dzielnicy lub delegatury w zakresie systemu identyfikatorów i nazw jednostek podziału administracyjnego, w którejstacjonuje zespół ratownictwa medycznego. Nie używa się kodów zakończonych cyfrą „3”. Nie podaje się danych adresowych miejsca stacjonowania.
6)Zgodnie z kodami pilności, o których mowa w § 5 ust. 2 rozporządzenia Ministra Zdrowia z dnia 19 sierpnia 2019 r. w sprawie ramowych procedur obsługi zgłoszeńalarmowych i powiadomień o zdarzeniach przez dyspozytora medycznego (Dz. U. poz. 1703).</t>
  </si>
  <si>
    <t>Tabela nr 5 : Czas trwania akcji medycznej – dane za rok 2024 (dane wygenerowane z SWD PRM w dniu 24.07.2025r .)</t>
  </si>
  <si>
    <r>
      <rPr>
        <sz val="10"/>
        <color rgb="FF000000"/>
        <rFont val="Arial"/>
        <family val="2"/>
        <charset val="238"/>
      </rPr>
      <t>Numer rejonu operacyjnego</t>
    </r>
    <r>
      <rPr>
        <vertAlign val="superscript"/>
        <sz val="10"/>
        <color rgb="FF000000"/>
        <rFont val="Arial"/>
        <family val="2"/>
        <charset val="238"/>
      </rPr>
      <t>1)</t>
    </r>
  </si>
  <si>
    <r>
      <rPr>
        <sz val="10"/>
        <color rgb="FF000000"/>
        <rFont val="Arial"/>
        <family val="2"/>
        <charset val="238"/>
      </rPr>
      <t>Kod zespołu ratownictwa medycznego</t>
    </r>
    <r>
      <rPr>
        <vertAlign val="superscript"/>
        <sz val="10"/>
        <color rgb="FF000000"/>
        <rFont val="Arial"/>
        <family val="2"/>
        <charset val="238"/>
      </rPr>
      <t>2)</t>
    </r>
  </si>
  <si>
    <r>
      <rPr>
        <sz val="10"/>
        <color rgb="FF000000"/>
        <rFont val="Arial"/>
        <family val="2"/>
        <charset val="238"/>
      </rPr>
      <t>Nazwa zespołu ratownictwa medycznego</t>
    </r>
    <r>
      <rPr>
        <vertAlign val="superscript"/>
        <sz val="10"/>
        <color rgb="FF000000"/>
        <rFont val="Arial"/>
        <family val="2"/>
        <charset val="238"/>
      </rPr>
      <t xml:space="preserve"> 1)</t>
    </r>
  </si>
  <si>
    <r>
      <rPr>
        <sz val="10"/>
        <color rgb="FF000000"/>
        <rFont val="Arial"/>
        <family val="2"/>
        <charset val="238"/>
      </rPr>
      <t>Rodzaj zespołu ratownictwa medycznego</t>
    </r>
    <r>
      <rPr>
        <vertAlign val="superscript"/>
        <sz val="10"/>
        <color rgb="FF000000"/>
        <rFont val="Arial"/>
        <family val="2"/>
        <charset val="238"/>
      </rPr>
      <t>3)</t>
    </r>
  </si>
  <si>
    <r>
      <rPr>
        <sz val="10"/>
        <color rgb="FF000000"/>
        <rFont val="Arial"/>
        <family val="2"/>
        <charset val="238"/>
      </rPr>
      <t>Kod TERYT miejsca stacjonowania zespołu ratownictwa medycznego</t>
    </r>
    <r>
      <rPr>
        <vertAlign val="superscript"/>
        <sz val="10"/>
        <color rgb="FF000000"/>
        <rFont val="Arial"/>
        <family val="2"/>
        <charset val="238"/>
      </rPr>
      <t>4)</t>
    </r>
  </si>
  <si>
    <t>Kryterium gęstości zaludnienia</t>
  </si>
  <si>
    <t>Mediana czasu dotarcia na miejsce zdarzenia [gg:mm:dd]</t>
  </si>
  <si>
    <t>Maksymalny czas dotarcia na miejsce zdarzenia [gg:mm:dd]</t>
  </si>
  <si>
    <t>Ogólna liczba wyjazdów zespołu ratownictwa medycznego</t>
  </si>
  <si>
    <t>Liczba wyjazdów przekraczających maksymalny czas dotarcia na miejsce zdarzenia</t>
  </si>
  <si>
    <t>Średni czas akcji medycznej od przyjęcia
zgłoszenia o zdarzeniu do powrotu
do gotowości operacyjnej [gg:mm:ss]</t>
  </si>
  <si>
    <t>Maksymalny czas akcji medycznej
od przyjęcia zgłoszenia o zdarzeniu
do powrotu do gotowości operacyjnej
[gg:mm:ss]</t>
  </si>
  <si>
    <t>Średni czas od przyjęcia wezwania
przez dyspozytora medycznego do
zadysponowania zespołu ratownictwa
medycznego [mm:ss]]</t>
  </si>
  <si>
    <t>Średni czas od zadysponowania zespołu
ratownictwa medycznego do wyjazdu
do zdarzenia [mm:ss]</t>
  </si>
  <si>
    <t>37-300 Leżajsk,                       ul. Mickiewicza 77</t>
  </si>
  <si>
    <t xml:space="preserve">Wojewódzka Stacja Pogotowia Ratunkowego w Rzeszowie        </t>
  </si>
  <si>
    <t>Miasta powyżej 10 tys. mieszkańców</t>
  </si>
  <si>
    <t>37-300 Leżajsk,                 ul. Mickiewicza 77</t>
  </si>
  <si>
    <t>Poza miastem powyżej 10 tys. mieszkańców</t>
  </si>
  <si>
    <t>37-300 Leżajsk,                ul. Mickiewicza 77</t>
  </si>
  <si>
    <t>37-300 Leżajsk, ul.Mickiewicza 77</t>
  </si>
  <si>
    <t>37-100 Łańcut, ul.Hrabska 4</t>
  </si>
  <si>
    <t>37-310 Nowa sarzyna, ul.Chemików 3</t>
  </si>
  <si>
    <t>37-310 Nowa Sarzyna, ul.Chemików 3</t>
  </si>
  <si>
    <t>35-026 Rzeszów, ul.Poniatowskiego 4</t>
  </si>
  <si>
    <t>35-301 Rzeszów, ul.Lwowska 60</t>
  </si>
  <si>
    <t>37-100 Łańcut, ul.Podzwierzyniec 74 A</t>
  </si>
  <si>
    <t>39-200 Dębica, ul.Kwiatkowskiego 20</t>
  </si>
  <si>
    <t>37-418 Krzeszów, ul.Rynek 32</t>
  </si>
  <si>
    <t>38-200 Jasło, ul.Lwowska 22</t>
  </si>
  <si>
    <t>37-430 Jeżowe, Jeżowe 662a</t>
  </si>
  <si>
    <t>38-400 Krosno, ul.Grodzka 45</t>
  </si>
  <si>
    <t>37-400 Nisko, ul.Kolejowa 20</t>
  </si>
  <si>
    <t>39-100 Ropczyce, ul.Południowa 155/1</t>
  </si>
  <si>
    <t>36-030 Błażowa, Plac Im. Ks. Adolfa Kowala 3</t>
  </si>
  <si>
    <t>38-722 Olszanica, Olszanica 208</t>
  </si>
  <si>
    <t>36-050 Sokołów Małopolski, Henryka ul.Sienkiewicza 41</t>
  </si>
  <si>
    <t>39-300 Mielec, ul.Żeromskiego 22</t>
  </si>
  <si>
    <t>37-450 Stalowa Wola, ul.Stanisława Staszica 4</t>
  </si>
  <si>
    <t>37-500 Jarosław, ul.Zielińskiego Zygmunta 4</t>
  </si>
  <si>
    <t>35-501 Rzeszów, al.Wyzwolenia 4</t>
  </si>
  <si>
    <t>37-600 Lubaczów, ul.Płk. Dąbka Stanisława 4</t>
  </si>
  <si>
    <t>37-700 Przemyśl, ul.Juliusza Słowackiego 85</t>
  </si>
  <si>
    <t>35-309 Rzeszów, ul.Podwisłocze 10/5</t>
  </si>
  <si>
    <t>35-111 Rzeszów, ul.Krakowska 16</t>
  </si>
  <si>
    <t>36-040 Boguchwała, ul.Ks. Żytkiewicza 2</t>
  </si>
  <si>
    <t>36-065 Dynów, ul.Szkolna 7</t>
  </si>
  <si>
    <t>39-220 Pilzno, ul.Bujnowskiego 31</t>
  </si>
  <si>
    <t>39-204 Żyraków, Żyraków 172</t>
  </si>
  <si>
    <t>38-230 Nowy Żmigród, ul.Mickiewicza 18</t>
  </si>
  <si>
    <t>38-450 Dukla, ul.Cergowska 12</t>
  </si>
  <si>
    <t>38-480 Rymanów, ul.Piłsudskiego Józefa 2</t>
  </si>
  <si>
    <t>38-460 Jedlicze, ul.Henryka Sienkiewicza 16</t>
  </si>
  <si>
    <t>38-430 Miejsce Piastowe, ul.Księdza Bronisława Markiewicza 19</t>
  </si>
  <si>
    <t>39-120 Sędziszów Małopolski, ul.3 Maja 25</t>
  </si>
  <si>
    <t>39-110 Wielopole Skrzyńskie 259</t>
  </si>
  <si>
    <t>38-100 Strzyżów, ul.Łukasiewicza 11</t>
  </si>
  <si>
    <t>38-700 Ustrzyki Dolne, ul.Pionierska 10</t>
  </si>
  <si>
    <t>38-713 Lutowiska, Lutowiska 77</t>
  </si>
  <si>
    <t>36-200 Brzozów, ul.3 Maja 62</t>
  </si>
  <si>
    <t>36-245 Nozdrzec, Nozdrzec 242</t>
  </si>
  <si>
    <t>38-600 Lesko,  ul.Stawowa 15</t>
  </si>
  <si>
    <t>38-600 Lesko,                ul.Stawowa 15</t>
  </si>
  <si>
    <t>38-600 Lesko, ul.Stawowa 15</t>
  </si>
  <si>
    <t>38-610 Myczków, Myczków 29</t>
  </si>
  <si>
    <t>38-607 Cisna, Cisna 79</t>
  </si>
  <si>
    <t>38-610 Polańczyk, ul.Zdrojowa 59</t>
  </si>
  <si>
    <t>38-516 Tarnawa górna, Tarnawa Górna 80</t>
  </si>
  <si>
    <t>38-500 Sanok, ul.Wincentego Witosa 60</t>
  </si>
  <si>
    <t>38-500 Sanok, ul.Rymanowska 45</t>
  </si>
  <si>
    <t>38-543 Komańcza, Komańcza 175</t>
  </si>
  <si>
    <t>36-100 Kolbuszowa, ul.Grunwaldzka 4</t>
  </si>
  <si>
    <t>39-305 Borowa,                Borowa 333a</t>
  </si>
  <si>
    <t>39-310 Radomyśl Wielki, ul.Armii Krajowej 5</t>
  </si>
  <si>
    <t>39-310 Radomyśl Wielki, ul. Armii Krajowej 5</t>
  </si>
  <si>
    <t>39-340 Padew Narodowa, ul. Ludwiki Uzar-Krysiakowej 20</t>
  </si>
  <si>
    <t>37-470 Zaklików, ul.Strażacka 4</t>
  </si>
  <si>
    <t>39-400 Tarnobrzeg, ul.Szpitalna 1</t>
  </si>
  <si>
    <t>39-400 Tarnobrzeg,                   ul. Szpitalna 1</t>
  </si>
  <si>
    <t>39-432 Gorzyce,  ul.Pańska 1</t>
  </si>
  <si>
    <t>39-432 Gorzyce,                        ul. Pańska 1</t>
  </si>
  <si>
    <t>39-460 Nowa Dęba, ul. Marii Curie-Skłodowskiej   1A</t>
  </si>
  <si>
    <t>39-460 Nowa Dęba,             ul. Marii Curie-Skłodowskiej  1A</t>
  </si>
  <si>
    <t>39-460 Nowa Dęba, ul.Marii Curie-Skłodowskiej  1A</t>
  </si>
  <si>
    <t>39-460 Nowa Dęba, ul.Curie-Skłodowskiej Marii 1A</t>
  </si>
  <si>
    <t>37-500 Jarosław, ul. Zielińskiego Zygmunta 4</t>
  </si>
  <si>
    <t>37-750 Radymno, ul. Legionów 1</t>
  </si>
  <si>
    <t>37-560 Pruchnik, Księdza ul. Bronisława Markiewicza 9</t>
  </si>
  <si>
    <t>37-560 Pruchnik,                      ul. Księdza Bronisława Markiewicza 9</t>
  </si>
  <si>
    <t>37-600 Lubaczów,                ul.Płk. Dąbka Stanisława 4</t>
  </si>
  <si>
    <t>37-600 Lubaczów,              ul. Płk. Dąbka Stanisława 4</t>
  </si>
  <si>
    <t>37-610 Jędrzejówka 132</t>
  </si>
  <si>
    <t>37-632 Stary Dzików, ul.Kościuszki 86</t>
  </si>
  <si>
    <t>37-632 Stary Dzików, Kościuszki 86</t>
  </si>
  <si>
    <t>37-700 PRZEMYŚL, ul.Monte Cassino 33</t>
  </si>
  <si>
    <t>37-700 PRZEMYŚL, ul.Monte Cassino  33</t>
  </si>
  <si>
    <t>37-700 Przemyśl, ul.Monte Cassino 18</t>
  </si>
  <si>
    <t>37-740 Bircza,                         ul. Rynek 3</t>
  </si>
  <si>
    <t>37-740 Bircza,                  ul. Rynek 3</t>
  </si>
  <si>
    <t>37-740 Bircza, ul.Bieszczadzka 31A</t>
  </si>
  <si>
    <t>37-734 Fredropol 40</t>
  </si>
  <si>
    <t>37-734 Fredropol  40</t>
  </si>
  <si>
    <t>37-750 Nienadowa 502A</t>
  </si>
  <si>
    <t>37-200 Przeworsk, ul. Słowackiego Juliusza 30</t>
  </si>
  <si>
    <t>37-220 Kańczuga, ul. Parkowa 1</t>
  </si>
  <si>
    <t>37-220 Kańczuga, Parkowa 1</t>
  </si>
  <si>
    <t>37-530 Sieniawa,  ul. Piłsudskiego Józefa 28</t>
  </si>
  <si>
    <t>37-530 Sieniawa,                   ul. Piłsudskiego Józefa 28</t>
  </si>
  <si>
    <t>37-723 Stubno 69</t>
  </si>
  <si>
    <t>39-230 Brzostek,              ul. Mariana Nałęcza Mysłowskiego 7</t>
  </si>
  <si>
    <t>39-230 Brzostek,                  ul. Mariana Nałęcza Mysłowskiego 7</t>
  </si>
  <si>
    <t>37-620 Horyniec-Zdrój,                                    ul. Sanatoryjna 5</t>
  </si>
  <si>
    <t>37-620 Horyniec-Zdrój,                                                ul. Sanatoryjna 5</t>
  </si>
  <si>
    <t>36-230 Domaradz 345</t>
  </si>
  <si>
    <t>36-024 Hyżne, Hyżne 225</t>
  </si>
  <si>
    <t xml:space="preserve">Objaśnienia:                                                                                                                                                                                                                                                                                                                                                                                                                                                                                                                                   1) Zgodnie z dokumentem pn. „Zasady tworzenia identyfikacyjnych oznaczeń w systemie Państwowe Ratownictwo Medyczne i przydzielania nazw technicznych w Systemie Wspomagania Dowodzenia Państwowego Ratownictwa Medycznego”.
2) Kod jest identyfikowany dziesięcioznakowym numerem zespołu ratownictwa medycznego, składającym się z 7-znakowego kodu TERYT w zakresie systemu identyfikatorów i nazw jednostek podziału administracyjnego (nie używa się kodów zakończonych cyfrą „3”) oraz cyfry identyfikującej rodzaj zespołu (kody: 2 -podstawowy dwuosobowy, 3 – wodny podstawowy dwuosobowy, 4 – specjalistyczny, 5 – wodny specjalistyczny, 6 – podstawowy trzyosobowy, 7 – wodny podstawowy
trzyosobowy, 8 – motocyklowa jednostka ratunkowa) i dwóch cyfr numeru kolejnego dla danego rodzaju zespołu w miejscu stacjonowania.
3)Stosuje się następujące oznaczenia rodzajów zespołów ratownictwa medycznego, o których mowa w art. 36 ust. 1 ustawy z dnia 8 września 2006 r. o PaństwowymRatownictwie Medycznym (Dz. U. z 2025 r. poz. 91, z późn. zm.): S – specjalistyczny, P2 – podstawowy dwuosobowy, P3 – podstawowy trzyosobowy, WS –Ratownictwie Medycznym (Dz. U. z 2025 r. poz. 91, z późn. zm.): S – specjalistyczny, P2 – podstawowy dwuosobowy, P3 – podstawowy trzyosobowy, WS – specjalistyczny wodny, WP2 – wodny podstawowy dwuosobowy, WP3 – wodny podstawowy trzyosobowy, M – motocyklowa jednostka ratunkowa.
4)Stosuje się 7-znakowy kod TERYT miejscowości, dzielnicy lub delegatury w zakresie systemu identyfikatorów i nazw jednostek podziału administracyjnego, w której stacjonuje zespół ratownictwa medycznego. Nie używa się kodów zakończonych cyfrą „3”. Nie podaje się danych adresowych miejsca stacjonowania.
                                                                                                                                                                                                                                                                                                                                                                                                                                                                                           </t>
  </si>
  <si>
    <t>Tabela nr 6 : Czas trwania akcji medycznej w przeliczeniu na powiat – dane za rok 2024 (dane wygenerowane z SWD PRM w dniu 24.07.2025r .)</t>
  </si>
  <si>
    <t xml:space="preserve">Województwo </t>
  </si>
  <si>
    <r>
      <rPr>
        <b/>
        <sz val="10"/>
        <color rgb="FF000000"/>
        <rFont val="Arial"/>
        <family val="2"/>
        <charset val="238"/>
      </rPr>
      <t>Numer rejonu operacyjnego</t>
    </r>
    <r>
      <rPr>
        <b/>
        <vertAlign val="superscript"/>
        <sz val="10"/>
        <color rgb="FF000000"/>
        <rFont val="Arial"/>
        <family val="2"/>
        <charset val="238"/>
      </rPr>
      <t>1)</t>
    </r>
  </si>
  <si>
    <t>Powiat</t>
  </si>
  <si>
    <t>Ogólna liczba wyjazdów zespołów ratownictwa medycznego</t>
  </si>
  <si>
    <t>Średni czas akcji medycznej od przyjęcia zgłoszenia o zdarzeniu do powrotu do gotowości operacyjnej [gg:mm:ss]</t>
  </si>
  <si>
    <t>Maksymalny czas akcji medycznej od przyjęcia zgłoszenia o zdarzeniu do powrotu do gotowości operacyjnej [gg:mm:ss]</t>
  </si>
  <si>
    <t>Średni czas od przyjęcia wezwania przez dyspozytora medycznego do zadysponowania zespołu ratownictwa medycznego [mm:ss]</t>
  </si>
  <si>
    <t>Średni czas od zadysponowania zespołu ratownictwa medycznego do wyjazdu do zdarzenia [mm:ss]</t>
  </si>
  <si>
    <t>bieszczadzki</t>
  </si>
  <si>
    <t>brzozowski</t>
  </si>
  <si>
    <t>dębicki</t>
  </si>
  <si>
    <t>jarosławski</t>
  </si>
  <si>
    <t>jasielski</t>
  </si>
  <si>
    <t>kolbuszowski</t>
  </si>
  <si>
    <t>krośnieński</t>
  </si>
  <si>
    <t>leżajski</t>
  </si>
  <si>
    <t>lubaczowski</t>
  </si>
  <si>
    <t>łańcucki</t>
  </si>
  <si>
    <t>mielecki</t>
  </si>
  <si>
    <t>niżański</t>
  </si>
  <si>
    <t>przemyski</t>
  </si>
  <si>
    <t>przeworski</t>
  </si>
  <si>
    <t>ropczycko-sędziszowski</t>
  </si>
  <si>
    <t>rzeszowski</t>
  </si>
  <si>
    <t>stalowowolski</t>
  </si>
  <si>
    <t>strzyżowski</t>
  </si>
  <si>
    <t>tarnobrzeski</t>
  </si>
  <si>
    <t xml:space="preserve">Objaśnienie:                                                                                                                                                                                                                                                                                                                                                                             1)Zgodnie z dokumentem pn. „Zasady tworzenia identyfikacyjnych oznaczeń w systemie Państwowe Ratownictwo Medyczne i przydzielania nazw technicznych w Systemie Wspomagania Dowodzenia Państwowego Ratownictwa Medycznego”. </t>
  </si>
  <si>
    <t xml:space="preserve"> </t>
  </si>
  <si>
    <t>Tabela nr 7: Czas trwania akcji medycznej w przeliczeniu na rejon operacyjny – dane za rok 2024 (dane wygenerowane z SWD PRM w dniu 24.07.2025r .)</t>
  </si>
  <si>
    <t>Mediana czasu dotarcia na miejsce zdarzenia [gg:mm:ss]</t>
  </si>
  <si>
    <t>Maksymalny czas dotarcia na miejsce zdarzenia [gg:mm:ss]</t>
  </si>
  <si>
    <t>Średni czas akcji medycznej od przyjęcia zgłoszenia o zdarzeniu do powrotu do gotowości operacyjnej [gg:mm:ss</t>
  </si>
  <si>
    <t xml:space="preserve">Objaśnienie:                                                                                                                                                                                                                                                                                                                                                                                                                                                                         1)Zgodnie z dokumentem pn. „Zasady tworzenia identyfikacyjnych oznaczeń w systemie Państwowe Ratownictwo Medyczne i przydzielania nazw technicznych w Systemie Wspomagania Dowodzenia Państwowego Ratownictwa Medycznego”. </t>
  </si>
  <si>
    <t>Tabela nr 8: Czas trwania akcji medycznej w przeliczeniu na województwo – dane za rok 2024 (dane wygenerowane z SWD PRM w dniu 24.07.2025r .)</t>
  </si>
  <si>
    <t>Tabela nr 9: Lotnicze zespoły ratownictwa medycznego – według stanu na dzień 01-01-2026 r.</t>
  </si>
  <si>
    <r>
      <rPr>
        <sz val="11"/>
        <color rgb="FF000000"/>
        <rFont val="Arial"/>
        <family val="2"/>
        <charset val="238"/>
      </rPr>
      <t>Nazwa</t>
    </r>
    <r>
      <rPr>
        <vertAlign val="superscript"/>
        <sz val="11"/>
        <color rgb="FF000000"/>
        <rFont val="Arial"/>
        <family val="2"/>
        <charset val="238"/>
      </rPr>
      <t>1)</t>
    </r>
    <r>
      <rPr>
        <sz val="11"/>
        <color rgb="FF000000"/>
        <rFont val="Arial"/>
        <family val="2"/>
        <charset val="238"/>
      </rPr>
      <t>,adres, miejsca stacjonowania lotniczego zespołu ratownictwa medycznego</t>
    </r>
  </si>
  <si>
    <t>Czas dyżuru</t>
  </si>
  <si>
    <t>Ratownik 10 Sanok HEMS                                      Filia LPR w Sanoku
38-500 Sanok,                                                            ul. Biała Góra</t>
  </si>
  <si>
    <t>od godz. 7.00 do godz. 20.00</t>
  </si>
  <si>
    <t>Objaśnienie:
1)Zgodnie z dokumentem pn. „Zasady tworzenia identyfikacyjnych oznaczeń w systemie Państwowe Ratownictwo Medyczne i przydzielania nazw technicznych w Systemie Wspomagania Dowodzenia Państwowego Ratownictwa Medycznego”.</t>
  </si>
  <si>
    <t xml:space="preserve"> Tabela nr 10: Liczba przyjęć pacjentów w szpitalnym oddziale ratunkowym – dane za rok 2024 (dane wygenerowane z SWD PRM w dniu 24.07.2025r .)</t>
  </si>
  <si>
    <t>Województwo zakładu leczniczego</t>
  </si>
  <si>
    <t>Nazwa zakładu leczniczego</t>
  </si>
  <si>
    <t>Numer REGON zakładu leczniczego (14-znakowy)</t>
  </si>
  <si>
    <t>Adres zakładu leczniczego - powiat</t>
  </si>
  <si>
    <t>Adres zakładu leczniczego - gmina</t>
  </si>
  <si>
    <t>Adres zakładu leczniczego - miejscowość</t>
  </si>
  <si>
    <t>Adres zakładu leczniczego - kod pocztowy</t>
  </si>
  <si>
    <t>Adres zakładu leczniczego - ulica</t>
  </si>
  <si>
    <t>Adres zakładu leczniczego - budynek</t>
  </si>
  <si>
    <r>
      <rPr>
        <b/>
        <sz val="10"/>
        <color rgb="FF000000"/>
        <rFont val="Arial"/>
        <family val="2"/>
        <charset val="238"/>
      </rPr>
      <t>Kod TERYT zakładu leczniczego</t>
    </r>
    <r>
      <rPr>
        <b/>
        <vertAlign val="superscript"/>
        <sz val="10"/>
        <color rgb="FF000000"/>
        <rFont val="Arial"/>
        <family val="2"/>
        <charset val="238"/>
      </rPr>
      <t>1)</t>
    </r>
  </si>
  <si>
    <t>Nazwa podmiotu leczniczego</t>
  </si>
  <si>
    <t>Adres siedziby podmiotu leczniczego</t>
  </si>
  <si>
    <r>
      <rPr>
        <b/>
        <sz val="10"/>
        <color rgb="FF000000"/>
        <rFont val="Arial"/>
        <family val="2"/>
        <charset val="238"/>
      </rPr>
      <t>Numer księgi rejestrowej podmiotu leczniczego</t>
    </r>
    <r>
      <rPr>
        <b/>
        <vertAlign val="superscript"/>
        <sz val="10"/>
        <color rgb="FF000000"/>
        <rFont val="Arial"/>
        <family val="2"/>
        <charset val="238"/>
      </rPr>
      <t>2)</t>
    </r>
  </si>
  <si>
    <t>Numer REGON podmiotu leczniczego</t>
  </si>
  <si>
    <t>Liczba pacjentów 0-18 lat</t>
  </si>
  <si>
    <t>Liczba pacjentów &gt;18 lat</t>
  </si>
  <si>
    <t>Liczba pacjentów - razem</t>
  </si>
  <si>
    <t>Liczba pacjentów przekazanych przez zespoły ratownictwa medycznego           0-18 lat</t>
  </si>
  <si>
    <t>Liczba pacjentów przekazanych przez zespoły ratownictwa medycznego                &gt;18 lat</t>
  </si>
  <si>
    <t>Liczba pacjentów przekazanych przez zespoły ratownictwa medycznego                    - razem</t>
  </si>
  <si>
    <t>Liczba zgonów w szpitalnym oddziale ratunkowym       0-18 lat</t>
  </si>
  <si>
    <t>Liczba zgonów w szpitalnym oddziale ratunkowym &gt;18 lat</t>
  </si>
  <si>
    <t>Liczba zgonów w szpitalnym oddziale ratunkowym - razem</t>
  </si>
  <si>
    <t>Podkarpackie</t>
  </si>
  <si>
    <t>Szpital Specjalistyczny w Brzozowie</t>
  </si>
  <si>
    <t>00030447300030</t>
  </si>
  <si>
    <t>36-200</t>
  </si>
  <si>
    <t>ul. ks. Józefa Bielawskiego</t>
  </si>
  <si>
    <t>1802014- 952841</t>
  </si>
  <si>
    <t>Szpital Specjalistyczny w Brzozowie Podkarpacki Ośrodek Onkologiczny im. Ks. B. Markiewicza</t>
  </si>
  <si>
    <t xml:space="preserve">ul.Bielawskiego 18,           36-200 Brzozów </t>
  </si>
  <si>
    <t>000000010076</t>
  </si>
  <si>
    <t>000304473</t>
  </si>
  <si>
    <t>Szpital w Dębicy</t>
  </si>
  <si>
    <t>85164350300025</t>
  </si>
  <si>
    <t>39 - 200</t>
  </si>
  <si>
    <t>ul. Krakowska</t>
  </si>
  <si>
    <t>1803011-982233</t>
  </si>
  <si>
    <t>Szpital Zespołu Opieki Zdrowotnej w Dębicy</t>
  </si>
  <si>
    <t xml:space="preserve">ul. Krakowska 91,                  39 - 200 Dębica,                                                </t>
  </si>
  <si>
    <t>000000010193</t>
  </si>
  <si>
    <t>851643503</t>
  </si>
  <si>
    <t>Szpital Specjalistyczny w Jaśle</t>
  </si>
  <si>
    <t>37044448600027</t>
  </si>
  <si>
    <t>38-200</t>
  </si>
  <si>
    <t>ul. Lwowska</t>
  </si>
  <si>
    <t xml:space="preserve">	1805011- 972192</t>
  </si>
  <si>
    <t>ul. Lwowska 22,                  38-200 Jasło</t>
  </si>
  <si>
    <t>000000010074</t>
  </si>
  <si>
    <t>370444486</t>
  </si>
  <si>
    <t>Centrum Opieki Medycznej w Jarosławiu</t>
  </si>
  <si>
    <t>00030449600031</t>
  </si>
  <si>
    <t>37-500</t>
  </si>
  <si>
    <t>ul. 3 Maja</t>
  </si>
  <si>
    <t>1804011-953059</t>
  </si>
  <si>
    <t xml:space="preserve"> ul. 3 Maja 70,                     37-500 Jarosław</t>
  </si>
  <si>
    <t>000000010150</t>
  </si>
  <si>
    <t>000304496</t>
  </si>
  <si>
    <t>Szpital Powiatowy w Lesku</t>
  </si>
  <si>
    <t xml:space="preserve">
37044507200032</t>
  </si>
  <si>
    <t>38-600</t>
  </si>
  <si>
    <t xml:space="preserve"> ul K.Wielkiego                  </t>
  </si>
  <si>
    <t>1821034-952410</t>
  </si>
  <si>
    <t>Samodzielny Publiczny Zespół Zakładów Opieki Zdrowotnej Szpital Powiatowy w Lesku</t>
  </si>
  <si>
    <t>ul. Kochanowskiego 2,          38-600 Lesko</t>
  </si>
  <si>
    <t>000000010077</t>
  </si>
  <si>
    <t>370445072</t>
  </si>
  <si>
    <t>Wojewódzki Szpital Podkarpacki im. Jana Pawła II</t>
  </si>
  <si>
    <t>00030862000028</t>
  </si>
  <si>
    <t>38-400</t>
  </si>
  <si>
    <t>ul. Korczyńska</t>
  </si>
  <si>
    <t>1861011-953409</t>
  </si>
  <si>
    <t>Wojewódzki Szpital Podkarpacki im. Jana Pawła II w Krośnie</t>
  </si>
  <si>
    <t xml:space="preserve">ul. Korczyńska 57,                38-400 Krosno </t>
  </si>
  <si>
    <t>000000010080</t>
  </si>
  <si>
    <t>00030862</t>
  </si>
  <si>
    <t>Szpital Specjalistyczny im. Edmunda Biernackiego w Mielcu</t>
  </si>
  <si>
    <t>00030863700029</t>
  </si>
  <si>
    <t>39-300</t>
  </si>
  <si>
    <t>ul. Żeromskiego</t>
  </si>
  <si>
    <t>1811011-974400</t>
  </si>
  <si>
    <t>ul. Żeromskiego 22,       39-300 Mielec</t>
  </si>
  <si>
    <t>000000009957</t>
  </si>
  <si>
    <t>000308637</t>
  </si>
  <si>
    <t>Szpital p.w. Matki Bożej Pocieszenia</t>
  </si>
  <si>
    <t>00030665000037</t>
  </si>
  <si>
    <t>37-300</t>
  </si>
  <si>
    <t>ul. Leśna</t>
  </si>
  <si>
    <t>1808011-972447</t>
  </si>
  <si>
    <t>Samodzielny Publiczny Zespół Zakładów Opieki Zdrowotnej Szpital p.w. Matki Bożej Pocieszenia w Leżajsku</t>
  </si>
  <si>
    <t xml:space="preserve">ul .Leśna 22,                         37-300 Leżajsk </t>
  </si>
  <si>
    <t>000000009967</t>
  </si>
  <si>
    <t>000030665</t>
  </si>
  <si>
    <t>SPZOZ Szpital Powiatowy im. dr. Ludwika Rydygiera</t>
  </si>
  <si>
    <t>00030666700020</t>
  </si>
  <si>
    <t>37-600</t>
  </si>
  <si>
    <t>ul. Adama Mickiewicza</t>
  </si>
  <si>
    <t>1809011-974618</t>
  </si>
  <si>
    <t>Szpital Powiatowy im. dr. Ludwika Rydygiera w Lubaczowie</t>
  </si>
  <si>
    <t>ul. Adama Mickiewicza 168,                                               37-600 Lubaczów</t>
  </si>
  <si>
    <t>000000010196</t>
  </si>
  <si>
    <t>000306667</t>
  </si>
  <si>
    <t>Wojewodzki Szpital im. Św. Ojca Pio w Przemyślu</t>
  </si>
  <si>
    <t xml:space="preserve">
00031468400023</t>
  </si>
  <si>
    <t xml:space="preserve">przemyski </t>
  </si>
  <si>
    <t>37-700</t>
  </si>
  <si>
    <t>ul. Monte Cassino</t>
  </si>
  <si>
    <t>1862011- 971672</t>
  </si>
  <si>
    <t>Wojewódzki Szpital im. Św. Ojca Pio w Przemyślu</t>
  </si>
  <si>
    <t>ul. Monte Cassino18,                37-700 Przemyśl</t>
  </si>
  <si>
    <t>000000010152</t>
  </si>
  <si>
    <t>000314684</t>
  </si>
  <si>
    <t>Kliniczny Szpital Wojewodzki Nr 2 im. Św. Jadwigi Królowej</t>
  </si>
  <si>
    <t xml:space="preserve">	69069752900020</t>
  </si>
  <si>
    <t>35 - 301</t>
  </si>
  <si>
    <t>1863011- 974133</t>
  </si>
  <si>
    <t>Kliniczny Szpital Wojewodzki Nr 2 im. Św. Jadwigi Królowej w Rzeszowie</t>
  </si>
  <si>
    <t xml:space="preserve"> ul. Lwowska 60                     35 - 301 Rzeszów</t>
  </si>
  <si>
    <t>000000009968</t>
  </si>
  <si>
    <t>690697529</t>
  </si>
  <si>
    <t>Szpital MSWiA w Rzeszowie</t>
  </si>
  <si>
    <t xml:space="preserve">
69002884000026</t>
  </si>
  <si>
    <t xml:space="preserve">35-111 </t>
  </si>
  <si>
    <t>1863011-974133</t>
  </si>
  <si>
    <t>Samodzielny Publiczny Zakład Opieki Zdrowotnej Ministerstwa Spraw Wewnętrznych i Administracji w Rzeszowie</t>
  </si>
  <si>
    <t>ul. Krakowska 16
35-111 Rzeszów</t>
  </si>
  <si>
    <t>000000018635</t>
  </si>
  <si>
    <t>069002884</t>
  </si>
  <si>
    <t>od 03.06.2024r.</t>
  </si>
  <si>
    <t>Szpital Specjalistyczny w Sanoku</t>
  </si>
  <si>
    <t xml:space="preserve">
37044434500031</t>
  </si>
  <si>
    <t>38-500</t>
  </si>
  <si>
    <t>ul. 800-lecia</t>
  </si>
  <si>
    <t xml:space="preserve">
1817011-953510</t>
  </si>
  <si>
    <t>Samodzielny Publiczny Zespół Opieki Zdrowotnej w Sanoku</t>
  </si>
  <si>
    <t xml:space="preserve">ul. 800-lecia 26,                    38-500 Sanok </t>
  </si>
  <si>
    <t>000000010075</t>
  </si>
  <si>
    <t>370444345</t>
  </si>
  <si>
    <t>Szpital Specjalistyczny w Stalowej Woli</t>
  </si>
  <si>
    <t xml:space="preserve">
00031256700021</t>
  </si>
  <si>
    <t>37-450</t>
  </si>
  <si>
    <t>ul. Staszica</t>
  </si>
  <si>
    <t>1818011- 981133</t>
  </si>
  <si>
    <t>Samodzielny Publiczny Zespół Zakładów Opieki Zdrowotnej Powiatowy Szpital Specjalistyczny</t>
  </si>
  <si>
    <t xml:space="preserve">ul. Staszica 4,                          37-450 Stalowa Wola        </t>
  </si>
  <si>
    <t>000000010188</t>
  </si>
  <si>
    <t>000312567</t>
  </si>
  <si>
    <t>Wojewódzki Szpital w Tarnobrzegu</t>
  </si>
  <si>
    <t xml:space="preserve">
00031257300022</t>
  </si>
  <si>
    <t>39-400</t>
  </si>
  <si>
    <t>ul. Szpitalna</t>
  </si>
  <si>
    <t>1864011-980085</t>
  </si>
  <si>
    <t>Wojewódzki Szpital im. Zofii z Zamoyskich Tarnowskiej w Tarnobrzegu</t>
  </si>
  <si>
    <t>ul. Szpitalna 1,                     39-400 Tarnobrzeg</t>
  </si>
  <si>
    <t>000000010157</t>
  </si>
  <si>
    <t>000312573</t>
  </si>
  <si>
    <t>Objaśnienia:
1)Stosuje się 7-znakowy kod TERYT miejscowości lub dzielnicy w zakresie systemu identyfikatorów i nazw jednostek podziału administracyjnego, w której znajduje się szpitalny oddział ratunkowy. Nie używa się kodów zakończonych cyfrą „3”. Nie podaje się danych adresowych miejsca, w którym znajduje się szpitalny oddział ratunkowy.
2)Zgodnie z rozporządzeniem Ministra Zdrowia z dnia 29 marca 2019 r. w sprawie szczegółowego zakresu danych objętych wpisem do rejestru podmiotów wykonujących
działalność leczniczą oraz szczegółowego trybu postępowania w sprawach dokonywania wpisów, zmian w rejestrze oraz wykreśleń z tego rejestru (Dz. U. poz. 605,
3)Nie wlicza się pacjentów przyjętych, których przyjęcie zostało zakwalifikowane w kodach 5-7, 9 i11, zgodnie z kodami trybu przyjęcia i wypisu osoby,  której udzielono świadczenia zdrowotnego, w przypadku pobytu w oddziale szpitalnym, o których mowa w załączniku nr 4 do rozporządzenia Ministra Zdrowia z dnia 26 czerwca 2019 r. w sprawie zakresu niezbędnych informacji przetwarzanych przez świadczeniodawców, szczegółowego sposobu rejestrowania tych informacji oraz ich przekazywania podmiotom zobowiązanym do finansowania świadczeń ze środków publicznych (Dz. U. z 2024 r. poz. 610, z późn. zm.).</t>
  </si>
  <si>
    <t>Tabela nr 11: Liczba przyjęć pacjentów w izbie przyjęć szpitala – dane za rok 2024</t>
  </si>
  <si>
    <t>Liczba pacjentów przekazanych przez zespoły ratownictwa medycznego 0-18 lat</t>
  </si>
  <si>
    <t>Liczba pacjentów przekazanych przez zespoły ratownictwa medycznego &gt;18 lat</t>
  </si>
  <si>
    <t>Liczba pacjentów przekazanych przez zespoły ratownictwa medycznego - razem</t>
  </si>
  <si>
    <t>Liczba zgonów w izbie przyjęć 0-18 lat</t>
  </si>
  <si>
    <t>Liczba zgonów w izbie przyjęć &gt;18 lat</t>
  </si>
  <si>
    <t>Liczba zgonów w izbie przyjęć - razem</t>
  </si>
  <si>
    <t>Szpital Ogólny w Ustrzykach Dolnych</t>
  </si>
  <si>
    <t>37044459800041</t>
  </si>
  <si>
    <t>38-700</t>
  </si>
  <si>
    <t>ul. 29 Listopada</t>
  </si>
  <si>
    <t>1801084-0953817</t>
  </si>
  <si>
    <t>Samodzielny Publiczny Zespół Opieki Zdrowotnej w Ustrzykach Dolnych</t>
  </si>
  <si>
    <t>ul. 29 Listopada 57,                                             38-700 Ustrzyki Dolne</t>
  </si>
  <si>
    <t>000000010078</t>
  </si>
  <si>
    <t>370444598</t>
  </si>
  <si>
    <t>Szpital Psychiatryczny im. Prof. Antoniego Kępińskiego w Jarosławiu</t>
  </si>
  <si>
    <t xml:space="preserve">
00029663800023</t>
  </si>
  <si>
    <t xml:space="preserve">37-500 </t>
  </si>
  <si>
    <t>ul. Tadeusza Kościuszki</t>
  </si>
  <si>
    <t>1804011-972192</t>
  </si>
  <si>
    <t>Specjalistyczny Psychiatryczny Zespół Opieki Zdrowotnej im. Prof. Antoniego Kępińskiego w Jarosławiu</t>
  </si>
  <si>
    <t xml:space="preserve">ul. Kościuszki 18, 37-500 Jarosław,                                         </t>
  </si>
  <si>
    <t>000000010148</t>
  </si>
  <si>
    <t>000296638</t>
  </si>
  <si>
    <t>Szpital Powiatowy im Jana Pawła II</t>
  </si>
  <si>
    <t xml:space="preserve">
00030450400040</t>
  </si>
  <si>
    <t>36-100</t>
  </si>
  <si>
    <t>ul. Grunwaldzka</t>
  </si>
  <si>
    <t>1806024-0974392</t>
  </si>
  <si>
    <t>Samodzielny Publiczy Zespół Opieki Zdrowotnej -Szpital Powiatowy im Jana Pawła II w Kolbuszowej</t>
  </si>
  <si>
    <t>000000009966</t>
  </si>
  <si>
    <t xml:space="preserve">
000304504</t>
  </si>
  <si>
    <t>INTERCARD sp. z o.o.,Centrum Kardiologii Inwazyjnej, Elektroterapii i Angiologii</t>
  </si>
  <si>
    <t>12004022200048</t>
  </si>
  <si>
    <t>1861011- 952410</t>
  </si>
  <si>
    <t>INTERCARD sp. z o.o.</t>
  </si>
  <si>
    <t>płk. Władysława Beliny-Prażmowskiego 60, 31-514 Kraków</t>
  </si>
  <si>
    <t>000000020109</t>
  </si>
  <si>
    <t>120040222</t>
  </si>
  <si>
    <t>Centrum Medyczne w Łańcucie Sp. z o.o.</t>
  </si>
  <si>
    <t>18040590600025</t>
  </si>
  <si>
    <t>37-100</t>
  </si>
  <si>
    <t>ul. Ignacego Paderewskiego</t>
  </si>
  <si>
    <t>1810011-974529</t>
  </si>
  <si>
    <t>ul. Ignacego Paderewskiego 5, 37-100 Łańcut</t>
  </si>
  <si>
    <t>000000023148</t>
  </si>
  <si>
    <t>180405906</t>
  </si>
  <si>
    <t xml:space="preserve">Polsko-Amerykańskie Kliniki Serca Centrum Sercowo-Naczyniowe W Mielcu
</t>
  </si>
  <si>
    <t>7234762100064</t>
  </si>
  <si>
    <t>1811011- 974618</t>
  </si>
  <si>
    <t>American Heart of Poland S. A.</t>
  </si>
  <si>
    <t>ul. Senatoryjna 1 43-450 Ustroń</t>
  </si>
  <si>
    <t>000000012184</t>
  </si>
  <si>
    <t>723476210</t>
  </si>
  <si>
    <t>Szpital Powiatowy im. PCK</t>
  </si>
  <si>
    <t xml:space="preserve">
00030668000042</t>
  </si>
  <si>
    <t xml:space="preserve">
37-400</t>
  </si>
  <si>
    <t xml:space="preserve">
1812054- 980530</t>
  </si>
  <si>
    <t xml:space="preserve">Samodzielny Publiczny Zespół Zakładów Opieki Zdrowotnej w Nisku </t>
  </si>
  <si>
    <t xml:space="preserve"> ul. Kościuszki 1, 37-400 Nisko </t>
  </si>
  <si>
    <t>000000010158</t>
  </si>
  <si>
    <t xml:space="preserve">
000306680</t>
  </si>
  <si>
    <t>Wojewódzki Podkarpacki Szpital Psychiatryczny im. Eugeniusza Brzezickiego w Żurawicy</t>
  </si>
  <si>
    <t>Żurawica</t>
  </si>
  <si>
    <t>ul. Różana</t>
  </si>
  <si>
    <t>1813102- 613903</t>
  </si>
  <si>
    <t xml:space="preserve">ul. Różana 9, 37-700 Żurawica  </t>
  </si>
  <si>
    <t>000000010147</t>
  </si>
  <si>
    <t xml:space="preserve">
000667655</t>
  </si>
  <si>
    <t xml:space="preserve">Samodzielny Publiczny Zakład Opieki Zdrowotnej W Przeworsku
</t>
  </si>
  <si>
    <t xml:space="preserve">
00030451000026</t>
  </si>
  <si>
    <t xml:space="preserve">
37-200</t>
  </si>
  <si>
    <t xml:space="preserve">
1814011-972513</t>
  </si>
  <si>
    <t xml:space="preserve">Samodzielny Publiczny Zespół Zakładów Opieki Zdrowotnej </t>
  </si>
  <si>
    <t xml:space="preserve">
ul. Szpitalna 16, 37-200 Przeworsk</t>
  </si>
  <si>
    <t>000000010130</t>
  </si>
  <si>
    <t xml:space="preserve">
000304510</t>
  </si>
  <si>
    <t>Szpital Powiatowy im. Św. Ojca Pio w Sędziszowie Małopolskim</t>
  </si>
  <si>
    <t>69069211800064</t>
  </si>
  <si>
    <t>39-120</t>
  </si>
  <si>
    <t>ul. Wyspiańskiego</t>
  </si>
  <si>
    <t>1815044-974937</t>
  </si>
  <si>
    <t>Zespół Opieki Zdrowotnej w Ropczycach- Szpital Powiatowy im.Św.Ojca Pio w Sędziszowie Małopolskim</t>
  </si>
  <si>
    <t>ul. Wyspiańskiego 14,                             39-120 Sędziszów Małopolski</t>
  </si>
  <si>
    <t>000000009960</t>
  </si>
  <si>
    <t>690692118</t>
  </si>
  <si>
    <t>NTM Szpital Specjalistyczny Im. Św. Rodziny - Szpital</t>
  </si>
  <si>
    <t xml:space="preserve">
18002250700022</t>
  </si>
  <si>
    <t>Rudna Mała</t>
  </si>
  <si>
    <t>36-060</t>
  </si>
  <si>
    <t>brak</t>
  </si>
  <si>
    <t>1816065-650270</t>
  </si>
  <si>
    <t>NOWE TECHNIKI MEDYCZNE Szpital Specjalistyczny im. Świętej Rodziny sp. z o.o.</t>
  </si>
  <si>
    <t>Rudna Mała 600,    36-060
Rudna Mała</t>
  </si>
  <si>
    <t>0000000152360</t>
  </si>
  <si>
    <t>180022507</t>
  </si>
  <si>
    <t xml:space="preserve">Uniwersytecki Szpital wojewódzki Nr 1 im. Fryderyka Chopina 2 </t>
  </si>
  <si>
    <t>69072411400024</t>
  </si>
  <si>
    <t>35-055</t>
  </si>
  <si>
    <t>ul. Fryderyka Szopena</t>
  </si>
  <si>
    <t xml:space="preserve">
1863011-974133</t>
  </si>
  <si>
    <t>Uniwersytecki Szpital Wojewódzki Nr 1 im. Fryderyka Chopina 2 w Rzeszowie</t>
  </si>
  <si>
    <t>ul. Fryderyka Szopena 2,                 35-055 Rzeszów</t>
  </si>
  <si>
    <t>000000009964</t>
  </si>
  <si>
    <t>690724114</t>
  </si>
  <si>
    <t xml:space="preserve">Uniwersytecki Szpital Wojewódzki Nr 1 im. Fryderyka Chopina 2 </t>
  </si>
  <si>
    <t>69072411400063</t>
  </si>
  <si>
    <t xml:space="preserve">
69072411400049</t>
  </si>
  <si>
    <t>ul. Rycerska 2             35-055 Rzeszów</t>
  </si>
  <si>
    <t xml:space="preserve">
690724114</t>
  </si>
  <si>
    <t>Rzeszowskie Centrum Chirurgii Naczyniowej i Endowaskularnej PAKS IX</t>
  </si>
  <si>
    <t>7234762100483</t>
  </si>
  <si>
    <t>35-010</t>
  </si>
  <si>
    <t>ul. ks. Józefa Jałowego</t>
  </si>
  <si>
    <t>072347621</t>
  </si>
  <si>
    <t>Szpital Miejski im. Jana Pawła II</t>
  </si>
  <si>
    <t>00031419300029</t>
  </si>
  <si>
    <t>35-241</t>
  </si>
  <si>
    <t>ul. Rycerska</t>
  </si>
  <si>
    <t>Samodzielny Publiczny Zespół Opieki Zdrowotnej Nr 1 W Rzeszow</t>
  </si>
  <si>
    <t>Tadeusza Czackiego 3,
35-051 Rzeszów</t>
  </si>
  <si>
    <t>00000009958</t>
  </si>
  <si>
    <t>000314193</t>
  </si>
  <si>
    <t>Szpital Ministerstwa Spraw Wewnętrznych I Administracji W Rzeszowie</t>
  </si>
  <si>
    <t>69002884</t>
  </si>
  <si>
    <t>do 3.06.2024r.</t>
  </si>
  <si>
    <t>Szpital Specjalistyczny PRO-FAMILIA</t>
  </si>
  <si>
    <t>18035749000027</t>
  </si>
  <si>
    <t>35-302</t>
  </si>
  <si>
    <t>ul. Witolda</t>
  </si>
  <si>
    <t>6b</t>
  </si>
  <si>
    <t>Szpital Specjalistyczny Pro- Familia</t>
  </si>
  <si>
    <t>ul. Witolda 6b,            35-302 Rzeszów</t>
  </si>
  <si>
    <t>000000024008</t>
  </si>
  <si>
    <t xml:space="preserve">
180357490</t>
  </si>
  <si>
    <t>Wojewódzka Stacja Pogotowia Ratunkowego           ul. Poniatowskiego 4                35-026 Rzeszów</t>
  </si>
  <si>
    <t xml:space="preserve">
69027123300048</t>
  </si>
  <si>
    <t>35-026</t>
  </si>
  <si>
    <t xml:space="preserve">ul. Poniatowskiego </t>
  </si>
  <si>
    <t xml:space="preserve">Wojewódzka Stacja Pogotowia Ratunkowego </t>
  </si>
  <si>
    <t>ul. Poniatowskiego 4,                                          35-026 Rzeszów</t>
  </si>
  <si>
    <t>00000009974</t>
  </si>
  <si>
    <t>690271233</t>
  </si>
  <si>
    <t>Podkarpackie Centrum Interwencji Sercowo-Naczyniowych Sanok</t>
  </si>
  <si>
    <t>12055782400047</t>
  </si>
  <si>
    <t>1817011-953510</t>
  </si>
  <si>
    <t>G.V.M.Carint Spółka Z Ograniczoną Odpowiedzialnością</t>
  </si>
  <si>
    <t>ul. 800-lecia 26,                              38-500 Sanok</t>
  </si>
  <si>
    <t>00000022021</t>
  </si>
  <si>
    <t>120557824</t>
  </si>
  <si>
    <t>Szpital Powiatowy w Strzyżowie</t>
  </si>
  <si>
    <t>37048251200033</t>
  </si>
  <si>
    <t>38-100</t>
  </si>
  <si>
    <t xml:space="preserve">ul. 700-lecia </t>
  </si>
  <si>
    <t>1819044-975010</t>
  </si>
  <si>
    <t>ul. 700-lecia 1,        38-100 Strzyżów</t>
  </si>
  <si>
    <t>00000009963</t>
  </si>
  <si>
    <t>370482512</t>
  </si>
  <si>
    <t>Szpital w Nowej Dębie</t>
  </si>
  <si>
    <t xml:space="preserve">
00056329800062</t>
  </si>
  <si>
    <t>39-460</t>
  </si>
  <si>
    <t>ul. Marii Skłodowskiej-Curie</t>
  </si>
  <si>
    <t>1a</t>
  </si>
  <si>
    <t>1820044-980636</t>
  </si>
  <si>
    <t>Samodzielny Publiczny Zespół Zakładów Opieki Zdrowotnej w Nowej Dębie</t>
  </si>
  <si>
    <t>ul. Marii Skłodowskiej-Curie 1a, 39-460 Nowa Dęba</t>
  </si>
  <si>
    <t>00000010159</t>
  </si>
  <si>
    <t xml:space="preserve">
000563298</t>
  </si>
  <si>
    <t>Objaśnienia:
1)Stosuje się 7-znakowy kod TERYT miejscowości lub dzielnicy w zakresie systemu identyfikatorów i nazw jednostek podziału administracyjnego, w której znajduje się izba przyjęć szpitala. Nie używa się kodów zakończonych cyfrą „3”. Nie podaje się danych adresowych miejsca, w którym znajduje się izba przyjęć szpitala.
2)Zgodnie z rozporządzeniem Ministra Zdrowia z dnia 29 marca 2019 r. w sprawie szczegółowego zakresu danych objętych wpisem do rejestru podmiotów wykonujących  działalność leczniczą oraz szczegółowego trybu postępowania w sprawach dokonywania wpisów, zmian w rejestrze oraz wykreśleń z tego rejestru (Dz. U. poz. 605,z póżń. zm).
3)Nie wlicza się pacjentów przyjętych, których przyjęcie zostało zakwalifikowane w kodach 5-7, 9 i11, zgodnie z kodami trybu przyjęcia i wypisu osoby,  której udzielono świadczenia zdrowotnego, w przypadku pobytu w oddziale szpitalnym, o których mowa w załączniku nr 4 do rozporządzenia Ministra Zdrowia z dnia 26 czerwca 2019 r. w sprawie zakresu niezbędnych informacji przetwarzanych przez świadczeniodawców, szczegółowego sposobu rejestrowania tych informacji oraz ich przekazywania podmiotom zobowiązanym do finansowania świadczeń ze środków publicznych (Dz. U. z 2024 r. poz. 610, z późn. zm.).</t>
  </si>
  <si>
    <t>Tabela nr 12: Liczba pacjentów centrum urazowego – dane za rok 2024</t>
  </si>
  <si>
    <t>Kod TERYT zakładu leczniczego</t>
  </si>
  <si>
    <t>Numer księgi rejestrowej podmiotu leczniczego</t>
  </si>
  <si>
    <t>Liczba pacjentów zakwalifikowanych jako pacjent urazowy przez kierownika zespołu ratownictwa medycznego</t>
  </si>
  <si>
    <t>Liczba pacjentów zakwalifikowanych jako pacjent urazowy przez kierownika zespołu razowego</t>
  </si>
  <si>
    <t>Średni czas pobytu pacjenta urazowego w centrum urazowym</t>
  </si>
  <si>
    <t>Maksymalny czas pobytu pacjenta urazowego w centrum urazowym (dni)</t>
  </si>
  <si>
    <t>Liczba zgonów pacjentów urazowych</t>
  </si>
  <si>
    <t>69069752900020</t>
  </si>
  <si>
    <t>35-301</t>
  </si>
  <si>
    <t xml:space="preserve">ul. Lwowska                        </t>
  </si>
  <si>
    <t>ul. Lwowska 60                        35 - 301 Rzeszów</t>
  </si>
  <si>
    <t>Objaśnienia:
1)Stosuje się 7-znakowy kod TERYT miejscowości, dzielnicy lub delegatury w zakresie systemu identyfikatorów i nazw jednostek podziału administracyjnego, w której znajduje sie centrum urazowe.Nie używa się kodów zakończonych cyfrą "3". Nie podaje się danych adresowych miejsca, w którym znajduje się centrum urazowe.
2) Zgodnie z rozporządzeniem Ministra Zdrowia z dnia 29 marca 2019 r. w sprawie szczegółowego zakresu danych objętych wpisem do rejestru podmiotów wykonujących działalność leczniczą oraz szczegółowego trybu postępowania w sprawach dokonywania wpisów, zmian w rejestrze oraz wykreśleń z tego rejestru (Dz. U. poz. 605, z późn. zm.).</t>
  </si>
  <si>
    <t>Tabela nr 13: Liczba pacjentów centrum urazowego dla dzieci – dane za rok 2024</t>
  </si>
  <si>
    <t>Liczba pacjentów zakwalifikowanych jako pacjent urazowy dziecięcy przez kierownika zespołu ratownictwa medycznego</t>
  </si>
  <si>
    <t>Liczba pacjentów zakwalifikowanych jako pacjent urazowy dziecięcy przez kierownika zespołu razowego</t>
  </si>
  <si>
    <t>Średni czas pobytu pacjenta urazowego dziecięcego w centrum urazowym</t>
  </si>
  <si>
    <t>Maksymalny czas pobytu pacjenta urazowego dziecięcego w centrum urazowym (dni)</t>
  </si>
  <si>
    <t>Liczba zgonów pacjentów urazowych dziecięcych</t>
  </si>
  <si>
    <t>Kliniczny Szpital Wojewodzki Nr 2 im. Św. Jadwigi Królowej -szpital ogólny</t>
  </si>
  <si>
    <t xml:space="preserve">Objaśnienia:
1)Stosuje się 7-znakowy kod TERYT miejscowości, dzielnicy lub delegatury w zakresie systemu identyfikatorów i nazw jednostek podziału administracyjnego, w której znajduje sie centrum urazowe dla dzieci. Nie używa się kodów zakończonych cyfrą "3". Nie podsaje się danych adresowych miejsca, w którym znajduje się centrum urazowe dla dzieci.
2) Zgodnie z rozporządzeniem Ministra Zdrowia z dnia 29 marca 2019 r. w sprawie szczegółowego zakresu danych objętych wpisem do rejestru podmiotów wykonujących działalność leczniczą oraz szczegółowego trybu postępowania w sprawach dokonywania wpisów, zmian w rejestrze oraz wykreśleń z tego rejestru (Dz. U. poz. 605, z późn. zm.).
</t>
  </si>
  <si>
    <t xml:space="preserve">  Tabela nr 14: Liczba osób wykonujących zawód medyczny w jednostkach systemu – według stanu na dzień 31-12- 2024 roku</t>
  </si>
  <si>
    <t>Województwo jednostki</t>
  </si>
  <si>
    <t>Dysponent jednostki - nazwa</t>
  </si>
  <si>
    <t>Dysponent jednostki - adres</t>
  </si>
  <si>
    <r>
      <rPr>
        <b/>
        <sz val="10"/>
        <color rgb="FF000000"/>
        <rFont val="Arial"/>
        <charset val="238"/>
      </rPr>
      <t>Dysponent jednostki - numer księgi rejestrowej podmiotu wykonującego działalność leczniczą</t>
    </r>
    <r>
      <rPr>
        <b/>
        <vertAlign val="superscript"/>
        <sz val="10"/>
        <color rgb="FF000000"/>
        <rFont val="Arial"/>
        <charset val="238"/>
      </rPr>
      <t>1)</t>
    </r>
  </si>
  <si>
    <r>
      <rPr>
        <b/>
        <sz val="10"/>
        <color rgb="FF000000"/>
        <rFont val="Arial"/>
        <charset val="238"/>
      </rPr>
      <t>Dysponent jednostki - kod TERYT lokalizacji jednostki z opisem</t>
    </r>
    <r>
      <rPr>
        <b/>
        <vertAlign val="superscript"/>
        <sz val="10"/>
        <color rgb="FF000000"/>
        <rFont val="Arial"/>
        <charset val="238"/>
      </rPr>
      <t>2)</t>
    </r>
  </si>
  <si>
    <r>
      <rPr>
        <b/>
        <sz val="10"/>
        <color rgb="FF000000"/>
        <rFont val="Arial"/>
        <charset val="238"/>
      </rPr>
      <t>Rodzaj jednostki systemu</t>
    </r>
    <r>
      <rPr>
        <b/>
        <vertAlign val="superscript"/>
        <sz val="10"/>
        <color rgb="FF000000"/>
        <rFont val="Arial"/>
        <charset val="238"/>
      </rPr>
      <t>3)</t>
    </r>
  </si>
  <si>
    <t>Liczba lekarzy ogółem</t>
  </si>
  <si>
    <t>Liczba lekarzy systemu</t>
  </si>
  <si>
    <t>Liczba pielęgniarek ogółem</t>
  </si>
  <si>
    <t>Liczba pielęgniarek systemu</t>
  </si>
  <si>
    <t>Liczba ratowników medycznych</t>
  </si>
  <si>
    <t>Jezierskiego 21, Sanok 38-500</t>
  </si>
  <si>
    <t>000000201516</t>
  </si>
  <si>
    <t>1817011 - Sanok</t>
  </si>
  <si>
    <t>ZRM</t>
  </si>
  <si>
    <t>Podkarpacka  Stacja Pogotowia Ratunkowego Samodzielny Publiczny Zakład w Mielcu</t>
  </si>
  <si>
    <t>Żeromskiego 22, Mielec 39-300</t>
  </si>
  <si>
    <t>000000010555</t>
  </si>
  <si>
    <t xml:space="preserve">1811011 - Mielec </t>
  </si>
  <si>
    <t>Grodzka 45, Krosno 38-400</t>
  </si>
  <si>
    <t>000000010088</t>
  </si>
  <si>
    <t xml:space="preserve">1861011 - Krosno </t>
  </si>
  <si>
    <t>Wojewódzka Stacja Pogotowia Ratunkowego w Przemyślu Samodzielny Publiczny Zakład Opieki Zdrowtnej</t>
  </si>
  <si>
    <t>Juliusza Słowackiego 85, Przemyśl 37-700</t>
  </si>
  <si>
    <t>000000200222</t>
  </si>
  <si>
    <t xml:space="preserve">1862011 - Przemyśl </t>
  </si>
  <si>
    <t>Wojewódzka Stacja Pogotowia Ratunkowego w Rzeszowie</t>
  </si>
  <si>
    <t>Poniatowskiego 4, Rzeszów 35-026</t>
  </si>
  <si>
    <t>000000009974</t>
  </si>
  <si>
    <t xml:space="preserve">1863011 - Rzeszów </t>
  </si>
  <si>
    <t>Szpital Specjalistyczny w Brzozowie Podkarpacki Ośrodek Onkologiczny</t>
  </si>
  <si>
    <t xml:space="preserve">ul. Bielawskiego 18           36-200 Brzozów                         </t>
  </si>
  <si>
    <t>1802014 - Brzozów</t>
  </si>
  <si>
    <t>SOR</t>
  </si>
  <si>
    <t>Zespół Opieki Zdrowotnej w Dębicy</t>
  </si>
  <si>
    <t xml:space="preserve">ul. Krakowska 91                         39 - 200 Dębica                </t>
  </si>
  <si>
    <t>1803011 - Dębica</t>
  </si>
  <si>
    <t xml:space="preserve">ul. Lwowska 22                    38-200 Jasło                       </t>
  </si>
  <si>
    <t>1805011  - Jasło</t>
  </si>
  <si>
    <t>u. 3 Maja 70                              37-500 Jaroslaw</t>
  </si>
  <si>
    <t>1804011 -Jarosław</t>
  </si>
  <si>
    <t>Wojewódzki Szpital Podkarpacki im. Jana Pawła II   w Krośnie</t>
  </si>
  <si>
    <t xml:space="preserve">ul. Korczyńska 57          38-400 Krosno </t>
  </si>
  <si>
    <t>1861011 - Krosno</t>
  </si>
  <si>
    <t>Samodzielny Publiczny Zespół Opieki Zdrowotnej w Lesku</t>
  </si>
  <si>
    <t xml:space="preserve">ul. Kazimierza Wlk 4           38-600 Lesko                                 </t>
  </si>
  <si>
    <t>1821034  - Lesko</t>
  </si>
  <si>
    <t>Samodzielny Publiczny Zespół Opieki Zdrowotnej w  Leżajsku</t>
  </si>
  <si>
    <t xml:space="preserve">ul.  Leśna  22                          37-300  Leżajsk                             </t>
  </si>
  <si>
    <t>1808011 -  Leżajsk</t>
  </si>
  <si>
    <t>Samodzielny Publiczny Zakład Opieki Zdrowotnej w Lubaczowie</t>
  </si>
  <si>
    <t xml:space="preserve">ul. Mickiewicza 168                37-600 Lubaczów,              </t>
  </si>
  <si>
    <t>1809011 - Lubaczów</t>
  </si>
  <si>
    <t>SzpitalSpecjalistyczny  im. E. Biernackiego w Mielcu</t>
  </si>
  <si>
    <t xml:space="preserve">ul. Żeromskiego 22               39-300 Mielec                      </t>
  </si>
  <si>
    <t>1811011 - Mielec</t>
  </si>
  <si>
    <t>ul. Monte Cassino 18
37-700 Przemyśl</t>
  </si>
  <si>
    <t>1862011 - Przemyśl</t>
  </si>
  <si>
    <t>Kliniczny Szpital Wojewódzki Nr 2 im. Św.Jadwigi Królowej w Rzeszowie</t>
  </si>
  <si>
    <t xml:space="preserve">ul. Lwowska 60                   35-301 Rzeszów,         </t>
  </si>
  <si>
    <t>1863011- Rzeszów</t>
  </si>
  <si>
    <t>SP Zakład Opieki Zdrowotnej MSWiA
w Rzeszowie</t>
  </si>
  <si>
    <t xml:space="preserve">Samodzielny Publiczny Zespół Opieki Zdrowotnej   w Sanoku  </t>
  </si>
  <si>
    <t>ul. 800-lecia 26                      38-500 Sanok</t>
  </si>
  <si>
    <t>1817011  -Sanok</t>
  </si>
  <si>
    <t>SPZZOZ Powiatowy Szpital Specjalistyczny w Stalowej Woli</t>
  </si>
  <si>
    <t xml:space="preserve">ul. Staszica 4                 37-450 Stalowa Wola                        </t>
  </si>
  <si>
    <t>1818011 - Stalowa Wola</t>
  </si>
  <si>
    <t xml:space="preserve">ul. Szpitalna 1                       39-400 Tarnobrzeg               </t>
  </si>
  <si>
    <t>1864011 - Tarnobrzeg</t>
  </si>
  <si>
    <t xml:space="preserve">Lotnicze Pogotowie Ratunkowe
Filia w Sanoku
Lotnisko-Sanok
</t>
  </si>
  <si>
    <t>ul. Biała Góra                           38-500 Sanok
Lotnisko-Sanok</t>
  </si>
  <si>
    <t>000000018716</t>
  </si>
  <si>
    <t>LZRM</t>
  </si>
  <si>
    <t>Objaśnienia:
1) Zgodnie z rozporządzeniem Ministra Zdrowia z dnia 29 marca 2019 r. w sprawie szczegółowego zakresu danych objętych wpisem do rejestru podmiotów wykonujących
działalność leczniczą oraz szczegółowego trybu postępowania w sprawach dokonywania wpisów, zmian w rejestrze oraz wykreśleń z tego rejestru (Dz. U. poz. 605,z późn. zm.).
2) Stosuje się 7-znakowy kod TERYT miejscowości, dzielnicy lub delegatury w zakresie systemu identyfikatorów i nazw jednostek podziału administracyjnego, w której
znajduje się siedziba dysponenta jednostki systemu. Nie używa się kodów zakończonych cyfrą „3”. Nie podaje się danych adresowych miejsca, w którym znajduje się
3) Stosuje się następujące oznaczenia jednostek systemu: SOR-szpitalny oddział ratunkowy, ZRM- zespoł ratownictwa medycznego, LZRM- lotniczy zespół ratownictwa medycznego.</t>
  </si>
  <si>
    <r>
      <rPr>
        <b/>
        <sz val="11"/>
        <color rgb="FF000000"/>
        <rFont val="Arial"/>
        <family val="2"/>
        <charset val="238"/>
      </rPr>
      <t>Tabela nr 15: Stanowiska dyspozytorów medycznych –</t>
    </r>
    <r>
      <rPr>
        <b/>
        <sz val="11"/>
        <color theme="1"/>
        <rFont val="Arial"/>
        <family val="2"/>
        <charset val="238"/>
      </rPr>
      <t xml:space="preserve"> dane za rok 2024 </t>
    </r>
    <r>
      <rPr>
        <b/>
        <sz val="11"/>
        <color rgb="FFFF0000"/>
        <rFont val="Arial"/>
        <family val="2"/>
        <charset val="238"/>
      </rPr>
      <t xml:space="preserve">    </t>
    </r>
    <r>
      <rPr>
        <b/>
        <sz val="11"/>
        <color rgb="FF000000"/>
        <rFont val="Arial"/>
        <family val="2"/>
        <charset val="238"/>
      </rPr>
      <t>(dane wygenerowane z SWD PRM w dniu 24.09.2025r .)</t>
    </r>
  </si>
  <si>
    <r>
      <rPr>
        <b/>
        <sz val="10"/>
        <color rgb="FF000000"/>
        <rFont val="Arial"/>
        <charset val="1"/>
      </rPr>
      <t>Kod
dyspozytorni
medycznej</t>
    </r>
    <r>
      <rPr>
        <b/>
        <vertAlign val="superscript"/>
        <sz val="10"/>
        <color rgb="FF000000"/>
        <rFont val="Arial"/>
        <charset val="238"/>
      </rPr>
      <t>1)</t>
    </r>
  </si>
  <si>
    <t>Okres, w jakim  
funkcjonowała wskazana
liczba stanowisk
dyspozytorów medycznych
w danej lokalizacji w ciągu
roku od [dd-mm]</t>
  </si>
  <si>
    <t>Okres, w jakim funkcjonowała wskazana liczba stanowisk dyspozytorów medycznych w danej lokalizacji w ciągu roku do [dd-mm]</t>
  </si>
  <si>
    <t>Liczba stanowisk dyspozytorów medycznych w danej lokalizacji</t>
  </si>
  <si>
    <t>Liczba dyspozytorów medycznych posiadających wykształcenie wymagane dla pielęgniarki systemu</t>
  </si>
  <si>
    <t>Liczba dyspozytorów medycznych posiadających wykształcenie wymagane dla ratownika medycznego</t>
  </si>
  <si>
    <t>Liczba dyspozytorów medycznych, o których mowa w art. 58 ust. 3 ustawy z dnia 8 września 2006 r. o Państwowym Ratownictwie Medycznym( Dz. U. z 2025 r. poz. 91,
z późn. zm.)</t>
  </si>
  <si>
    <t>01-01</t>
  </si>
  <si>
    <t>31-12</t>
  </si>
  <si>
    <t>Objaśnienie:                                                                                                                                                                                                                                                                                                                                                                                                                                                                                                       1) Zgodnie z dokumentem pn. „Zasady tworzenia identyfikacyjnych oznaczeń w systemie Państwowe Ratownictwo Medyczne i przydzielania                                                                                                                                                                                                                                                                           nazw technicznych w Systemie Wspomagania Dowodzenia Państwowego Ratownictwa Medycznego”.</t>
  </si>
  <si>
    <t>Tabela nr 16: Liczba połączeń i czas ich obsługi w dyspozytorni medycznej DM09-01 – dane za rok 2024 (dane wygenerowane z SWD PRM w dniu 24.07.2025r .)</t>
  </si>
  <si>
    <t>Miesiąc</t>
  </si>
  <si>
    <t>Liczba odebranych połączeń z numeru 999</t>
  </si>
  <si>
    <t>Liczba odebranych połączeń z numeru 112</t>
  </si>
  <si>
    <t>Suma odebranych połączeń z numerów 999 i 112</t>
  </si>
  <si>
    <t>Liczba połączeń z numeru 999 rozłączonych przed podjęciem obsługi przez dyspozytora medycznego</t>
  </si>
  <si>
    <t>Liczba połączeń z numeru 112 rozłączonych przed podjęciem obsługi przez dyspozytora medycznego</t>
  </si>
  <si>
    <t>Suma połączeń z numerów 999 i 112 rozłączonych przed podjęciem obsługi przez dyspozytora medycznego</t>
  </si>
  <si>
    <r>
      <rPr>
        <b/>
        <sz val="10"/>
        <color rgb="FF000000"/>
        <rFont val="Arial"/>
        <charset val="1"/>
      </rPr>
      <t>Mediana czasu oczekiwania zgłaszającego na połączenie z dyspozytorem medycznym [mm:ss] (uwzględnia wszystkie czasy oczekiwania w ramach zastępowalności</t>
    </r>
    <r>
      <rPr>
        <b/>
        <vertAlign val="superscript"/>
        <sz val="10"/>
        <color rgb="FF000000"/>
        <rFont val="Arial"/>
        <charset val="238"/>
      </rPr>
      <t>2)</t>
    </r>
    <r>
      <rPr>
        <b/>
        <sz val="10"/>
        <color rgb="FF000000"/>
        <rFont val="Arial"/>
        <charset val="1"/>
      </rPr>
      <t>)</t>
    </r>
  </si>
  <si>
    <r>
      <rPr>
        <b/>
        <sz val="10"/>
        <color rgb="FF000000"/>
        <rFont val="Arial"/>
        <charset val="1"/>
      </rPr>
      <t>Mediana czasu trwania połączenia zgłaszającego z dyspozytorem medycznym [mm:ss]</t>
    </r>
    <r>
      <rPr>
        <b/>
        <vertAlign val="superscript"/>
        <sz val="10"/>
        <color rgb="FF000000"/>
        <rFont val="Arial"/>
        <charset val="238"/>
      </rPr>
      <t>2)</t>
    </r>
  </si>
  <si>
    <r>
      <rPr>
        <b/>
        <sz val="10"/>
        <color rgb="FF000000"/>
        <rFont val="Arial"/>
        <charset val="1"/>
      </rPr>
      <t>Mediana czasu, licząc od początku oczekiwania zgłaszającego na połączenie z dyspozytorem medycznym do zakończenia połączenia z dyspozytorem medycznym [mm:ss]</t>
    </r>
    <r>
      <rPr>
        <b/>
        <vertAlign val="superscript"/>
        <sz val="10"/>
        <color rgb="FF000000"/>
        <rFont val="Arial"/>
        <charset val="238"/>
      </rPr>
      <t>2)</t>
    </r>
  </si>
  <si>
    <r>
      <rPr>
        <b/>
        <sz val="10"/>
        <color rgb="FF000000"/>
        <rFont val="Arial"/>
        <family val="2"/>
        <charset val="238"/>
      </rPr>
      <t>Mediana czasu oczekiwania na połączenie zgłaszającego z operatorem numerów alarmowych [mm:ss]</t>
    </r>
    <r>
      <rPr>
        <b/>
        <vertAlign val="superscript"/>
        <sz val="10"/>
        <color rgb="FF000000"/>
        <rFont val="Arial"/>
        <charset val="238"/>
      </rPr>
      <t>3)</t>
    </r>
  </si>
  <si>
    <r>
      <rPr>
        <b/>
        <sz val="10"/>
        <color rgb="FF000000"/>
        <rFont val="Arial"/>
        <charset val="1"/>
      </rPr>
      <t>Mediana czasu trwania połączenia zgłaszającego z operatorem numerów alarmowych [mm:ss]</t>
    </r>
    <r>
      <rPr>
        <b/>
        <vertAlign val="superscript"/>
        <sz val="10"/>
        <color rgb="FF000000"/>
        <rFont val="Arial"/>
        <charset val="238"/>
      </rPr>
      <t>3)</t>
    </r>
  </si>
  <si>
    <r>
      <rPr>
        <b/>
        <sz val="10"/>
        <color rgb="FF000000"/>
        <rFont val="Arial"/>
        <charset val="1"/>
      </rPr>
      <t>Mediana czasu oczekiwania operatora numerów alarmowych na połączenie z dyspozytorem medycznym [mm:ss]</t>
    </r>
    <r>
      <rPr>
        <b/>
        <vertAlign val="superscript"/>
        <sz val="10"/>
        <color rgb="FF000000"/>
        <rFont val="Arial"/>
        <charset val="238"/>
      </rPr>
      <t>3)</t>
    </r>
  </si>
  <si>
    <r>
      <rPr>
        <b/>
        <sz val="10"/>
        <color rgb="FF000000"/>
        <rFont val="Arial"/>
        <charset val="1"/>
      </rPr>
      <t>Mediana czasu trwania połączenia operatora numerów alarmowych i zgłaszającego z dyspozytorem medycznym [mm:ss]</t>
    </r>
    <r>
      <rPr>
        <b/>
        <vertAlign val="superscript"/>
        <sz val="10"/>
        <color rgb="FF000000"/>
        <rFont val="Arial"/>
        <charset val="238"/>
      </rPr>
      <t>3)</t>
    </r>
  </si>
  <si>
    <r>
      <rPr>
        <b/>
        <sz val="10"/>
        <color rgb="FF000000"/>
        <rFont val="Arial"/>
        <charset val="1"/>
      </rPr>
      <t>Mediana czasu, licząc od początku oczekiwania zgłaszającego na połączenie z operatorem numerów alarmowych do zakończenia połączenia operatora numerów alarmowych i zgłaszającego z dyspozytorem medycznym [mm:ss]</t>
    </r>
    <r>
      <rPr>
        <b/>
        <vertAlign val="superscript"/>
        <sz val="10"/>
        <color rgb="FF000000"/>
        <rFont val="Arial"/>
        <charset val="238"/>
      </rPr>
      <t>3)</t>
    </r>
  </si>
  <si>
    <t xml:space="preserve">Styczeń </t>
  </si>
  <si>
    <t xml:space="preserve">Luty </t>
  </si>
  <si>
    <t xml:space="preserve">Marzec </t>
  </si>
  <si>
    <t xml:space="preserve">Kwiecień </t>
  </si>
  <si>
    <t xml:space="preserve">Maj </t>
  </si>
  <si>
    <t xml:space="preserve">Czerwiec </t>
  </si>
  <si>
    <t xml:space="preserve">Lipiec </t>
  </si>
  <si>
    <t xml:space="preserve">Sierpień </t>
  </si>
  <si>
    <t xml:space="preserve">Wrzesień </t>
  </si>
  <si>
    <t>Październik</t>
  </si>
  <si>
    <t xml:space="preserve">Listopad </t>
  </si>
  <si>
    <t xml:space="preserve">Grudzień </t>
  </si>
  <si>
    <t>Suma</t>
  </si>
  <si>
    <t>Średnia</t>
  </si>
  <si>
    <t>Objaśnienia:                                                                                                                                                                                                                                                                                                                                                                                                                                                                                            1) Zgodnie z dokumentem pn. „Zasady tworzenia identyfikacyjnych oznaczeń w systemie Państwowe Ratownictwo Medyczne i przydzielania nazw technicznych w Systemie Wspomagania Dowodzenia Państwowego Ratownictwa Medycznego”.                                                                                                               2) Dotyczy wyłącznie połączeń bezpośrednio na nr 999.                                                                                                                                                                                                                                                                                                                                                                                                                                   3) Dotyczy wyłącznie połączeń na nr 112 przekazanych z centrów powiadamiania ratunkowego do dyspozytorni medycznych.</t>
  </si>
  <si>
    <t>Tabela nr 17: Bilans liczby zgłoszeń obsługiwanych w ramach zastępowalności DM09-01 dane za rok 2024 (dane wygenerowane z SWD PRM w dniu 24.07.2025r .)</t>
  </si>
  <si>
    <t>Różnica liczby zgłoszeń przekazanych do obsługi do właściwych dyspozytorni medycznych (suma końcowa z tabeli nr 18) i liczby
zgłoszeń przekazanych do obsługi z innych dyspozytorni medycznych (suma końcowa z tabeli nr 19)</t>
  </si>
  <si>
    <t>styczeń</t>
  </si>
  <si>
    <t>luty</t>
  </si>
  <si>
    <t>marzec</t>
  </si>
  <si>
    <t>kwiecień</t>
  </si>
  <si>
    <t>maj</t>
  </si>
  <si>
    <t>czerwiec</t>
  </si>
  <si>
    <t>lipiec</t>
  </si>
  <si>
    <t>sierpień</t>
  </si>
  <si>
    <t>wrzesień</t>
  </si>
  <si>
    <t>październik</t>
  </si>
  <si>
    <t>listopad</t>
  </si>
  <si>
    <t>grudzień</t>
  </si>
  <si>
    <t>Suma końcowa</t>
  </si>
  <si>
    <t xml:space="preserve">Objaśnienia:
1)Zgodnie z dokumentem pn. „Zasady tworzenia identyfikacyjnych oznaczeń w systemie Państwowe Ratownictwo Medyczne i przydzielania nazw technicznych w Systemie Wspomagania Dowodzenia Państwowego Ratownictwa Medycznego”.
</t>
  </si>
  <si>
    <t>Tabela nr 18: Liczba zgłoszeń przekazanych do obsługi z dyspozytorni medycznej DM09-01 do właściwych dyspozytorni medycznych w ramach zastępowalności – dane za rok 2024</t>
  </si>
  <si>
    <t>Liczba zgłoszeń przekazanych do obsługi do właściwej dyspozytorni medycznej: DM01-01 Wrocław</t>
  </si>
  <si>
    <t>Liczba zgłoszeń przekazanych do obsługi do właściwej dyspozytorni medycznej: DM01-02 Legnica</t>
  </si>
  <si>
    <t>Liczba zgłoszeń przekazanych do obsługi do właściwej dyspozytorni medycznej: DM02-01 Toruń</t>
  </si>
  <si>
    <t>Liczba zgłoszeń przekazanych do obsługi do właściwej dyspozytorni medycznej: DM03-01 Lublin</t>
  </si>
  <si>
    <t>Liczba zgłoszeń przekazanych do obsługi do właściwej dyspozytorni medycznej: DM04-01 Gorzów Wielkopolski</t>
  </si>
  <si>
    <t>Liczba zgłoszeń przekazanych do obsługi do właściwej dyspozytorni medycznej: DM05-01 Łódź</t>
  </si>
  <si>
    <t>Liczba zgłoszeń przekazanych do obsługi do właściwej dyspozytorni medycznej: DM06-01 Kraków</t>
  </si>
  <si>
    <t>Liczba zgłoszeń przekazanych do obsługi do właściwej dyspozytorni medycznej: DM06-02 Tarnów</t>
  </si>
  <si>
    <t>Liczba zgłoszeń przekazanych do obsługi do właściwej dyspozytorni medycznej: DM07-01 Warszawa</t>
  </si>
  <si>
    <t>Liczba zgłoszeń przekazanych do obsługi do właściwej dyspozytorni medycznej: DM07-02 Siedlce</t>
  </si>
  <si>
    <t>Liczba zgłoszeń przekazanych do obsługi do właściwej dyspozytorni medycznej: DM07-03 Radom</t>
  </si>
  <si>
    <t>Liczba zgłoszeń przekazanych do obsługi do właściwej dyspozytorni medycznej: DM08-01 Opole</t>
  </si>
  <si>
    <t>Liczba zgłoszeń przekazanych do obsługi do właściwej dyspozytorni medycznej: DM10-01 Białystok</t>
  </si>
  <si>
    <t>Liczba zgłoszeń przekazanych do obsługi do właściwej dyspozytorni medycznej: DM11-01 Gdańsk</t>
  </si>
  <si>
    <t>Liczba zgłoszeń przekazanych do obsługi do właściwej dyspozytorni medycznej: DM11-02 Słupsk</t>
  </si>
  <si>
    <t>Liczba zgłoszeń przekazanych do obsługi do właściwej dyspozytorni medycznej: DM12-01 Częstochowa</t>
  </si>
  <si>
    <t>Liczba zgłoszeń przekazanych do obsługi do właściwej dyspozytorni medycznej: DM12-02 Gliwice</t>
  </si>
  <si>
    <t>Liczba zgłoszeń przekazanych do obsługi do właściwej dyspozytorni medycznej: DM12-05 Bielsko-Biała</t>
  </si>
  <si>
    <t>Liczba zgłoszeń przekazanych do obsługi do właściwej dyspozytorni medycznej: DM13-01 Kielce</t>
  </si>
  <si>
    <t>Liczba zgłoszeń przekazanych do obsługi do właściwej dyspozytorni medycznej: DM14-01 Olsztyn</t>
  </si>
  <si>
    <t>Liczba zgłoszeń przekazanych do obsługi do właściwej dyspozytorni medycznej: DM15-01 Poznań</t>
  </si>
  <si>
    <t>Liczba zgłoszeń przekazanych do obsługi do właściwej dyspozytorni medycznej: DM16-01 Szczecin</t>
  </si>
  <si>
    <t>1 091</t>
  </si>
  <si>
    <t>1 228</t>
  </si>
  <si>
    <t>1 004</t>
  </si>
  <si>
    <t>1 286</t>
  </si>
  <si>
    <t>3 490</t>
  </si>
  <si>
    <t>1 216</t>
  </si>
  <si>
    <t>9 866</t>
  </si>
  <si>
    <t>Objaśnienie
1) Zgodnie z dokumentem pn. „Zasady tworzenia identyfikacyjnych oznaczeń w systemie Państwowe Ratownictwo Medyczne i przydzielania nazw technicznych w Systemie Wspomagania Dowodzenia Państwowego Ratownictwa Medycznego”.</t>
  </si>
  <si>
    <t>Tabela nr 19: Liczba zgłoszeń przekazanych do obsługi do dyspozytorni medycznej DM09-01 z innych dyspozytorni medycznych w ramach zastępowalności – dane za rok 2024</t>
  </si>
  <si>
    <t>Liczba zgłoszeń przekazanych do obsługi z innych dyspozytorni medycznych: DM01-01 Wrocław</t>
  </si>
  <si>
    <t>Liczba zgłoszeń przekazanych do obsługi z innych dyspozytorni medycznych: DM01-02 Legnica</t>
  </si>
  <si>
    <t>Liczba zgłoszeń przekazanych do obsługi z innych dyspozytorni medycznych: DM02-01 Toruń</t>
  </si>
  <si>
    <t>Liczba zgłoszeń przekazanych do obsługi z innych dyspozytorni medycznych: DM03-01 Lublin</t>
  </si>
  <si>
    <t>Liczba zgłoszeń przekazanych do obsługi z innych dyspozytorni medycznych: DM04-01 Gorzów Wielkopolski</t>
  </si>
  <si>
    <t>Liczba zgłoszeń przekazanych do obsługi z innych dyspozytorni medycznych: DM05-01 Łódź</t>
  </si>
  <si>
    <t>Liczba zgłoszeń przekazanych do obsługi z innych dyspozytorni medycznych: DM06-01 Kraków</t>
  </si>
  <si>
    <t>Liczba zgłoszeń przekazanych do obsługi z innych dyspozytorni medycznych: DM06-02 Tarnów</t>
  </si>
  <si>
    <t>Liczba zgłoszeń przekazanych do obsługi z innych dyspozytorni medycznych: DM07-01 Warszawa</t>
  </si>
  <si>
    <t>Liczba zgłoszeń przekazanych do obsługi z innych dyspozytorni medycznych: DM07-02 Siedlce</t>
  </si>
  <si>
    <t>Liczba zgłoszeń przekazanych do obsługi z innych dyspozytorni medycznych: DM07-03 Radom</t>
  </si>
  <si>
    <t>Liczba zgłoszeń przekazanych do obsługi z innych dyspozytorni medycznych: DM08-01 Opole</t>
  </si>
  <si>
    <t>Liczba zgłoszeń przekazanych do obsługi z innych dyspozytorni medycznych: DM10-01 Białystok</t>
  </si>
  <si>
    <t>Liczba zgłoszeń przekazanych do obsługi z innych dyspozytorni medycznych: DM11-01 Gdańsk</t>
  </si>
  <si>
    <t>Liczba zgłoszeń przekazanych do obsługi z innych dyspozytorni medycznych: DM11-02 Słupsk</t>
  </si>
  <si>
    <t>Liczba zgłoszeń przekazanych do obsługi z innych dyspozytorni medycznych: DM12-01 Częstochowa</t>
  </si>
  <si>
    <t>Liczba zgłoszeń przekazanych do obsługi z innych dyspozytorni medycznych: DM12-02 Gliwice</t>
  </si>
  <si>
    <t>Liczba zgłoszeń przekazanych do obsługi z innych dyspozytorni medycznych: DM12-05 Bielsko-Biała</t>
  </si>
  <si>
    <t>Liczba zgłoszeń przekazanych do obsługi z innych dyspozytorni medycznych: DM13-01 Kielce</t>
  </si>
  <si>
    <t>Liczba zgłoszeń przekazanych do obsługi z innych dyspozytorni medycznych: DM14-01 Olsztyn</t>
  </si>
  <si>
    <t>Liczba zgłoszeń przekazanych do obsługi z innych dyspozytorni medycznych: DM15-01 Poznań</t>
  </si>
  <si>
    <t>Liczba zgłoszeń przekazanych do obsługi z innych dyspozytorni medycznych: DM16-01 Szczecin</t>
  </si>
  <si>
    <t>3 919</t>
  </si>
  <si>
    <t>5 810</t>
  </si>
  <si>
    <t>Objaśnienie:
1)Zgodnie z dokumentem pn. „Zastępowalność dyspozytorni medycznych w systemie Państwowe Ratownictwo Medyczne”.</t>
  </si>
  <si>
    <t xml:space="preserve">Tabela nr 20: Planowane zespoły ratownictwa medycznego – według stanu na dzień ……… [dd-mm-rrrr]
</t>
  </si>
  <si>
    <r>
      <rPr>
        <sz val="11"/>
        <color rgb="FF000000"/>
        <rFont val="Arial"/>
        <family val="2"/>
        <charset val="238"/>
      </rPr>
      <t>Numer rejonu operacyjnego</t>
    </r>
    <r>
      <rPr>
        <vertAlign val="superscript"/>
        <sz val="11"/>
        <color rgb="FF000000"/>
        <rFont val="Arial"/>
        <family val="2"/>
        <charset val="238"/>
      </rPr>
      <t>1)</t>
    </r>
  </si>
  <si>
    <r>
      <rPr>
        <sz val="11"/>
        <color rgb="FF000000"/>
        <rFont val="Arial"/>
        <family val="2"/>
        <charset val="238"/>
      </rPr>
      <t>Nazwa i opis rejonu operacyjnego</t>
    </r>
    <r>
      <rPr>
        <vertAlign val="superscript"/>
        <sz val="11"/>
        <color rgb="FF000000"/>
        <rFont val="Arial"/>
        <family val="2"/>
        <charset val="238"/>
      </rPr>
      <t>2)</t>
    </r>
  </si>
  <si>
    <r>
      <rPr>
        <sz val="11"/>
        <color rgb="FF000000"/>
        <rFont val="Arial"/>
        <family val="2"/>
        <charset val="238"/>
      </rPr>
      <t xml:space="preserve">Kod dyspozytorni medycznej </t>
    </r>
    <r>
      <rPr>
        <vertAlign val="superscript"/>
        <sz val="11"/>
        <color rgb="FF000000"/>
        <rFont val="Arial"/>
        <family val="2"/>
        <charset val="238"/>
      </rPr>
      <t xml:space="preserve">1) </t>
    </r>
    <r>
      <rPr>
        <sz val="11"/>
        <color rgb="FF000000"/>
        <rFont val="Arial"/>
        <family val="2"/>
        <charset val="238"/>
      </rPr>
      <t xml:space="preserve"> </t>
    </r>
  </si>
  <si>
    <r>
      <rPr>
        <sz val="11"/>
        <color rgb="FF000000"/>
        <rFont val="Arial"/>
        <family val="2"/>
        <charset val="238"/>
      </rPr>
      <t xml:space="preserve">Obszar działania zespołu ratownictwa medycznego </t>
    </r>
    <r>
      <rPr>
        <vertAlign val="superscript"/>
        <sz val="11"/>
        <color rgb="FF000000"/>
        <rFont val="Arial"/>
        <family val="2"/>
        <charset val="238"/>
      </rPr>
      <t>3)</t>
    </r>
  </si>
  <si>
    <r>
      <rPr>
        <sz val="11"/>
        <color rgb="FF000000"/>
        <rFont val="Arial"/>
        <family val="2"/>
        <charset val="238"/>
      </rPr>
      <t>Rodzaj zespołu ratownictwa medycznego</t>
    </r>
    <r>
      <rPr>
        <vertAlign val="superscript"/>
        <sz val="11"/>
        <color rgb="FF000000"/>
        <rFont val="Arial"/>
        <family val="2"/>
        <charset val="238"/>
      </rPr>
      <t>4)</t>
    </r>
  </si>
  <si>
    <r>
      <rPr>
        <sz val="11"/>
        <color rgb="FF000000"/>
        <rFont val="Arial"/>
        <family val="2"/>
        <charset val="238"/>
      </rPr>
      <t>Kod TERYT miejsca stacjonowania zespołu ratownictwa medycznego</t>
    </r>
    <r>
      <rPr>
        <vertAlign val="superscript"/>
        <sz val="11"/>
        <color rgb="FF000000"/>
        <rFont val="Arial"/>
        <family val="2"/>
        <charset val="238"/>
      </rPr>
      <t>5)</t>
    </r>
  </si>
  <si>
    <r>
      <rPr>
        <sz val="11"/>
        <color rgb="FF000000"/>
        <rFont val="Arial"/>
        <family val="2"/>
        <charset val="238"/>
      </rPr>
      <t>Miejsce stacjonowania zespołu ratownictwa medycznego</t>
    </r>
    <r>
      <rPr>
        <vertAlign val="superscript"/>
        <sz val="11"/>
        <color rgb="FF000000"/>
        <rFont val="Arial"/>
        <family val="2"/>
        <charset val="238"/>
      </rPr>
      <t>6)</t>
    </r>
  </si>
  <si>
    <t>Liczba dni w roku pozostawania w gotowości zespołu ratownictwa medyczngo</t>
  </si>
  <si>
    <r>
      <rPr>
        <sz val="11"/>
        <color rgb="FF000000"/>
        <rFont val="Arial"/>
        <family val="2"/>
        <charset val="238"/>
      </rPr>
      <t xml:space="preserve">Dni tygodnia pozostawania w gotowości zespołu ratownictwa medycznego </t>
    </r>
    <r>
      <rPr>
        <vertAlign val="superscript"/>
        <sz val="11"/>
        <color rgb="FF000000"/>
        <rFont val="Arial"/>
        <family val="2"/>
        <charset val="238"/>
      </rPr>
      <t>7)</t>
    </r>
  </si>
  <si>
    <t>Okres w roku pozostawania w gotowości zespołu ratownictwa medycznego:           od [dd-mm}</t>
  </si>
  <si>
    <t>Okres w roku pozostawania w gotowości zespołu ratownictwa medycznego:           do [dd-mm}</t>
  </si>
  <si>
    <t>Planowany termin uruchomienia zespołu ratownictwa medycznego:           od [dd-mm-rrrr}</t>
  </si>
  <si>
    <t>Objaśnienia:                                                                                                                                                                                                                                                                                                                                                                                                                                                                                                                            1)Zgodnie z dokumentem pn. „Zasady tworzenia identyfikacyjnych oznaczeń w systemie Państwowe Ratownictwo Medyczne i przydzielania nazw technicznychw Systemie Wspomagania Dowodzenia Państwowego Ratownictwa Medycznego”.
2)W opisie rejonu operacyjnego stosuje się 7-znakowy kod TERYT w zakresie systemu identyfikatorów i nazw jednostek podziału administracyjnego. Nie używa siękodów zakończonych cyfrą „3”. Kolejne pozycje rejonu operacyjnego oddziela się średnikiem i spacją.
3) Stosuje się 7-znakowy kod TERYT miejscowości, dzielnicy lub delegatury w zakresie systemu identyfikatorów i nazw jednostek podziału administracyjnego, w którejstacjonuje zespół ratownictwa medycznego. Nie używa się kodów zakończonych cyfrą „3”. Nie podaje się danych adresowych miejsca stacjonowania. Kolejne pozycje obszaru działania oddziela się średnikiem i spacją.
4)Stosuje się następujące oznaczenia rodzajów zespołów ratownictwa medycznego, o których mowa w art. 36 ust. 1 ustawy z dnia 8 września 2006 r. o Państwowym Ratownictwie Medycznym (Dz. U. z 2025 r. poz. 91, z późn. zm.): S – specjalistyczny, P2 – podstawowy dwuosobowy, P3 – podstawowy trzyosobowy, WS –Ratownictwie Medycznym (Dz. U. z 2025 r. poz. 91, z późn. zm.): S – specjalistyczny, P2 – podstawowy dwuosobowy, P3 – podstawowy trzyosobowy, WS –
specjalistyczny wodny, WP2 – wodny podstawowy dwuosobowy, WP3 – wodny podstawowy trzyosobowy, M – motocyklowa jednostka ratunkowa.
5)Stosuje się 7-znakowy kod TERYT miejscowości, dzielnicy lub delegatury w zakresie systemu identyfikatorów i nazw jednostek podziału administracyjnego, w którejstacjonuje zespół ratownictwa medycznego. Nie używa się kodów zakończonych cyfrą „3”. Nie podaje się danych adresowych miejsca stacjonowania.
6)Wskazuje się nazwę miejscowości, dzielnicy lub delegatury, w której stacjonuje zespół ratownictwa medycznego. Nie podaje się danych adresowych miejscastacjonowania.
7)Wymienia się dni tygodnia, a w przypadku gdy zespół ratownictwa medycznego nie pozostaje w całodobowej gotowości, wskazuje się godziny pozostawaniaw gotowości.</t>
  </si>
  <si>
    <t xml:space="preserve">  </t>
  </si>
  <si>
    <r>
      <t>Nazwa i opis rejonu operacyjnego</t>
    </r>
    <r>
      <rPr>
        <vertAlign val="superscript"/>
        <sz val="11"/>
        <rFont val="Arial"/>
        <family val="2"/>
        <charset val="238"/>
      </rPr>
      <t>2)</t>
    </r>
  </si>
  <si>
    <r>
      <t>Numer rejonu operacyjnego</t>
    </r>
    <r>
      <rPr>
        <b/>
        <vertAlign val="superscript"/>
        <sz val="9"/>
        <rFont val="Arial"/>
        <family val="2"/>
        <charset val="238"/>
      </rPr>
      <t>1)</t>
    </r>
  </si>
  <si>
    <r>
      <t>Nazwa i opis rejonu operacyjnego</t>
    </r>
    <r>
      <rPr>
        <b/>
        <vertAlign val="superscript"/>
        <sz val="9"/>
        <rFont val="Arial"/>
        <family val="2"/>
        <charset val="238"/>
      </rPr>
      <t>2)</t>
    </r>
  </si>
  <si>
    <r>
      <t>Kod dyspozytorni medycznej</t>
    </r>
    <r>
      <rPr>
        <b/>
        <vertAlign val="superscript"/>
        <sz val="9"/>
        <rFont val="Arial"/>
        <family val="2"/>
        <charset val="238"/>
      </rPr>
      <t xml:space="preserve">1) </t>
    </r>
  </si>
  <si>
    <r>
      <t xml:space="preserve">Rejon podkarpacki
</t>
    </r>
    <r>
      <rPr>
        <sz val="6"/>
        <rFont val="Arial"/>
        <family val="2"/>
        <charset val="238"/>
      </rPr>
      <t xml:space="preserve">1808011 - Leżajsk miasto; 1808022 - Grodzisko Dolne; 1808032 - Kuryłówka; 1808042 - Leżajsk obszar wiejski; 1808054 - Nowa Sarzyna miasto; 1808055 - Nowa Sarzyna obszar wiejski; 1810011 - Łańcut miasto; 1810022 - Białobrzegi; 1810032 - Czarna; 1810042 - Łańcut obszar wiejski; 1810052 - Markowa; 1810062 - Rakszawa; 1810072 - Żołynia; 1812012 - Harasiuki; 1812022 - Jarocin; 1812032 - Jeżowe; 1812042 - Krzeszów; 1812054 - Nisko miasto; 1812055 - Nisko obszar wiejski; 1812064 - Rudnik nad Sanem miasto; 1812065 - Rudnik nad Sanem obszar wiejski; 1812074 - Ulanów miasto; 1812075 - Ulanów obszar wiejski;  863011 - Rzeszów miasto; 1816011 - Dynów miasto; 1816052 - Dynów obszar wiejski; 1816024 - Błażowa miasto; 1816025 - Błażowa obszar wiejski; 1816034 - Boguchwała miasto; 1816035 - Boguchwała obszar wiejski; 1816042 - Chmielnik; 1816064 - Głogów Małopolski miasto; 1816065 - Głogów Małopolski obszar wiejski; 1816072 - Hyżne; 1816082 - Kamień; 1816092 - Krasne; 1816102 - Lubenia; 1816114 - Sokołów Młp. miasto; 1816115 - Sokołów Młp. obszar wiejski; 1816122 - Świlcza; 1816132 - Trzebownisko; 1816144 - Tyczyn miasto; 1816145 - Tyczyn obszar wiejski;1803011 - Dębica miasto; 1803024 - Brzostek miasto; 1803025 - Brzostek obszar wiejski; 1803032 - Czarna; 1803042 - Dębica obszar wiejski; 1803052 - Jodłowa; 1803064 - Pilzno miasto; 1803065 - Pilzno obszar wiejski; 1803072 - Żyraków; 1805011 - Jasło miasto; 1805022 - Brzyska; 1805032 - Dębowiec; 1805042 - Jasło obszar wiejski; 1805054 - Kołaczyce miasto; 1805055 - Kołaczyce obszar wiejski; 1805062 - Krempna; 1805072 - Nowy Żmigród ; 1805082 - Osiek Jasielski ; 1805092 - Skołyszyn; 1805112 - Tarnowiec; 1861011 - Krosno miasto; 1807012 - Chorkówka; 1807024 - Dukla miasto; 1807025 - Dukla obszar wiejski; 1807034 - Iwonicz-Zdrój miasto; 1807035 - Iwonicz-Zdrój obszar wiejski; 1807102 - Jaśliska; 1807044 - Jedlicze miasto; 1807045 - Jedlicze obszar wiejski ; 1807052 - Korczyna; 1807062 - Krościenko Wyżne; 1807072 - Miejsce Piastowe; 1807084 - Rymanów miasto; 1807085 - Rymanów obszar wiejski; 1807092 - Wojaszówka; 1815012 - Iwierzyce; 1815022 - Ostrów; 1815034 - Ropczyce miasto; 1815035 - Ropczyce obszar wiejski; 1815044 - Sędziszów Młp. miasto; 1815045 - Sędziszów Młp. obszar wiejski; 1815052 - Wielopole Skrzyńskie; 1819012 - Czudec; 1819022 - Frysztak; 1819032 - Niebylec; 1819044 - Strzyżów miasto; 1819045 - Strzyżów obszar wiejski; 1819052 - Wiśniowa;  1801032 - Czarna; 1801052 - Lutowiska; 1801084 - Ustrzyki Dolne miasto; 1801085 - Ustrzyki Dolne obszar wiejski; 1802014 - Brzozów miasto; 1802015 - Brzozów obszar wiejski; 1802022 - Domaradz; 1802032 - Dydnia; 1802042 - Haczów; 1802052 - Jasienica Rosielna; 1802062 - Nozdrzec; 1821012 - Baligród; 1821022 - Cisna; 1821034 - Lesko miasto; 1821035 - Lesko obszar wiejski ; 1821042 - Olszanica; 1821052 - Solina; 1817011 - Sanok miasto; 1817022 - Besko; 1817032 - Bukowsko; 1817042 - Komańcza; 1817052 - Sanok obszar wiejski; 1817062 - Tyrawa Wołoska; 1817074 - Zagórz miasto; 1817075 - Zagórz obszar wiejsk; 1817082 - Zarszyn; Akwen Wodny –Jezioro Solińskie; 1806012 - Cmolas; 1806062 - Dzikowiec; 1806024 - Kolbuszowa miasto; 1806025 - Kolbuszowa obszar wiejski; 1806032 - Majdan Królewski; 1806042 - Niwiska; 1806052 - Raniżów; 1811011 - Mielec miasto; 1811022 - Borowa; 1811032 - Czermin; 1811042 - Gawłuszowice; 1811052 - Mielec obszar wiejski; 1811062 - Padew Narodowa; 1811074 - Przecław miasto; 1811075 - Przecław obszar wiejski ; 1811084 - Radomyśl Wielki miasto; 1811085 - Radomyśl Wielki obszar wiejski; 1811092 - Tuszów Narodowy; 1811102 - Wadowice Górne; 1818011 - Stalowa Wola miasto; 1818022 - Bojanów; 1818032 - Pysznica; 1818042 - Radomyśl nad Sanem; 1818054 - Zaklików miasto; 1818055 - Zaklików obszar wiejski; 1818062 - Zaleszany; 1864011 - Tarnobrzeg miasto; 1820014 - Baranów Sandomierski miasto; 1820015 - Baranów Sandomierski obszar wiejski; 1820022 - Gorzyce; 1820032 - Grębów; 1820044 - Nowa Dęba miasto; 1820045 - Nowa Dęba obszar wiejski;  1804011 - Jarosław miasto; 1804021 - Radymno miasto; 1804032 - Chłopice; 1804042 - Jarosław obszar wiejski; 1804052 - Laszki; 1804062 - Pawłosiów; 1804074 - Pruchnik miasto; 1804075 - Pruchnik obszar wiejski ; 1804082 - Radymno obszar wiejski ; 1804092 - Rokietnica; 1804102 - Roźwienica; 1804112 - Wiązownica; 1809011 - Lubaczów miasto; 1809024 - Cieszanów miasto; 1809025 - Cieszanów obszar wiejski; 1809032 - Horyniec-Zdrój ; 1809042 - Lubaczów obszar wiejski; 1809054 - Narol miasto; 1809055 - Narol obszar wiejski ; 1809064 - Oleszyce miasto; 1809065 - Oleszyce obszar wiejski ; 1809072 - Stary Dzików; 1809082 - Wielkie Oczy; 1862011 - Przemyśl miasto; 1813014 - Bircza miasto; 1813015 - Bircza obszar wiejski; 1813024 - Dubiecko miasto; 1813025 - Dubiecko obszar wiejski; 1813032 - Fredropol; 1813042 - Krasiczyn; 1813052 - Krzywcza; 1813062 - Medyka; 1813072 - Orły; 1813082 - Przemyśl obszar wiejski; 1813092 - Stubno; 1813102 - Żurawica ; 1814011 - Przeworsk miasto; 1814022 - Adamówka; 1814032 - Gać; 1814044 - Jawornik Polski miasto;  1814045 - Jawornik Polski obszar wiejski; 1814054 - Kańczuga miasto ; 1814055 - Kańczuga obszar wiejski ; 1814062 - Przeworsk obszar wiejski; 1814074 - Sieniawa miasto; 1814075 - Sieniawa obszar wiejski ; 1814082 - Tryńcza; 1814092 - Zarzecze.
</t>
    </r>
    <r>
      <rPr>
        <b/>
        <sz val="6"/>
        <rFont val="Arial"/>
        <family val="2"/>
        <charset val="238"/>
      </rPr>
      <t xml:space="preserve">
</t>
    </r>
  </si>
  <si>
    <r>
      <t>Kod zespołu ratownictwa medycznego</t>
    </r>
    <r>
      <rPr>
        <b/>
        <vertAlign val="superscript"/>
        <sz val="9"/>
        <color rgb="FF000000"/>
        <rFont val="Arial"/>
        <family val="2"/>
        <charset val="238"/>
      </rPr>
      <t>4)</t>
    </r>
  </si>
  <si>
    <r>
      <t>Nazwa zespołu ratownictwa medycznego</t>
    </r>
    <r>
      <rPr>
        <b/>
        <vertAlign val="superscript"/>
        <sz val="9"/>
        <color rgb="FF000000"/>
        <rFont val="Arial"/>
        <family val="2"/>
        <charset val="238"/>
      </rPr>
      <t>1)</t>
    </r>
  </si>
  <si>
    <r>
      <t>Rodzaj zespołu ratownictwa medycznego</t>
    </r>
    <r>
      <rPr>
        <b/>
        <vertAlign val="superscript"/>
        <sz val="9"/>
        <color rgb="FF000000"/>
        <rFont val="Arial"/>
        <family val="2"/>
        <charset val="238"/>
      </rPr>
      <t>5)</t>
    </r>
  </si>
  <si>
    <r>
      <t>Kod TERYT miejsca stacjonowania zespołu ratownictwa medycznego</t>
    </r>
    <r>
      <rPr>
        <b/>
        <vertAlign val="superscript"/>
        <sz val="9"/>
        <color rgb="FF000000"/>
        <rFont val="Arial"/>
        <family val="2"/>
        <charset val="238"/>
      </rPr>
      <t>6)</t>
    </r>
  </si>
  <si>
    <r>
      <t>Miejsce stacjonowania zespołu ratownictwa medycznego</t>
    </r>
    <r>
      <rPr>
        <b/>
        <vertAlign val="superscript"/>
        <sz val="9"/>
        <color rgb="FF000000"/>
        <rFont val="Arial"/>
        <family val="2"/>
        <charset val="238"/>
      </rPr>
      <t>7)</t>
    </r>
  </si>
  <si>
    <r>
      <t>Dni tygodnia pozostawania w gotowości zespołu ratownictwa medycznego</t>
    </r>
    <r>
      <rPr>
        <b/>
        <vertAlign val="superscript"/>
        <sz val="9"/>
        <color rgb="FF000000"/>
        <rFont val="Arial"/>
        <family val="2"/>
        <charset val="238"/>
      </rPr>
      <t>8)</t>
    </r>
  </si>
  <si>
    <r>
      <t>Godziny pozostawania                 w gotowości:                 od [gg:mm]              do [gg:mm]</t>
    </r>
    <r>
      <rPr>
        <b/>
        <vertAlign val="superscript"/>
        <sz val="9"/>
        <color rgb="FF000000"/>
        <rFont val="Arial"/>
        <family val="2"/>
        <charset val="238"/>
      </rPr>
      <t>9)</t>
    </r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</si>
</sst>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8">
    <numFmt numFmtId="164" formatCode="\ #,##0.00&quot;      &quot;;\-#,##0.00&quot;      &quot;;\-#&quot;      &quot;;\ @\ "/>
    <numFmt numFmtId="165" formatCode="\ #,##0.00,&quot;     &quot;;\-#,##0.00,&quot;     &quot;;\-#&quot;      &quot;;\ @\ "/>
    <numFmt numFmtId="166" formatCode="\ #,##0.00,&quot;   &quot;;\-#,##0.00,&quot;   &quot;;\-00&quot;    &quot;;\ @\ "/>
    <numFmt numFmtId="167" formatCode="[$-415]General"/>
    <numFmt numFmtId="168" formatCode="#,##0.00\ [$zł-415];[Red]\-#,##0.00\ [$zł-415]"/>
    <numFmt numFmtId="169" formatCode="0.000"/>
    <numFmt numFmtId="170" formatCode="dd\-mmm"/>
    <numFmt numFmtId="171" formatCode="000000000000"/>
  </numFmts>
  <fonts count="65">
    <font>
      <sz val="11"/>
      <color rgb="FF000000"/>
      <name val="Arial"/>
      <family val="2"/>
      <charset val="238"/>
    </font>
    <font>
      <sz val="10"/>
      <color rgb="FFFFFFFF"/>
      <name val="Arial"/>
      <family val="2"/>
      <charset val="238"/>
    </font>
    <font>
      <b/>
      <sz val="10"/>
      <color rgb="FF000000"/>
      <name val="Arial"/>
      <family val="2"/>
      <charset val="238"/>
    </font>
    <font>
      <sz val="10"/>
      <color rgb="FFCC0000"/>
      <name val="Arial"/>
      <family val="2"/>
      <charset val="238"/>
    </font>
    <font>
      <sz val="11"/>
      <color rgb="FF000000"/>
      <name val="Calibri"/>
      <family val="2"/>
      <charset val="238"/>
    </font>
    <font>
      <b/>
      <sz val="10"/>
      <color rgb="FFFFFFFF"/>
      <name val="Arial"/>
      <family val="2"/>
      <charset val="238"/>
    </font>
    <font>
      <i/>
      <sz val="10"/>
      <color rgb="FF808080"/>
      <name val="Arial"/>
      <family val="2"/>
      <charset val="238"/>
    </font>
    <font>
      <sz val="10"/>
      <color rgb="FF006600"/>
      <name val="Arial"/>
      <family val="2"/>
      <charset val="238"/>
    </font>
    <font>
      <sz val="18"/>
      <color rgb="FF000000"/>
      <name val="Arial"/>
      <family val="2"/>
      <charset val="238"/>
    </font>
    <font>
      <b/>
      <sz val="24"/>
      <color rgb="FF000000"/>
      <name val="Arial"/>
      <family val="2"/>
      <charset val="238"/>
    </font>
    <font>
      <sz val="12"/>
      <color rgb="FF000000"/>
      <name val="Arial"/>
      <family val="2"/>
      <charset val="238"/>
    </font>
    <font>
      <b/>
      <i/>
      <sz val="16"/>
      <color rgb="FF000000"/>
      <name val="Arial"/>
      <family val="2"/>
      <charset val="238"/>
    </font>
    <font>
      <u/>
      <sz val="10"/>
      <color rgb="FF0000EE"/>
      <name val="Arial"/>
      <family val="2"/>
      <charset val="238"/>
    </font>
    <font>
      <sz val="10"/>
      <color rgb="FF996600"/>
      <name val="Arial"/>
      <family val="2"/>
      <charset val="238"/>
    </font>
    <font>
      <sz val="10"/>
      <color rgb="FF000000"/>
      <name val="Arial"/>
      <family val="2"/>
      <charset val="238"/>
    </font>
    <font>
      <sz val="10"/>
      <name val="Arial"/>
      <family val="2"/>
      <charset val="238"/>
    </font>
    <font>
      <sz val="11"/>
      <color rgb="FF000000"/>
      <name val="Czcionka tekstu podstawowego"/>
      <charset val="238"/>
    </font>
    <font>
      <sz val="10"/>
      <color rgb="FF333333"/>
      <name val="Arial"/>
      <family val="2"/>
      <charset val="238"/>
    </font>
    <font>
      <b/>
      <i/>
      <u/>
      <sz val="10"/>
      <color rgb="FF000000"/>
      <name val="Arial"/>
      <family val="2"/>
      <charset val="238"/>
    </font>
    <font>
      <b/>
      <i/>
      <u/>
      <sz val="11"/>
      <color rgb="FF000000"/>
      <name val="Arial"/>
      <family val="2"/>
      <charset val="238"/>
    </font>
    <font>
      <b/>
      <sz val="11"/>
      <color rgb="FF000000"/>
      <name val="Calibri"/>
      <family val="2"/>
      <charset val="238"/>
    </font>
    <font>
      <b/>
      <sz val="11"/>
      <color rgb="FF000000"/>
      <name val="Arial"/>
      <family val="2"/>
      <charset val="238"/>
    </font>
    <font>
      <b/>
      <sz val="9"/>
      <color rgb="FF000000"/>
      <name val="Arial"/>
      <family val="2"/>
      <charset val="238"/>
    </font>
    <font>
      <b/>
      <vertAlign val="superscript"/>
      <sz val="9"/>
      <color rgb="FF000000"/>
      <name val="Arial"/>
      <family val="2"/>
      <charset val="238"/>
    </font>
    <font>
      <sz val="9"/>
      <color rgb="FF000000"/>
      <name val="Arial"/>
      <family val="2"/>
      <charset val="238"/>
    </font>
    <font>
      <sz val="9"/>
      <name val="Arial"/>
      <family val="2"/>
      <charset val="238"/>
    </font>
    <font>
      <sz val="11"/>
      <name val="Arial"/>
      <family val="2"/>
      <charset val="238"/>
    </font>
    <font>
      <u/>
      <sz val="10"/>
      <color rgb="FF0000FF"/>
      <name val="Arial"/>
      <family val="2"/>
      <charset val="238"/>
    </font>
    <font>
      <b/>
      <u/>
      <sz val="9"/>
      <name val="Arial"/>
      <family val="2"/>
      <charset val="238"/>
    </font>
    <font>
      <b/>
      <sz val="16"/>
      <name val="Arial"/>
      <family val="2"/>
      <charset val="238"/>
    </font>
    <font>
      <b/>
      <sz val="11"/>
      <name val="Arial"/>
      <family val="2"/>
      <charset val="238"/>
    </font>
    <font>
      <vertAlign val="superscript"/>
      <sz val="11"/>
      <name val="Arial"/>
      <family val="2"/>
      <charset val="238"/>
    </font>
    <font>
      <b/>
      <sz val="11"/>
      <color rgb="FFFF0000"/>
      <name val="Arial"/>
      <family val="2"/>
      <charset val="238"/>
    </font>
    <font>
      <sz val="11"/>
      <color rgb="FF000000"/>
      <name val="Times New Roman"/>
      <family val="1"/>
      <charset val="238"/>
    </font>
    <font>
      <sz val="11"/>
      <color rgb="FF212529"/>
      <name val="Arial"/>
      <family val="2"/>
      <charset val="238"/>
    </font>
    <font>
      <sz val="10"/>
      <color rgb="FFFF0000"/>
      <name val="Arial"/>
      <family val="2"/>
      <charset val="238"/>
    </font>
    <font>
      <vertAlign val="superscript"/>
      <sz val="11"/>
      <color rgb="FF000000"/>
      <name val="Arial"/>
      <family val="2"/>
      <charset val="238"/>
    </font>
    <font>
      <strike/>
      <sz val="11"/>
      <color rgb="FFFF0000"/>
      <name val="Arial"/>
      <family val="2"/>
      <charset val="238"/>
    </font>
    <font>
      <i/>
      <sz val="11"/>
      <color rgb="FF7F7F7F"/>
      <name val="Calibri"/>
      <family val="2"/>
      <charset val="238"/>
    </font>
    <font>
      <sz val="11"/>
      <color rgb="FF7F7F7F"/>
      <name val="Arial"/>
      <family val="2"/>
      <charset val="238"/>
    </font>
    <font>
      <sz val="10"/>
      <color rgb="FF000000"/>
      <name val="Times New Roman"/>
      <family val="1"/>
      <charset val="238"/>
    </font>
    <font>
      <sz val="10"/>
      <color rgb="FF7F7F7F"/>
      <name val="Arial"/>
      <family val="2"/>
      <charset val="238"/>
    </font>
    <font>
      <b/>
      <sz val="10"/>
      <color rgb="FF000000"/>
      <name val="Times New Roman"/>
      <family val="1"/>
      <charset val="238"/>
    </font>
    <font>
      <vertAlign val="superscript"/>
      <sz val="10"/>
      <color rgb="FF000000"/>
      <name val="Arial"/>
      <family val="2"/>
      <charset val="238"/>
    </font>
    <font>
      <sz val="14"/>
      <color rgb="FF000000"/>
      <name val="Calibri"/>
      <family val="2"/>
      <charset val="238"/>
    </font>
    <font>
      <b/>
      <vertAlign val="superscript"/>
      <sz val="10"/>
      <color rgb="FF000000"/>
      <name val="Arial"/>
      <family val="2"/>
      <charset val="238"/>
    </font>
    <font>
      <b/>
      <sz val="10"/>
      <color rgb="FF000000"/>
      <name val="Arial"/>
      <charset val="1"/>
    </font>
    <font>
      <sz val="10"/>
      <color rgb="FF000000"/>
      <name val="Arial"/>
      <charset val="1"/>
    </font>
    <font>
      <sz val="12"/>
      <color rgb="FF000000"/>
      <name val="Czcionka tekstu podstawowego"/>
      <charset val="238"/>
    </font>
    <font>
      <sz val="10"/>
      <color rgb="FF000000"/>
      <name val="Arial"/>
      <charset val="238"/>
    </font>
    <font>
      <sz val="10"/>
      <color rgb="FF212529"/>
      <name val="Arial"/>
      <family val="2"/>
      <charset val="238"/>
    </font>
    <font>
      <sz val="10"/>
      <color rgb="FF000000"/>
      <name val="Arial"/>
      <family val="2"/>
      <charset val="1"/>
    </font>
    <font>
      <sz val="8"/>
      <color rgb="FF000000"/>
      <name val="Arial"/>
      <family val="2"/>
      <charset val="238"/>
    </font>
    <font>
      <b/>
      <sz val="10"/>
      <color rgb="FF000000"/>
      <name val="Arial"/>
      <charset val="238"/>
    </font>
    <font>
      <b/>
      <vertAlign val="superscript"/>
      <sz val="10"/>
      <color rgb="FF000000"/>
      <name val="Arial"/>
      <charset val="238"/>
    </font>
    <font>
      <b/>
      <sz val="11"/>
      <color theme="1"/>
      <name val="Arial"/>
      <family val="2"/>
      <charset val="238"/>
    </font>
    <font>
      <b/>
      <sz val="11"/>
      <color rgb="FF000000"/>
      <name val="Arial"/>
      <charset val="238"/>
    </font>
    <font>
      <sz val="11"/>
      <color rgb="FF000000"/>
      <name val="Arial"/>
      <family val="2"/>
      <charset val="238"/>
    </font>
    <font>
      <sz val="6"/>
      <name val="Arial"/>
      <family val="2"/>
      <charset val="238"/>
    </font>
    <font>
      <sz val="6"/>
      <color rgb="FF000000"/>
      <name val="Arial"/>
      <family val="2"/>
      <charset val="238"/>
    </font>
    <font>
      <b/>
      <sz val="6"/>
      <name val="Arial"/>
      <family val="2"/>
      <charset val="238"/>
    </font>
    <font>
      <b/>
      <sz val="9"/>
      <name val="Arial"/>
      <family val="2"/>
      <charset val="238"/>
    </font>
    <font>
      <b/>
      <vertAlign val="superscript"/>
      <sz val="9"/>
      <name val="Arial"/>
      <family val="2"/>
      <charset val="238"/>
    </font>
    <font>
      <b/>
      <u/>
      <sz val="6"/>
      <name val="Arial"/>
      <family val="2"/>
      <charset val="238"/>
    </font>
    <font>
      <b/>
      <sz val="10"/>
      <name val="Arial"/>
      <family val="2"/>
      <charset val="238"/>
    </font>
  </fonts>
  <fills count="20">
    <fill>
      <patternFill patternType="none"/>
    </fill>
    <fill>
      <patternFill patternType="gray125"/>
    </fill>
    <fill>
      <patternFill patternType="solid">
        <fgColor rgb="FF000000"/>
        <bgColor rgb="FF212529"/>
      </patternFill>
    </fill>
    <fill>
      <patternFill patternType="solid">
        <fgColor rgb="FF808080"/>
        <bgColor rgb="FF7F7F7F"/>
      </patternFill>
    </fill>
    <fill>
      <patternFill patternType="solid">
        <fgColor rgb="FFDDDDDD"/>
        <bgColor rgb="FFDBDBDB"/>
      </patternFill>
    </fill>
    <fill>
      <patternFill patternType="solid">
        <fgColor rgb="FFFFCCCC"/>
        <bgColor rgb="FFF8CBAD"/>
      </patternFill>
    </fill>
    <fill>
      <patternFill patternType="solid">
        <fgColor rgb="FFCC0000"/>
        <bgColor rgb="FFFF0000"/>
      </patternFill>
    </fill>
    <fill>
      <patternFill patternType="solid">
        <fgColor rgb="FFCCFFCC"/>
        <bgColor rgb="FFDEEBF7"/>
      </patternFill>
    </fill>
    <fill>
      <patternFill patternType="solid">
        <fgColor rgb="FFFFFFCC"/>
        <bgColor rgb="FFFFFFFF"/>
      </patternFill>
    </fill>
    <fill>
      <patternFill patternType="solid">
        <fgColor theme="2" tint="-9.9978637043366805E-2"/>
        <bgColor rgb="FFDBDBDB"/>
      </patternFill>
    </fill>
    <fill>
      <patternFill patternType="solid">
        <fgColor theme="0"/>
        <bgColor rgb="FFF2F2F2"/>
      </patternFill>
    </fill>
    <fill>
      <patternFill patternType="solid">
        <fgColor theme="3" tint="0.79979857783745845"/>
        <bgColor rgb="FFDBDBDB"/>
      </patternFill>
    </fill>
    <fill>
      <patternFill patternType="solid">
        <fgColor theme="3" tint="0.59968871120334488"/>
        <bgColor rgb="FF95B3D7"/>
      </patternFill>
    </fill>
    <fill>
      <patternFill patternType="solid">
        <fgColor theme="6" tint="0.59968871120334488"/>
        <bgColor rgb="FFDDDDDD"/>
      </patternFill>
    </fill>
    <fill>
      <patternFill patternType="solid">
        <fgColor theme="5" tint="0.59968871120334488"/>
        <bgColor rgb="FFFFCCCC"/>
      </patternFill>
    </fill>
    <fill>
      <patternFill patternType="solid">
        <fgColor theme="4" tint="0.79979857783745845"/>
        <bgColor rgb="FFDCE6F2"/>
      </patternFill>
    </fill>
    <fill>
      <patternFill patternType="solid">
        <fgColor rgb="FF95B3D7"/>
        <bgColor rgb="FFADB9CA"/>
      </patternFill>
    </fill>
    <fill>
      <patternFill patternType="solid">
        <fgColor rgb="FFC6D9F1"/>
        <bgColor rgb="FFD6DCE5"/>
      </patternFill>
    </fill>
    <fill>
      <patternFill patternType="solid">
        <fgColor theme="0" tint="-4.9989318521683403E-2"/>
        <bgColor rgb="FFE7E6E6"/>
      </patternFill>
    </fill>
    <fill>
      <patternFill patternType="solid">
        <fgColor rgb="FFDCE6F2"/>
        <bgColor rgb="FFDEEBF7"/>
      </patternFill>
    </fill>
  </fills>
  <borders count="23">
    <border>
      <left/>
      <right/>
      <top/>
      <bottom/>
      <diagonal/>
    </border>
    <border>
      <left style="thin">
        <color rgb="FF808080"/>
      </left>
      <right style="thin">
        <color rgb="FF808080"/>
      </right>
      <top style="thin">
        <color rgb="FF808080"/>
      </top>
      <bottom style="thin">
        <color rgb="FF808080"/>
      </bottom>
      <diagonal/>
    </border>
    <border>
      <left/>
      <right style="thin">
        <color auto="1"/>
      </right>
      <top/>
      <bottom style="thin">
        <color auto="1"/>
      </bottom>
      <diagonal/>
    </border>
    <border>
      <left style="thin">
        <color auto="1"/>
      </left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/>
      <right style="thin">
        <color auto="1"/>
      </right>
      <top style="thin">
        <color auto="1"/>
      </top>
      <bottom/>
      <diagonal/>
    </border>
    <border>
      <left style="thin">
        <color auto="1"/>
      </left>
      <right style="thin">
        <color auto="1"/>
      </right>
      <top/>
      <bottom style="thin">
        <color auto="1"/>
      </bottom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/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auto="1"/>
      </top>
      <bottom/>
      <diagonal/>
    </border>
    <border>
      <left/>
      <right style="hair">
        <color auto="1"/>
      </right>
      <top style="hair">
        <color auto="1"/>
      </top>
      <bottom style="hair">
        <color auto="1"/>
      </bottom>
      <diagonal/>
    </border>
    <border>
      <left style="hair">
        <color auto="1"/>
      </left>
      <right style="hair">
        <color auto="1"/>
      </right>
      <top style="hair">
        <color auto="1"/>
      </top>
      <bottom style="hair">
        <color auto="1"/>
      </bottom>
      <diagonal/>
    </border>
    <border>
      <left style="thin">
        <color rgb="FF666666"/>
      </left>
      <right style="thin">
        <color rgb="FF666666"/>
      </right>
      <top style="thin">
        <color rgb="FF666666"/>
      </top>
      <bottom style="thin">
        <color rgb="FF666666"/>
      </bottom>
      <diagonal/>
    </border>
    <border>
      <left style="thin">
        <color auto="1"/>
      </left>
      <right/>
      <top/>
      <bottom style="thin">
        <color auto="1"/>
      </bottom>
      <diagonal/>
    </border>
    <border>
      <left/>
      <right/>
      <top/>
      <bottom style="thin">
        <color rgb="FF666666"/>
      </bottom>
      <diagonal/>
    </border>
    <border diagonalUp="1" diagonalDown="1">
      <left style="thin">
        <color rgb="FF666666"/>
      </left>
      <right style="thin">
        <color rgb="FF666666"/>
      </right>
      <top style="thin">
        <color rgb="FF666666"/>
      </top>
      <bottom style="thin">
        <color rgb="FF666666"/>
      </bottom>
      <diagonal style="thin">
        <color rgb="FF666666"/>
      </diagonal>
    </border>
    <border>
      <left/>
      <right/>
      <top/>
      <bottom style="medium">
        <color rgb="FF666666"/>
      </bottom>
      <diagonal/>
    </border>
    <border>
      <left style="medium">
        <color rgb="FF666666"/>
      </left>
      <right style="medium">
        <color rgb="FF666666"/>
      </right>
      <top style="medium">
        <color rgb="FF666666"/>
      </top>
      <bottom style="medium">
        <color rgb="FF666666"/>
      </bottom>
      <diagonal/>
    </border>
    <border>
      <left style="medium">
        <color rgb="FF666666"/>
      </left>
      <right/>
      <top style="medium">
        <color rgb="FF666666"/>
      </top>
      <bottom/>
      <diagonal/>
    </border>
    <border>
      <left style="thin">
        <color rgb="FF666666"/>
      </left>
      <right style="thin">
        <color rgb="FF666666"/>
      </right>
      <top style="thin">
        <color rgb="FF666666"/>
      </top>
      <bottom/>
      <diagonal/>
    </border>
    <border>
      <left style="thin">
        <color rgb="FF666666"/>
      </left>
      <right/>
      <top style="thin">
        <color rgb="FF666666"/>
      </top>
      <bottom style="thin">
        <color rgb="FF666666"/>
      </bottom>
      <diagonal/>
    </border>
    <border>
      <left style="thin">
        <color rgb="FF666666"/>
      </left>
      <right style="thin">
        <color rgb="FF666666"/>
      </right>
      <top/>
      <bottom style="thin">
        <color rgb="FF666666"/>
      </bottom>
      <diagonal/>
    </border>
  </borders>
  <cellStyleXfs count="72">
    <xf numFmtId="0" fontId="0" fillId="0" borderId="0"/>
    <xf numFmtId="0" fontId="27" fillId="0" borderId="0" applyBorder="0" applyProtection="0"/>
    <xf numFmtId="0" fontId="1" fillId="2" borderId="0" applyBorder="0" applyProtection="0"/>
    <xf numFmtId="0" fontId="1" fillId="3" borderId="0" applyBorder="0" applyProtection="0"/>
    <xf numFmtId="0" fontId="57" fillId="4" borderId="0" applyBorder="0" applyProtection="0"/>
    <xf numFmtId="0" fontId="2" fillId="0" borderId="0" applyBorder="0" applyProtection="0"/>
    <xf numFmtId="0" fontId="3" fillId="5" borderId="0" applyBorder="0" applyProtection="0"/>
    <xf numFmtId="164" fontId="57" fillId="0" borderId="0" applyBorder="0" applyProtection="0"/>
    <xf numFmtId="165" fontId="4" fillId="0" borderId="0" applyBorder="0" applyProtection="0"/>
    <xf numFmtId="166" fontId="4" fillId="0" borderId="0" applyBorder="0" applyProtection="0"/>
    <xf numFmtId="0" fontId="5" fillId="6" borderId="0" applyBorder="0" applyProtection="0"/>
    <xf numFmtId="0" fontId="6" fillId="0" borderId="0" applyBorder="0" applyProtection="0"/>
    <xf numFmtId="0" fontId="7" fillId="7" borderId="0" applyBorder="0" applyProtection="0"/>
    <xf numFmtId="0" fontId="8" fillId="0" borderId="0" applyBorder="0" applyProtection="0"/>
    <xf numFmtId="0" fontId="9" fillId="0" borderId="0" applyBorder="0" applyProtection="0"/>
    <xf numFmtId="0" fontId="10" fillId="0" borderId="0" applyBorder="0" applyProtection="0"/>
    <xf numFmtId="0" fontId="11" fillId="0" borderId="0" applyBorder="0" applyProtection="0">
      <alignment horizontal="center"/>
    </xf>
    <xf numFmtId="0" fontId="11" fillId="0" borderId="0" applyBorder="0" applyProtection="0">
      <alignment horizontal="center"/>
    </xf>
    <xf numFmtId="0" fontId="11" fillId="0" borderId="0" applyBorder="0" applyProtection="0">
      <alignment horizontal="center" textRotation="90"/>
    </xf>
    <xf numFmtId="0" fontId="12" fillId="0" borderId="0" applyBorder="0" applyProtection="0"/>
    <xf numFmtId="0" fontId="13" fillId="8" borderId="0" applyBorder="0" applyProtection="0"/>
    <xf numFmtId="0" fontId="14" fillId="0" borderId="0" applyBorder="0" applyProtection="0"/>
    <xf numFmtId="0" fontId="15" fillId="0" borderId="0"/>
    <xf numFmtId="0" fontId="14" fillId="0" borderId="0" applyBorder="0" applyProtection="0"/>
    <xf numFmtId="0" fontId="14" fillId="0" borderId="0" applyBorder="0" applyProtection="0"/>
    <xf numFmtId="167" fontId="14" fillId="0" borderId="0" applyBorder="0" applyProtection="0"/>
    <xf numFmtId="0" fontId="14" fillId="0" borderId="0" applyBorder="0" applyProtection="0"/>
    <xf numFmtId="167" fontId="14" fillId="0" borderId="0" applyBorder="0" applyProtection="0"/>
    <xf numFmtId="0" fontId="14" fillId="0" borderId="0" applyBorder="0" applyProtection="0"/>
    <xf numFmtId="0" fontId="15" fillId="0" borderId="0"/>
    <xf numFmtId="0" fontId="15" fillId="0" borderId="0"/>
    <xf numFmtId="0" fontId="16" fillId="0" borderId="0" applyBorder="0" applyProtection="0"/>
    <xf numFmtId="0" fontId="4" fillId="0" borderId="0" applyBorder="0" applyProtection="0"/>
    <xf numFmtId="167" fontId="14" fillId="0" borderId="0" applyBorder="0" applyProtection="0"/>
    <xf numFmtId="167" fontId="14" fillId="0" borderId="0" applyBorder="0" applyProtection="0"/>
    <xf numFmtId="0" fontId="4" fillId="0" borderId="0" applyBorder="0" applyProtection="0"/>
    <xf numFmtId="0" fontId="15" fillId="0" borderId="0"/>
    <xf numFmtId="0" fontId="14" fillId="0" borderId="0" applyBorder="0" applyProtection="0"/>
    <xf numFmtId="167" fontId="14" fillId="0" borderId="0" applyBorder="0" applyProtection="0"/>
    <xf numFmtId="0" fontId="14" fillId="0" borderId="0" applyBorder="0" applyProtection="0"/>
    <xf numFmtId="167" fontId="14" fillId="0" borderId="0" applyBorder="0" applyProtection="0"/>
    <xf numFmtId="0" fontId="14" fillId="0" borderId="0" applyBorder="0" applyProtection="0"/>
    <xf numFmtId="0" fontId="15" fillId="0" borderId="0"/>
    <xf numFmtId="0" fontId="15" fillId="0" borderId="0"/>
    <xf numFmtId="0" fontId="4" fillId="0" borderId="0" applyBorder="0" applyProtection="0"/>
    <xf numFmtId="0" fontId="4" fillId="0" borderId="0" applyBorder="0" applyProtection="0"/>
    <xf numFmtId="0" fontId="4" fillId="0" borderId="0" applyBorder="0" applyProtection="0"/>
    <xf numFmtId="0" fontId="4" fillId="0" borderId="0" applyBorder="0" applyProtection="0"/>
    <xf numFmtId="0" fontId="4" fillId="0" borderId="0" applyBorder="0" applyProtection="0"/>
    <xf numFmtId="0" fontId="4" fillId="0" borderId="0" applyBorder="0" applyProtection="0"/>
    <xf numFmtId="0" fontId="4" fillId="0" borderId="0" applyBorder="0" applyProtection="0"/>
    <xf numFmtId="0" fontId="4" fillId="0" borderId="0" applyBorder="0" applyProtection="0"/>
    <xf numFmtId="0" fontId="4" fillId="0" borderId="0" applyBorder="0" applyProtection="0"/>
    <xf numFmtId="0" fontId="4" fillId="0" borderId="0" applyBorder="0" applyProtection="0"/>
    <xf numFmtId="0" fontId="57" fillId="0" borderId="0"/>
    <xf numFmtId="0" fontId="4" fillId="0" borderId="0" applyBorder="0" applyProtection="0"/>
    <xf numFmtId="0" fontId="57" fillId="0" borderId="0" applyBorder="0" applyProtection="0"/>
    <xf numFmtId="0" fontId="57" fillId="0" borderId="0" applyBorder="0" applyProtection="0"/>
    <xf numFmtId="0" fontId="4" fillId="0" borderId="0" applyBorder="0" applyProtection="0"/>
    <xf numFmtId="0" fontId="4" fillId="0" borderId="0" applyBorder="0" applyProtection="0"/>
    <xf numFmtId="0" fontId="17" fillId="8" borderId="1" applyProtection="0"/>
    <xf numFmtId="0" fontId="18" fillId="0" borderId="0" applyBorder="0" applyProtection="0"/>
    <xf numFmtId="0" fontId="19" fillId="0" borderId="0" applyBorder="0" applyProtection="0"/>
    <xf numFmtId="0" fontId="19" fillId="0" borderId="0" applyBorder="0" applyProtection="0"/>
    <xf numFmtId="168" fontId="19" fillId="0" borderId="0" applyBorder="0" applyProtection="0"/>
    <xf numFmtId="0" fontId="57" fillId="0" borderId="0" applyBorder="0" applyProtection="0"/>
    <xf numFmtId="0" fontId="20" fillId="0" borderId="0" applyBorder="0" applyProtection="0"/>
    <xf numFmtId="0" fontId="20" fillId="0" borderId="0" applyBorder="0" applyProtection="0"/>
    <xf numFmtId="0" fontId="57" fillId="0" borderId="0" applyBorder="0" applyProtection="0"/>
    <xf numFmtId="0" fontId="3" fillId="0" borderId="0" applyBorder="0" applyProtection="0"/>
    <xf numFmtId="168" fontId="19" fillId="0" borderId="0" applyBorder="0" applyProtection="0"/>
    <xf numFmtId="0" fontId="38" fillId="0" borderId="0" applyBorder="0" applyProtection="0"/>
  </cellStyleXfs>
  <cellXfs count="349">
    <xf numFmtId="0" fontId="0" fillId="0" borderId="0" xfId="0"/>
    <xf numFmtId="0" fontId="0" fillId="0" borderId="0" xfId="49" applyFont="1" applyBorder="1" applyProtection="1"/>
    <xf numFmtId="0" fontId="0" fillId="0" borderId="0" xfId="49" applyFont="1" applyBorder="1" applyAlignment="1" applyProtection="1">
      <alignment horizontal="center" vertical="center"/>
    </xf>
    <xf numFmtId="0" fontId="0" fillId="0" borderId="3" xfId="49" applyFont="1" applyBorder="1" applyProtection="1"/>
    <xf numFmtId="0" fontId="22" fillId="0" borderId="4" xfId="31" applyFont="1" applyBorder="1" applyAlignment="1" applyProtection="1">
      <alignment horizontal="center" vertical="center" wrapText="1"/>
    </xf>
    <xf numFmtId="0" fontId="10" fillId="0" borderId="3" xfId="49" applyFont="1" applyBorder="1" applyAlignment="1" applyProtection="1">
      <alignment horizontal="center" vertical="center"/>
    </xf>
    <xf numFmtId="0" fontId="0" fillId="9" borderId="0" xfId="49" applyFont="1" applyFill="1" applyBorder="1" applyProtection="1"/>
    <xf numFmtId="0" fontId="0" fillId="9" borderId="0" xfId="0" applyFill="1"/>
    <xf numFmtId="0" fontId="0" fillId="0" borderId="4" xfId="0" applyBorder="1" applyAlignment="1">
      <alignment horizontal="center" vertical="center"/>
    </xf>
    <xf numFmtId="0" fontId="24" fillId="0" borderId="4" xfId="31" applyFont="1" applyBorder="1" applyAlignment="1" applyProtection="1">
      <alignment horizontal="left" vertical="center" wrapText="1"/>
    </xf>
    <xf numFmtId="49" fontId="24" fillId="0" borderId="4" xfId="31" applyNumberFormat="1" applyFont="1" applyBorder="1" applyAlignment="1" applyProtection="1">
      <alignment horizontal="center" vertical="center" wrapText="1"/>
    </xf>
    <xf numFmtId="169" fontId="24" fillId="0" borderId="4" xfId="31" applyNumberFormat="1" applyFont="1" applyBorder="1" applyAlignment="1" applyProtection="1">
      <alignment horizontal="center" vertical="center" wrapText="1"/>
    </xf>
    <xf numFmtId="0" fontId="24" fillId="0" borderId="4" xfId="31" applyFont="1" applyBorder="1" applyAlignment="1" applyProtection="1">
      <alignment horizontal="center" vertical="center" wrapText="1"/>
    </xf>
    <xf numFmtId="170" fontId="24" fillId="0" borderId="4" xfId="31" applyNumberFormat="1" applyFont="1" applyBorder="1" applyAlignment="1" applyProtection="1">
      <alignment horizontal="center" vertical="center" wrapText="1"/>
    </xf>
    <xf numFmtId="0" fontId="0" fillId="0" borderId="3" xfId="49" applyFont="1" applyBorder="1" applyAlignment="1" applyProtection="1">
      <alignment horizontal="center" vertical="center" wrapText="1"/>
    </xf>
    <xf numFmtId="0" fontId="0" fillId="0" borderId="3" xfId="0" applyBorder="1"/>
    <xf numFmtId="0" fontId="24" fillId="0" borderId="5" xfId="31" applyFont="1" applyBorder="1" applyAlignment="1" applyProtection="1">
      <alignment horizontal="left" vertical="center" wrapText="1"/>
    </xf>
    <xf numFmtId="49" fontId="24" fillId="0" borderId="5" xfId="31" applyNumberFormat="1" applyFont="1" applyBorder="1" applyAlignment="1" applyProtection="1">
      <alignment horizontal="center" vertical="center" wrapText="1"/>
    </xf>
    <xf numFmtId="0" fontId="24" fillId="0" borderId="5" xfId="31" applyFont="1" applyBorder="1" applyAlignment="1" applyProtection="1">
      <alignment horizontal="center" vertical="center" wrapText="1"/>
    </xf>
    <xf numFmtId="0" fontId="25" fillId="0" borderId="4" xfId="31" applyFont="1" applyBorder="1" applyAlignment="1" applyProtection="1">
      <alignment horizontal="left" vertical="center" wrapText="1"/>
    </xf>
    <xf numFmtId="0" fontId="24" fillId="10" borderId="5" xfId="31" applyFont="1" applyFill="1" applyBorder="1" applyAlignment="1" applyProtection="1">
      <alignment horizontal="left" vertical="center" wrapText="1"/>
    </xf>
    <xf numFmtId="49" fontId="24" fillId="10" borderId="5" xfId="31" applyNumberFormat="1" applyFont="1" applyFill="1" applyBorder="1" applyAlignment="1" applyProtection="1">
      <alignment horizontal="center" vertical="center" wrapText="1"/>
    </xf>
    <xf numFmtId="0" fontId="24" fillId="10" borderId="5" xfId="31" applyFont="1" applyFill="1" applyBorder="1" applyAlignment="1" applyProtection="1">
      <alignment horizontal="center" vertical="center" wrapText="1"/>
    </xf>
    <xf numFmtId="0" fontId="24" fillId="10" borderId="4" xfId="31" applyFont="1" applyFill="1" applyBorder="1" applyAlignment="1" applyProtection="1">
      <alignment horizontal="center" vertical="center" wrapText="1"/>
    </xf>
    <xf numFmtId="0" fontId="0" fillId="10" borderId="3" xfId="49" applyFont="1" applyFill="1" applyBorder="1" applyAlignment="1" applyProtection="1">
      <alignment horizontal="center" vertical="center" wrapText="1"/>
    </xf>
    <xf numFmtId="0" fontId="0" fillId="0" borderId="3" xfId="0" applyBorder="1" applyAlignment="1">
      <alignment wrapText="1"/>
    </xf>
    <xf numFmtId="0" fontId="0" fillId="0" borderId="3" xfId="0" applyBorder="1" applyAlignment="1">
      <alignment horizontal="center" vertical="center" wrapText="1"/>
    </xf>
    <xf numFmtId="169" fontId="24" fillId="0" borderId="5" xfId="31" applyNumberFormat="1" applyFont="1" applyBorder="1" applyAlignment="1" applyProtection="1">
      <alignment horizontal="center" vertical="center" wrapText="1"/>
    </xf>
    <xf numFmtId="0" fontId="24" fillId="10" borderId="4" xfId="31" applyFont="1" applyFill="1" applyBorder="1" applyAlignment="1" applyProtection="1">
      <alignment horizontal="left" vertical="center" wrapText="1"/>
    </xf>
    <xf numFmtId="49" fontId="24" fillId="10" borderId="4" xfId="31" applyNumberFormat="1" applyFont="1" applyFill="1" applyBorder="1" applyAlignment="1" applyProtection="1">
      <alignment horizontal="center" vertical="center" wrapText="1"/>
    </xf>
    <xf numFmtId="169" fontId="24" fillId="10" borderId="4" xfId="31" applyNumberFormat="1" applyFont="1" applyFill="1" applyBorder="1" applyAlignment="1" applyProtection="1">
      <alignment horizontal="center" vertical="center" wrapText="1"/>
    </xf>
    <xf numFmtId="169" fontId="25" fillId="0" borderId="4" xfId="31" applyNumberFormat="1" applyFont="1" applyBorder="1" applyAlignment="1" applyProtection="1">
      <alignment horizontal="center" vertical="center" wrapText="1"/>
    </xf>
    <xf numFmtId="0" fontId="25" fillId="0" borderId="4" xfId="31" applyFont="1" applyBorder="1" applyAlignment="1" applyProtection="1">
      <alignment horizontal="center" vertical="center" wrapText="1"/>
    </xf>
    <xf numFmtId="49" fontId="25" fillId="0" borderId="4" xfId="31" applyNumberFormat="1" applyFont="1" applyBorder="1" applyAlignment="1" applyProtection="1">
      <alignment horizontal="center" vertical="center" wrapText="1"/>
    </xf>
    <xf numFmtId="0" fontId="0" fillId="0" borderId="0" xfId="49" applyFont="1" applyBorder="1" applyAlignment="1" applyProtection="1">
      <alignment wrapText="1"/>
    </xf>
    <xf numFmtId="0" fontId="26" fillId="0" borderId="3" xfId="49" applyFont="1" applyBorder="1" applyAlignment="1" applyProtection="1">
      <alignment horizontal="center" vertical="center" wrapText="1"/>
    </xf>
    <xf numFmtId="0" fontId="27" fillId="0" borderId="0" xfId="1" applyFont="1" applyBorder="1" applyProtection="1"/>
    <xf numFmtId="0" fontId="24" fillId="0" borderId="4" xfId="49" applyFont="1" applyBorder="1" applyAlignment="1" applyProtection="1">
      <alignment horizontal="center" vertical="center" wrapText="1"/>
    </xf>
    <xf numFmtId="49" fontId="25" fillId="0" borderId="6" xfId="31" applyNumberFormat="1" applyFont="1" applyBorder="1" applyAlignment="1" applyProtection="1">
      <alignment horizontal="center" vertical="center" wrapText="1"/>
    </xf>
    <xf numFmtId="0" fontId="0" fillId="0" borderId="3" xfId="0" applyBorder="1" applyAlignment="1">
      <alignment vertical="center" wrapText="1"/>
    </xf>
    <xf numFmtId="49" fontId="24" fillId="0" borderId="4" xfId="49" applyNumberFormat="1" applyFont="1" applyBorder="1" applyAlignment="1" applyProtection="1">
      <alignment horizontal="center" vertical="center"/>
    </xf>
    <xf numFmtId="0" fontId="24" fillId="0" borderId="4" xfId="49" applyFont="1" applyBorder="1" applyAlignment="1" applyProtection="1">
      <alignment horizontal="center" vertical="center"/>
    </xf>
    <xf numFmtId="0" fontId="24" fillId="0" borderId="4" xfId="0" applyFont="1" applyBorder="1" applyAlignment="1">
      <alignment horizontal="center" vertical="center" wrapText="1"/>
    </xf>
    <xf numFmtId="0" fontId="24" fillId="0" borderId="3" xfId="0" applyFont="1" applyBorder="1" applyAlignment="1">
      <alignment horizontal="center" vertical="center" wrapText="1"/>
    </xf>
    <xf numFmtId="0" fontId="25" fillId="0" borderId="4" xfId="0" applyFont="1" applyBorder="1" applyAlignment="1">
      <alignment horizontal="left" vertical="center" wrapText="1"/>
    </xf>
    <xf numFmtId="0" fontId="25" fillId="0" borderId="4" xfId="0" applyFont="1" applyBorder="1" applyAlignment="1">
      <alignment horizontal="center" vertical="center" wrapText="1"/>
    </xf>
    <xf numFmtId="0" fontId="25" fillId="0" borderId="5" xfId="31" applyFont="1" applyBorder="1" applyAlignment="1" applyProtection="1">
      <alignment horizontal="center" vertical="center" wrapText="1"/>
    </xf>
    <xf numFmtId="0" fontId="28" fillId="0" borderId="4" xfId="31" applyFont="1" applyBorder="1" applyAlignment="1" applyProtection="1">
      <alignment vertical="top" wrapText="1"/>
    </xf>
    <xf numFmtId="0" fontId="0" fillId="11" borderId="4" xfId="0" applyFont="1" applyFill="1" applyBorder="1" applyAlignment="1">
      <alignment horizontal="center" vertical="center"/>
    </xf>
    <xf numFmtId="49" fontId="0" fillId="11" borderId="5" xfId="0" applyNumberFormat="1" applyFont="1" applyFill="1" applyBorder="1" applyAlignment="1">
      <alignment horizontal="center" vertical="center" wrapText="1"/>
    </xf>
    <xf numFmtId="2" fontId="22" fillId="0" borderId="7" xfId="31" applyNumberFormat="1" applyFont="1" applyBorder="1" applyAlignment="1" applyProtection="1">
      <alignment horizontal="center" vertical="center" wrapText="1"/>
    </xf>
    <xf numFmtId="0" fontId="24" fillId="0" borderId="7" xfId="31" applyFont="1" applyBorder="1" applyAlignment="1" applyProtection="1">
      <alignment horizontal="center" vertical="center" wrapText="1"/>
    </xf>
    <xf numFmtId="0" fontId="24" fillId="0" borderId="4" xfId="49" applyFont="1" applyBorder="1" applyAlignment="1" applyProtection="1">
      <alignment vertical="center"/>
    </xf>
    <xf numFmtId="0" fontId="24" fillId="0" borderId="7" xfId="49" applyFont="1" applyBorder="1" applyAlignment="1" applyProtection="1">
      <alignment vertical="center"/>
    </xf>
    <xf numFmtId="0" fontId="0" fillId="12" borderId="4" xfId="31" applyFont="1" applyFill="1" applyBorder="1" applyAlignment="1" applyProtection="1">
      <alignment horizontal="center" vertical="center" wrapText="1"/>
    </xf>
    <xf numFmtId="49" fontId="0" fillId="12" borderId="4" xfId="0" applyNumberFormat="1" applyFont="1" applyFill="1" applyBorder="1" applyAlignment="1">
      <alignment horizontal="center" vertical="center" wrapText="1"/>
    </xf>
    <xf numFmtId="0" fontId="0" fillId="13" borderId="4" xfId="31" applyFont="1" applyFill="1" applyBorder="1" applyAlignment="1" applyProtection="1">
      <alignment horizontal="center" vertical="center" wrapText="1"/>
    </xf>
    <xf numFmtId="49" fontId="0" fillId="13" borderId="4" xfId="0" applyNumberFormat="1" applyFont="1" applyFill="1" applyBorder="1" applyAlignment="1">
      <alignment horizontal="center" vertical="center"/>
    </xf>
    <xf numFmtId="49" fontId="0" fillId="14" borderId="5" xfId="0" applyNumberFormat="1" applyFont="1" applyFill="1" applyBorder="1" applyAlignment="1">
      <alignment horizontal="center" vertical="center" wrapText="1"/>
    </xf>
    <xf numFmtId="2" fontId="22" fillId="0" borderId="4" xfId="31" applyNumberFormat="1" applyFont="1" applyBorder="1" applyAlignment="1" applyProtection="1">
      <alignment horizontal="center" vertical="center" wrapText="1"/>
    </xf>
    <xf numFmtId="49" fontId="2" fillId="15" borderId="4" xfId="0" applyNumberFormat="1" applyFont="1" applyFill="1" applyBorder="1" applyAlignment="1">
      <alignment horizontal="center" vertical="center" wrapText="1"/>
    </xf>
    <xf numFmtId="0" fontId="2" fillId="15" borderId="4" xfId="0" applyFont="1" applyFill="1" applyBorder="1" applyAlignment="1">
      <alignment horizontal="center" vertical="center" wrapText="1"/>
    </xf>
    <xf numFmtId="49" fontId="0" fillId="0" borderId="0" xfId="49" applyNumberFormat="1" applyFont="1" applyBorder="1" applyAlignment="1" applyProtection="1">
      <alignment horizontal="left" vertical="top" wrapText="1"/>
    </xf>
    <xf numFmtId="49" fontId="14" fillId="0" borderId="0" xfId="0" applyNumberFormat="1" applyFont="1" applyAlignment="1">
      <alignment horizontal="center" vertical="center" wrapText="1"/>
    </xf>
    <xf numFmtId="49" fontId="0" fillId="0" borderId="4" xfId="0" applyNumberFormat="1" applyBorder="1" applyAlignment="1">
      <alignment horizontal="center" vertical="center" wrapText="1"/>
    </xf>
    <xf numFmtId="49" fontId="0" fillId="0" borderId="8" xfId="0" applyNumberFormat="1" applyFont="1" applyBorder="1" applyAlignment="1">
      <alignment horizontal="center" vertical="center" wrapText="1"/>
    </xf>
    <xf numFmtId="49" fontId="0" fillId="0" borderId="0" xfId="0" applyNumberFormat="1" applyAlignment="1">
      <alignment horizontal="center" vertical="center" wrapText="1"/>
    </xf>
    <xf numFmtId="0" fontId="0" fillId="0" borderId="0" xfId="0" applyAlignment="1">
      <alignment horizontal="center" vertical="center" wrapText="1"/>
    </xf>
    <xf numFmtId="49" fontId="0" fillId="9" borderId="4" xfId="0" applyNumberFormat="1" applyFont="1" applyFill="1" applyBorder="1" applyAlignment="1">
      <alignment horizontal="center" vertical="center" wrapText="1"/>
    </xf>
    <xf numFmtId="49" fontId="14" fillId="9" borderId="0" xfId="0" applyNumberFormat="1" applyFont="1" applyFill="1" applyAlignment="1">
      <alignment horizontal="center" vertical="center" wrapText="1"/>
    </xf>
    <xf numFmtId="0" fontId="0" fillId="0" borderId="9" xfId="0" applyBorder="1" applyAlignment="1">
      <alignment horizontal="center" vertical="center"/>
    </xf>
    <xf numFmtId="49" fontId="0" fillId="0" borderId="4" xfId="31" applyNumberFormat="1" applyFont="1" applyBorder="1" applyAlignment="1" applyProtection="1">
      <alignment horizontal="center" vertical="center" wrapText="1"/>
    </xf>
    <xf numFmtId="169" fontId="0" fillId="0" borderId="4" xfId="31" applyNumberFormat="1" applyFont="1" applyBorder="1" applyAlignment="1" applyProtection="1">
      <alignment horizontal="center" vertical="center" wrapText="1"/>
    </xf>
    <xf numFmtId="169" fontId="0" fillId="0" borderId="8" xfId="31" applyNumberFormat="1" applyFont="1" applyBorder="1" applyAlignment="1" applyProtection="1">
      <alignment horizontal="center" vertical="center" wrapText="1"/>
    </xf>
    <xf numFmtId="0" fontId="0" fillId="0" borderId="4" xfId="31" applyFont="1" applyBorder="1" applyAlignment="1" applyProtection="1">
      <alignment horizontal="center" vertical="center" wrapText="1"/>
    </xf>
    <xf numFmtId="0" fontId="0" fillId="0" borderId="4" xfId="0" applyFont="1" applyBorder="1" applyAlignment="1">
      <alignment horizontal="center" vertical="center" wrapText="1"/>
    </xf>
    <xf numFmtId="0" fontId="0" fillId="0" borderId="9" xfId="0" applyBorder="1" applyAlignment="1">
      <alignment horizontal="center"/>
    </xf>
    <xf numFmtId="0" fontId="0" fillId="0" borderId="8" xfId="31" applyFont="1" applyBorder="1" applyAlignment="1" applyProtection="1">
      <alignment horizontal="center" vertical="center" wrapText="1"/>
    </xf>
    <xf numFmtId="0" fontId="26" fillId="0" borderId="4" xfId="0" applyFont="1" applyBorder="1" applyAlignment="1">
      <alignment horizontal="center" vertical="center" wrapText="1"/>
    </xf>
    <xf numFmtId="0" fontId="33" fillId="0" borderId="0" xfId="0" applyFont="1"/>
    <xf numFmtId="0" fontId="0" fillId="0" borderId="4" xfId="66" applyFont="1" applyBorder="1" applyAlignment="1" applyProtection="1">
      <alignment horizontal="center" vertical="center" wrapText="1"/>
    </xf>
    <xf numFmtId="171" fontId="0" fillId="0" borderId="4" xfId="0" applyNumberFormat="1" applyBorder="1" applyAlignment="1">
      <alignment horizontal="center" vertical="center" wrapText="1"/>
    </xf>
    <xf numFmtId="49" fontId="34" fillId="0" borderId="4" xfId="0" applyNumberFormat="1" applyFont="1" applyBorder="1" applyAlignment="1">
      <alignment horizontal="center" vertical="center"/>
    </xf>
    <xf numFmtId="49" fontId="0" fillId="10" borderId="4" xfId="0" applyNumberFormat="1" applyFill="1" applyBorder="1" applyAlignment="1">
      <alignment horizontal="center" vertical="center" wrapText="1"/>
    </xf>
    <xf numFmtId="49" fontId="0" fillId="10" borderId="0" xfId="0" applyNumberFormat="1" applyFill="1" applyAlignment="1">
      <alignment horizontal="center" vertical="center" wrapText="1"/>
    </xf>
    <xf numFmtId="49" fontId="0" fillId="0" borderId="5" xfId="31" applyNumberFormat="1" applyFont="1" applyBorder="1" applyAlignment="1" applyProtection="1">
      <alignment horizontal="center" vertical="center" wrapText="1"/>
    </xf>
    <xf numFmtId="0" fontId="0" fillId="0" borderId="5" xfId="31" applyFont="1" applyBorder="1" applyAlignment="1" applyProtection="1">
      <alignment horizontal="center" vertical="center" wrapText="1"/>
    </xf>
    <xf numFmtId="49" fontId="26" fillId="0" borderId="4" xfId="31" applyNumberFormat="1" applyFont="1" applyBorder="1" applyAlignment="1" applyProtection="1">
      <alignment horizontal="center" vertical="center" wrapText="1"/>
    </xf>
    <xf numFmtId="0" fontId="26" fillId="0" borderId="4" xfId="31" applyFont="1" applyBorder="1" applyAlignment="1" applyProtection="1">
      <alignment horizontal="center" vertical="center" wrapText="1"/>
    </xf>
    <xf numFmtId="0" fontId="0" fillId="0" borderId="4" xfId="31" applyFont="1" applyBorder="1" applyAlignment="1" applyProtection="1">
      <alignment horizontal="center" vertical="center"/>
    </xf>
    <xf numFmtId="49" fontId="0" fillId="0" borderId="4" xfId="49" applyNumberFormat="1" applyFont="1" applyBorder="1" applyAlignment="1" applyProtection="1">
      <alignment horizontal="center" vertical="center" wrapText="1"/>
    </xf>
    <xf numFmtId="49" fontId="0" fillId="0" borderId="4" xfId="49" applyNumberFormat="1" applyFont="1" applyBorder="1" applyAlignment="1" applyProtection="1">
      <alignment horizontal="center" vertical="center"/>
    </xf>
    <xf numFmtId="0" fontId="0" fillId="0" borderId="4" xfId="49" applyFont="1" applyBorder="1" applyAlignment="1" applyProtection="1">
      <alignment horizontal="center" vertical="center"/>
    </xf>
    <xf numFmtId="0" fontId="0" fillId="0" borderId="4" xfId="49" applyFont="1" applyBorder="1" applyAlignment="1" applyProtection="1">
      <alignment horizontal="center" vertical="center" wrapText="1"/>
    </xf>
    <xf numFmtId="0" fontId="0" fillId="0" borderId="6" xfId="0" applyBorder="1" applyAlignment="1">
      <alignment horizontal="center"/>
    </xf>
    <xf numFmtId="49" fontId="0" fillId="0" borderId="5" xfId="0" applyNumberFormat="1" applyFont="1" applyBorder="1" applyAlignment="1">
      <alignment horizontal="center" vertical="center" wrapText="1"/>
    </xf>
    <xf numFmtId="0" fontId="0" fillId="0" borderId="10" xfId="0" applyBorder="1" applyAlignment="1">
      <alignment horizontal="center"/>
    </xf>
    <xf numFmtId="49" fontId="21" fillId="0" borderId="10" xfId="31" applyNumberFormat="1" applyFont="1" applyBorder="1" applyAlignment="1" applyProtection="1">
      <alignment horizontal="center" vertical="top" wrapText="1"/>
    </xf>
    <xf numFmtId="0" fontId="0" fillId="0" borderId="0" xfId="0" applyAlignment="1">
      <alignment horizontal="center"/>
    </xf>
    <xf numFmtId="49" fontId="21" fillId="0" borderId="0" xfId="31" applyNumberFormat="1" applyFont="1" applyBorder="1" applyAlignment="1" applyProtection="1">
      <alignment horizontal="center" vertical="top" wrapText="1"/>
    </xf>
    <xf numFmtId="49" fontId="14" fillId="0" borderId="5" xfId="0" applyNumberFormat="1" applyFont="1" applyBorder="1" applyAlignment="1">
      <alignment horizontal="center" vertical="center" wrapText="1"/>
    </xf>
    <xf numFmtId="49" fontId="0" fillId="0" borderId="4" xfId="0" applyNumberFormat="1" applyBorder="1" applyAlignment="1">
      <alignment horizontal="center" vertical="center"/>
    </xf>
    <xf numFmtId="49" fontId="0" fillId="0" borderId="10" xfId="0" applyNumberFormat="1" applyBorder="1" applyAlignment="1">
      <alignment horizontal="center" vertical="center" wrapText="1"/>
    </xf>
    <xf numFmtId="49" fontId="14" fillId="0" borderId="6" xfId="0" applyNumberFormat="1" applyFont="1" applyBorder="1" applyAlignment="1">
      <alignment horizontal="center" vertical="center" wrapText="1"/>
    </xf>
    <xf numFmtId="0" fontId="0" fillId="14" borderId="5" xfId="31" applyFont="1" applyFill="1" applyBorder="1" applyAlignment="1" applyProtection="1">
      <alignment horizontal="center" vertical="center" wrapText="1"/>
    </xf>
    <xf numFmtId="0" fontId="0" fillId="0" borderId="4" xfId="0" applyBorder="1" applyAlignment="1">
      <alignment vertical="center" wrapText="1"/>
    </xf>
    <xf numFmtId="49" fontId="0" fillId="0" borderId="0" xfId="0" applyNumberFormat="1" applyAlignment="1">
      <alignment vertical="top"/>
    </xf>
    <xf numFmtId="49" fontId="0" fillId="0" borderId="0" xfId="0" applyNumberFormat="1" applyAlignment="1">
      <alignment horizontal="center" vertical="center"/>
    </xf>
    <xf numFmtId="49" fontId="35" fillId="0" borderId="0" xfId="0" applyNumberFormat="1" applyFont="1" applyAlignment="1">
      <alignment horizontal="center" vertical="center" wrapText="1"/>
    </xf>
    <xf numFmtId="49" fontId="35" fillId="10" borderId="11" xfId="0" applyNumberFormat="1" applyFont="1" applyFill="1" applyBorder="1" applyAlignment="1">
      <alignment horizontal="center" vertical="center" wrapText="1"/>
    </xf>
    <xf numFmtId="49" fontId="35" fillId="10" borderId="12" xfId="0" applyNumberFormat="1" applyFont="1" applyFill="1" applyBorder="1" applyAlignment="1">
      <alignment horizontal="center" vertical="center" wrapText="1"/>
    </xf>
    <xf numFmtId="49" fontId="35" fillId="0" borderId="12" xfId="0" applyNumberFormat="1" applyFont="1" applyBorder="1" applyAlignment="1">
      <alignment horizontal="center" vertical="center" wrapText="1"/>
    </xf>
    <xf numFmtId="0" fontId="37" fillId="0" borderId="4" xfId="0" applyFont="1" applyBorder="1" applyAlignment="1">
      <alignment horizontal="center" vertical="center" wrapText="1"/>
    </xf>
    <xf numFmtId="0" fontId="37" fillId="0" borderId="4" xfId="23" applyFont="1" applyBorder="1" applyAlignment="1" applyProtection="1">
      <alignment horizontal="center" vertical="center" wrapText="1"/>
    </xf>
    <xf numFmtId="49" fontId="37" fillId="0" borderId="4" xfId="0" applyNumberFormat="1" applyFont="1" applyBorder="1" applyAlignment="1">
      <alignment horizontal="center" vertical="center" wrapText="1"/>
    </xf>
    <xf numFmtId="49" fontId="35" fillId="0" borderId="11" xfId="0" applyNumberFormat="1" applyFont="1" applyBorder="1" applyAlignment="1">
      <alignment horizontal="center" vertical="center" wrapText="1"/>
    </xf>
    <xf numFmtId="49" fontId="37" fillId="0" borderId="4" xfId="23" applyNumberFormat="1" applyFont="1" applyBorder="1" applyAlignment="1" applyProtection="1">
      <alignment horizontal="center" vertical="center" wrapText="1"/>
    </xf>
    <xf numFmtId="49" fontId="15" fillId="0" borderId="0" xfId="0" applyNumberFormat="1" applyFont="1" applyAlignment="1">
      <alignment horizontal="center" vertical="center" wrapText="1"/>
    </xf>
    <xf numFmtId="0" fontId="39" fillId="0" borderId="4" xfId="71" applyFont="1" applyBorder="1" applyAlignment="1" applyProtection="1">
      <alignment horizontal="center" vertical="center"/>
    </xf>
    <xf numFmtId="0" fontId="0" fillId="0" borderId="4" xfId="23" applyFont="1" applyBorder="1" applyAlignment="1" applyProtection="1">
      <alignment horizontal="center" vertical="center"/>
    </xf>
    <xf numFmtId="0" fontId="0" fillId="0" borderId="4" xfId="23" applyFont="1" applyBorder="1" applyAlignment="1" applyProtection="1">
      <alignment horizontal="center" vertical="center" wrapText="1"/>
    </xf>
    <xf numFmtId="0" fontId="14" fillId="0" borderId="0" xfId="23" applyFont="1" applyBorder="1" applyAlignment="1" applyProtection="1">
      <alignment vertical="center"/>
    </xf>
    <xf numFmtId="0" fontId="35" fillId="0" borderId="0" xfId="0" applyFont="1" applyAlignment="1">
      <alignment horizontal="center"/>
    </xf>
    <xf numFmtId="0" fontId="40" fillId="10" borderId="0" xfId="0" applyFont="1" applyFill="1" applyAlignment="1">
      <alignment horizontal="center" vertical="center"/>
    </xf>
    <xf numFmtId="0" fontId="14" fillId="0" borderId="0" xfId="0" applyFont="1" applyAlignment="1">
      <alignment horizontal="center" vertical="center"/>
    </xf>
    <xf numFmtId="0" fontId="14" fillId="0" borderId="0" xfId="0" applyFont="1" applyAlignment="1">
      <alignment horizontal="center" vertical="center" wrapText="1"/>
    </xf>
    <xf numFmtId="0" fontId="14" fillId="0" borderId="0" xfId="23" applyFont="1" applyBorder="1" applyAlignment="1" applyProtection="1">
      <alignment horizontal="center" vertical="center"/>
    </xf>
    <xf numFmtId="0" fontId="14" fillId="0" borderId="0" xfId="23" applyFont="1" applyBorder="1" applyAlignment="1" applyProtection="1">
      <alignment horizontal="center" vertical="center" wrapText="1"/>
    </xf>
    <xf numFmtId="0" fontId="24" fillId="0" borderId="0" xfId="0" applyFont="1" applyAlignment="1">
      <alignment horizontal="center" vertical="center"/>
    </xf>
    <xf numFmtId="0" fontId="24" fillId="0" borderId="0" xfId="0" applyFont="1" applyAlignment="1">
      <alignment horizontal="center" vertical="center" wrapText="1"/>
    </xf>
    <xf numFmtId="0" fontId="41" fillId="0" borderId="0" xfId="71" applyFont="1" applyBorder="1" applyAlignment="1" applyProtection="1">
      <alignment horizontal="center" vertical="center"/>
    </xf>
    <xf numFmtId="0" fontId="41" fillId="0" borderId="0" xfId="71" applyFont="1" applyBorder="1" applyAlignment="1" applyProtection="1">
      <alignment horizontal="center" vertical="center" wrapText="1"/>
    </xf>
    <xf numFmtId="0" fontId="40" fillId="0" borderId="0" xfId="0" applyFont="1" applyAlignment="1">
      <alignment horizontal="center" vertical="center"/>
    </xf>
    <xf numFmtId="0" fontId="40" fillId="0" borderId="0" xfId="0" applyFont="1" applyAlignment="1">
      <alignment horizontal="center" vertical="center" wrapText="1"/>
    </xf>
    <xf numFmtId="0" fontId="40" fillId="0" borderId="0" xfId="0" applyFont="1" applyAlignment="1">
      <alignment horizontal="left" vertical="center" wrapText="1"/>
    </xf>
    <xf numFmtId="0" fontId="42" fillId="0" borderId="0" xfId="0" applyFont="1" applyAlignment="1">
      <alignment horizontal="center" vertical="center"/>
    </xf>
    <xf numFmtId="0" fontId="14" fillId="0" borderId="0" xfId="66" applyFont="1" applyBorder="1" applyAlignment="1" applyProtection="1">
      <alignment horizontal="center" vertical="center"/>
    </xf>
    <xf numFmtId="0" fontId="14" fillId="0" borderId="0" xfId="66" applyFont="1" applyBorder="1" applyProtection="1"/>
    <xf numFmtId="49" fontId="35" fillId="10" borderId="0" xfId="0" applyNumberFormat="1" applyFont="1" applyFill="1" applyAlignment="1">
      <alignment horizontal="center" vertical="center" wrapText="1"/>
    </xf>
    <xf numFmtId="49" fontId="35" fillId="0" borderId="4" xfId="0" applyNumberFormat="1" applyFont="1" applyBorder="1" applyAlignment="1">
      <alignment horizontal="center" vertical="center" wrapText="1"/>
    </xf>
    <xf numFmtId="49" fontId="35" fillId="0" borderId="0" xfId="0" applyNumberFormat="1" applyFont="1" applyAlignment="1">
      <alignment horizontal="left" vertical="center" wrapText="1"/>
    </xf>
    <xf numFmtId="0" fontId="35" fillId="0" borderId="0" xfId="0" applyFont="1" applyAlignment="1">
      <alignment horizontal="center" vertical="center" wrapText="1"/>
    </xf>
    <xf numFmtId="49" fontId="2" fillId="0" borderId="0" xfId="0" applyNumberFormat="1" applyFont="1" applyAlignment="1">
      <alignment horizontal="left" vertical="center" wrapText="1"/>
    </xf>
    <xf numFmtId="49" fontId="14" fillId="0" borderId="4" xfId="0" applyNumberFormat="1" applyFont="1" applyBorder="1" applyAlignment="1">
      <alignment horizontal="center" vertical="center" wrapText="1"/>
    </xf>
    <xf numFmtId="49" fontId="14" fillId="9" borderId="4" xfId="0" applyNumberFormat="1" applyFont="1" applyFill="1" applyBorder="1" applyAlignment="1">
      <alignment horizontal="center" vertical="center" wrapText="1"/>
    </xf>
    <xf numFmtId="49" fontId="15" fillId="0" borderId="4" xfId="0" applyNumberFormat="1" applyFont="1" applyBorder="1" applyAlignment="1">
      <alignment horizontal="center" vertical="center" wrapText="1"/>
    </xf>
    <xf numFmtId="0" fontId="14" fillId="0" borderId="4" xfId="31" applyFont="1" applyBorder="1" applyAlignment="1" applyProtection="1">
      <alignment horizontal="left" vertical="center" wrapText="1"/>
    </xf>
    <xf numFmtId="0" fontId="14" fillId="0" borderId="4" xfId="0" applyFont="1" applyBorder="1" applyAlignment="1">
      <alignment horizontal="center" vertical="center" wrapText="1"/>
    </xf>
    <xf numFmtId="0" fontId="0" fillId="0" borderId="0" xfId="0" applyAlignment="1">
      <alignment horizontal="center" vertical="center"/>
    </xf>
    <xf numFmtId="0" fontId="14" fillId="0" borderId="4" xfId="37" applyFont="1" applyBorder="1" applyAlignment="1" applyProtection="1">
      <alignment horizontal="left" vertical="center" wrapText="1"/>
    </xf>
    <xf numFmtId="0" fontId="0" fillId="0" borderId="0" xfId="0" applyAlignment="1">
      <alignment vertical="center"/>
    </xf>
    <xf numFmtId="0" fontId="0" fillId="16" borderId="0" xfId="0" applyFill="1" applyAlignment="1">
      <alignment horizontal="center" vertical="center"/>
    </xf>
    <xf numFmtId="0" fontId="44" fillId="0" borderId="0" xfId="0" applyFont="1"/>
    <xf numFmtId="0" fontId="14" fillId="0" borderId="4" xfId="0" applyFont="1" applyBorder="1" applyAlignment="1">
      <alignment horizontal="center" vertical="center"/>
    </xf>
    <xf numFmtId="49" fontId="15" fillId="0" borderId="4" xfId="0" applyNumberFormat="1" applyFont="1" applyBorder="1" applyAlignment="1">
      <alignment horizontal="left" vertical="center" wrapText="1"/>
    </xf>
    <xf numFmtId="3" fontId="2" fillId="17" borderId="4" xfId="0" applyNumberFormat="1" applyFont="1" applyFill="1" applyBorder="1" applyAlignment="1">
      <alignment horizontal="center" vertical="center"/>
    </xf>
    <xf numFmtId="3" fontId="2" fillId="0" borderId="0" xfId="0" applyNumberFormat="1" applyFont="1" applyAlignment="1">
      <alignment horizontal="center" vertical="center"/>
    </xf>
    <xf numFmtId="3" fontId="14" fillId="0" borderId="0" xfId="0" applyNumberFormat="1" applyFont="1" applyAlignment="1">
      <alignment horizontal="center" vertical="center" wrapText="1"/>
    </xf>
    <xf numFmtId="3" fontId="2" fillId="0" borderId="0" xfId="66" applyNumberFormat="1" applyFont="1" applyBorder="1" applyAlignment="1" applyProtection="1">
      <alignment horizontal="center" vertical="center"/>
    </xf>
    <xf numFmtId="1" fontId="2" fillId="0" borderId="0" xfId="0" applyNumberFormat="1" applyFont="1" applyAlignment="1">
      <alignment horizontal="center" vertical="center" wrapText="1"/>
    </xf>
    <xf numFmtId="0" fontId="14" fillId="0" borderId="0" xfId="0" applyFont="1"/>
    <xf numFmtId="1" fontId="35" fillId="0" borderId="0" xfId="0" applyNumberFormat="1" applyFont="1" applyAlignment="1">
      <alignment horizontal="center" vertical="center" wrapText="1"/>
    </xf>
    <xf numFmtId="49" fontId="0" fillId="0" borderId="0" xfId="0" applyNumberFormat="1" applyAlignment="1">
      <alignment vertical="top" wrapText="1"/>
    </xf>
    <xf numFmtId="49" fontId="0" fillId="0" borderId="0" xfId="0" applyNumberFormat="1" applyAlignment="1">
      <alignment horizontal="left" vertical="top" wrapText="1"/>
    </xf>
    <xf numFmtId="49" fontId="35" fillId="0" borderId="0" xfId="0" applyNumberFormat="1" applyFont="1" applyAlignment="1">
      <alignment horizontal="left" vertical="top" wrapText="1"/>
    </xf>
    <xf numFmtId="2" fontId="35" fillId="0" borderId="0" xfId="0" applyNumberFormat="1" applyFont="1" applyAlignment="1">
      <alignment horizontal="center" vertical="center" wrapText="1"/>
    </xf>
    <xf numFmtId="0" fontId="0" fillId="0" borderId="4" xfId="0" applyBorder="1" applyAlignment="1">
      <alignment horizontal="center"/>
    </xf>
    <xf numFmtId="49" fontId="0" fillId="0" borderId="0" xfId="0" applyNumberFormat="1"/>
    <xf numFmtId="0" fontId="14" fillId="18" borderId="4" xfId="0" applyFont="1" applyFill="1" applyBorder="1" applyAlignment="1">
      <alignment horizontal="center" vertical="center"/>
    </xf>
    <xf numFmtId="0" fontId="14" fillId="9" borderId="4" xfId="0" applyFont="1" applyFill="1" applyBorder="1" applyAlignment="1">
      <alignment horizontal="center" vertical="center" wrapText="1"/>
    </xf>
    <xf numFmtId="0" fontId="0" fillId="18" borderId="0" xfId="0" applyFill="1"/>
    <xf numFmtId="21" fontId="14" fillId="0" borderId="4" xfId="0" applyNumberFormat="1" applyFont="1" applyBorder="1" applyAlignment="1">
      <alignment horizontal="center" vertical="center" wrapText="1"/>
    </xf>
    <xf numFmtId="20" fontId="14" fillId="0" borderId="4" xfId="0" applyNumberFormat="1" applyFont="1" applyBorder="1" applyAlignment="1">
      <alignment horizontal="center" vertical="center" wrapText="1"/>
    </xf>
    <xf numFmtId="171" fontId="14" fillId="0" borderId="4" xfId="0" applyNumberFormat="1" applyFont="1" applyBorder="1" applyAlignment="1">
      <alignment horizontal="center" vertical="center" wrapText="1"/>
    </xf>
    <xf numFmtId="0" fontId="2" fillId="9" borderId="13" xfId="0" applyFont="1" applyFill="1" applyBorder="1" applyAlignment="1">
      <alignment horizontal="center" vertical="center" wrapText="1"/>
    </xf>
    <xf numFmtId="0" fontId="14" fillId="0" borderId="13" xfId="0" applyFont="1" applyBorder="1" applyAlignment="1">
      <alignment horizontal="center" vertical="center" wrapText="1"/>
    </xf>
    <xf numFmtId="21" fontId="14" fillId="0" borderId="13" xfId="0" applyNumberFormat="1" applyFont="1" applyBorder="1" applyAlignment="1">
      <alignment horizontal="center" vertical="center" wrapText="1"/>
    </xf>
    <xf numFmtId="20" fontId="14" fillId="0" borderId="13" xfId="0" applyNumberFormat="1" applyFont="1" applyBorder="1" applyAlignment="1">
      <alignment horizontal="center" vertical="center" wrapText="1"/>
    </xf>
    <xf numFmtId="0" fontId="14" fillId="0" borderId="0" xfId="0" applyFont="1" applyAlignment="1">
      <alignment horizontal="left" vertical="center" wrapText="1"/>
    </xf>
    <xf numFmtId="0" fontId="46" fillId="9" borderId="13" xfId="0" applyFont="1" applyFill="1" applyBorder="1" applyAlignment="1">
      <alignment horizontal="center" vertical="center" wrapText="1"/>
    </xf>
    <xf numFmtId="0" fontId="47" fillId="0" borderId="13" xfId="0" applyFont="1" applyBorder="1" applyAlignment="1">
      <alignment horizontal="center" wrapText="1"/>
    </xf>
    <xf numFmtId="21" fontId="47" fillId="0" borderId="13" xfId="0" applyNumberFormat="1" applyFont="1" applyBorder="1" applyAlignment="1">
      <alignment horizontal="center" wrapText="1"/>
    </xf>
    <xf numFmtId="20" fontId="47" fillId="0" borderId="13" xfId="0" applyNumberFormat="1" applyFont="1" applyBorder="1" applyAlignment="1">
      <alignment horizontal="center" wrapText="1"/>
    </xf>
    <xf numFmtId="0" fontId="0" fillId="0" borderId="13" xfId="0" applyBorder="1"/>
    <xf numFmtId="0" fontId="0" fillId="0" borderId="0" xfId="0" applyAlignment="1">
      <alignment wrapText="1"/>
    </xf>
    <xf numFmtId="0" fontId="0" fillId="9" borderId="4" xfId="0" applyFont="1" applyFill="1" applyBorder="1" applyAlignment="1">
      <alignment horizontal="center" vertical="center" wrapText="1"/>
    </xf>
    <xf numFmtId="0" fontId="0" fillId="9" borderId="4" xfId="0" applyFont="1" applyFill="1" applyBorder="1" applyAlignment="1">
      <alignment horizontal="center" vertical="center"/>
    </xf>
    <xf numFmtId="0" fontId="48" fillId="0" borderId="0" xfId="0" applyFont="1" applyAlignment="1">
      <alignment horizontal="center"/>
    </xf>
    <xf numFmtId="0" fontId="0" fillId="0" borderId="4" xfId="0" applyBorder="1"/>
    <xf numFmtId="49" fontId="49" fillId="0" borderId="0" xfId="0" applyNumberFormat="1" applyFont="1"/>
    <xf numFmtId="0" fontId="2" fillId="9" borderId="4" xfId="0" applyFont="1" applyFill="1" applyBorder="1" applyAlignment="1">
      <alignment horizontal="center" vertical="center" wrapText="1"/>
    </xf>
    <xf numFmtId="49" fontId="2" fillId="9" borderId="4" xfId="0" applyNumberFormat="1" applyFont="1" applyFill="1" applyBorder="1" applyAlignment="1">
      <alignment horizontal="center" vertical="center" wrapText="1"/>
    </xf>
    <xf numFmtId="0" fontId="14" fillId="0" borderId="5" xfId="0" applyFont="1" applyBorder="1" applyAlignment="1">
      <alignment horizontal="center" vertical="center" wrapText="1"/>
    </xf>
    <xf numFmtId="49" fontId="14" fillId="0" borderId="5" xfId="55" applyNumberFormat="1" applyFont="1" applyBorder="1" applyAlignment="1" applyProtection="1">
      <alignment horizontal="center" vertical="center" wrapText="1"/>
    </xf>
    <xf numFmtId="3" fontId="14" fillId="0" borderId="5" xfId="0" applyNumberFormat="1" applyFont="1" applyBorder="1" applyAlignment="1">
      <alignment horizontal="center" vertical="center"/>
    </xf>
    <xf numFmtId="3" fontId="14" fillId="0" borderId="5" xfId="0" applyNumberFormat="1" applyFont="1" applyBorder="1" applyAlignment="1">
      <alignment horizontal="center" vertical="center" wrapText="1"/>
    </xf>
    <xf numFmtId="3" fontId="14" fillId="0" borderId="4" xfId="0" applyNumberFormat="1" applyFont="1" applyBorder="1" applyAlignment="1">
      <alignment horizontal="center" vertical="center"/>
    </xf>
    <xf numFmtId="3" fontId="14" fillId="0" borderId="4" xfId="0" applyNumberFormat="1" applyFont="1" applyBorder="1" applyAlignment="1">
      <alignment horizontal="center" vertical="center" wrapText="1"/>
    </xf>
    <xf numFmtId="49" fontId="50" fillId="0" borderId="8" xfId="0" applyNumberFormat="1" applyFont="1" applyBorder="1" applyAlignment="1">
      <alignment horizontal="center" vertical="center"/>
    </xf>
    <xf numFmtId="0" fontId="47" fillId="0" borderId="13" xfId="0" applyFont="1" applyBorder="1" applyAlignment="1">
      <alignment horizontal="center" vertical="center" wrapText="1"/>
    </xf>
    <xf numFmtId="49" fontId="14" fillId="0" borderId="13" xfId="0" applyNumberFormat="1" applyFont="1" applyBorder="1" applyAlignment="1">
      <alignment horizontal="center" vertical="center" wrapText="1"/>
    </xf>
    <xf numFmtId="3" fontId="15" fillId="0" borderId="13" xfId="0" applyNumberFormat="1" applyFont="1" applyBorder="1" applyAlignment="1">
      <alignment horizontal="center" vertical="center"/>
    </xf>
    <xf numFmtId="3" fontId="14" fillId="0" borderId="13" xfId="0" applyNumberFormat="1" applyFont="1" applyBorder="1" applyAlignment="1">
      <alignment horizontal="center" vertical="center" wrapText="1"/>
    </xf>
    <xf numFmtId="3" fontId="15" fillId="0" borderId="9" xfId="0" applyNumberFormat="1" applyFont="1" applyBorder="1" applyAlignment="1">
      <alignment horizontal="center" vertical="center"/>
    </xf>
    <xf numFmtId="3" fontId="15" fillId="0" borderId="4" xfId="0" applyNumberFormat="1" applyFont="1" applyBorder="1" applyAlignment="1">
      <alignment horizontal="center" vertical="center"/>
    </xf>
    <xf numFmtId="0" fontId="14" fillId="0" borderId="7" xfId="0" applyFont="1" applyBorder="1" applyAlignment="1">
      <alignment horizontal="center" vertical="center" wrapText="1"/>
    </xf>
    <xf numFmtId="49" fontId="14" fillId="0" borderId="7" xfId="0" applyNumberFormat="1" applyFont="1" applyBorder="1" applyAlignment="1">
      <alignment horizontal="center" vertical="center" wrapText="1"/>
    </xf>
    <xf numFmtId="49" fontId="14" fillId="0" borderId="7" xfId="0" applyNumberFormat="1" applyFont="1" applyBorder="1" applyAlignment="1">
      <alignment horizontal="center" vertical="center"/>
    </xf>
    <xf numFmtId="3" fontId="15" fillId="0" borderId="7" xfId="0" applyNumberFormat="1" applyFont="1" applyBorder="1" applyAlignment="1">
      <alignment horizontal="center" vertical="center"/>
    </xf>
    <xf numFmtId="3" fontId="14" fillId="0" borderId="7" xfId="0" applyNumberFormat="1" applyFont="1" applyBorder="1" applyAlignment="1">
      <alignment horizontal="center" vertical="center" wrapText="1"/>
    </xf>
    <xf numFmtId="49" fontId="50" fillId="0" borderId="4" xfId="0" applyNumberFormat="1" applyFont="1" applyBorder="1" applyAlignment="1">
      <alignment horizontal="center" vertical="center"/>
    </xf>
    <xf numFmtId="49" fontId="14" fillId="0" borderId="4" xfId="0" applyNumberFormat="1" applyFont="1" applyBorder="1" applyAlignment="1">
      <alignment horizontal="center" vertical="center"/>
    </xf>
    <xf numFmtId="0" fontId="0" fillId="0" borderId="7" xfId="0" applyBorder="1"/>
    <xf numFmtId="0" fontId="0" fillId="0" borderId="4" xfId="0" applyBorder="1" applyAlignment="1">
      <alignment vertical="center"/>
    </xf>
    <xf numFmtId="0" fontId="50" fillId="0" borderId="0" xfId="0" applyFont="1" applyAlignment="1">
      <alignment horizontal="center" vertical="center"/>
    </xf>
    <xf numFmtId="49" fontId="50" fillId="0" borderId="0" xfId="0" applyNumberFormat="1" applyFont="1" applyAlignment="1">
      <alignment horizontal="center" vertical="center"/>
    </xf>
    <xf numFmtId="49" fontId="50" fillId="0" borderId="0" xfId="0" applyNumberFormat="1" applyFont="1" applyAlignment="1">
      <alignment horizontal="center" vertical="center" wrapText="1"/>
    </xf>
    <xf numFmtId="0" fontId="51" fillId="0" borderId="4" xfId="0" applyFont="1" applyBorder="1" applyAlignment="1">
      <alignment horizontal="center" vertical="center" wrapText="1"/>
    </xf>
    <xf numFmtId="49" fontId="14" fillId="0" borderId="0" xfId="0" applyNumberFormat="1" applyFont="1" applyAlignment="1">
      <alignment horizontal="center" vertical="center"/>
    </xf>
    <xf numFmtId="0" fontId="14" fillId="0" borderId="8" xfId="0" applyFont="1" applyBorder="1" applyAlignment="1">
      <alignment horizontal="center" vertical="center" wrapText="1"/>
    </xf>
    <xf numFmtId="0" fontId="14" fillId="0" borderId="9" xfId="0" applyFont="1" applyBorder="1" applyAlignment="1">
      <alignment horizontal="center" vertical="center" wrapText="1"/>
    </xf>
    <xf numFmtId="49" fontId="52" fillId="0" borderId="0" xfId="0" applyNumberFormat="1" applyFont="1" applyAlignment="1">
      <alignment horizontal="center" vertical="center" wrapText="1"/>
    </xf>
    <xf numFmtId="0" fontId="50" fillId="0" borderId="0" xfId="0" applyFont="1" applyAlignment="1">
      <alignment horizontal="center" vertical="center" wrapText="1"/>
    </xf>
    <xf numFmtId="49" fontId="14" fillId="0" borderId="0" xfId="0" applyNumberFormat="1" applyFont="1" applyAlignment="1">
      <alignment horizontal="left" vertical="center" wrapText="1"/>
    </xf>
    <xf numFmtId="3" fontId="14" fillId="0" borderId="0" xfId="0" applyNumberFormat="1" applyFont="1" applyAlignment="1">
      <alignment horizontal="left" vertical="center" wrapText="1"/>
    </xf>
    <xf numFmtId="0" fontId="47" fillId="0" borderId="0" xfId="0" applyFont="1" applyAlignment="1">
      <alignment horizontal="center" wrapText="1"/>
    </xf>
    <xf numFmtId="0" fontId="0" fillId="0" borderId="13" xfId="0" applyBorder="1" applyAlignment="1">
      <alignment vertical="center"/>
    </xf>
    <xf numFmtId="0" fontId="0" fillId="0" borderId="13" xfId="0" applyFont="1" applyBorder="1" applyAlignment="1">
      <alignment horizontal="center" vertical="center" wrapText="1"/>
    </xf>
    <xf numFmtId="49" fontId="0" fillId="0" borderId="13" xfId="0" applyNumberFormat="1" applyFont="1" applyBorder="1" applyAlignment="1">
      <alignment horizontal="center" vertical="center"/>
    </xf>
    <xf numFmtId="0" fontId="26" fillId="0" borderId="13" xfId="0" applyFont="1" applyBorder="1" applyAlignment="1">
      <alignment horizontal="center" vertical="center" wrapText="1"/>
    </xf>
    <xf numFmtId="49" fontId="14" fillId="0" borderId="13" xfId="0" applyNumberFormat="1" applyFont="1" applyBorder="1" applyAlignment="1">
      <alignment horizontal="center" vertical="center"/>
    </xf>
    <xf numFmtId="0" fontId="15" fillId="0" borderId="13" xfId="44" applyFont="1" applyBorder="1" applyAlignment="1" applyProtection="1">
      <alignment horizontal="center" vertical="center" wrapText="1"/>
    </xf>
    <xf numFmtId="0" fontId="14" fillId="0" borderId="13" xfId="44" applyFont="1" applyBorder="1" applyAlignment="1" applyProtection="1">
      <alignment horizontal="center" vertical="center" wrapText="1"/>
    </xf>
    <xf numFmtId="0" fontId="53" fillId="9" borderId="13" xfId="0" applyFont="1" applyFill="1" applyBorder="1" applyAlignment="1">
      <alignment horizontal="center" vertical="center" wrapText="1"/>
    </xf>
    <xf numFmtId="0" fontId="49" fillId="0" borderId="13" xfId="0" applyFont="1" applyBorder="1" applyAlignment="1">
      <alignment horizontal="center" vertical="center" wrapText="1"/>
    </xf>
    <xf numFmtId="0" fontId="14" fillId="0" borderId="13" xfId="55" applyFont="1" applyBorder="1" applyAlignment="1" applyProtection="1">
      <alignment horizontal="center" vertical="center" wrapText="1"/>
    </xf>
    <xf numFmtId="49" fontId="14" fillId="0" borderId="4" xfId="55" applyNumberFormat="1" applyFont="1" applyBorder="1" applyAlignment="1" applyProtection="1">
      <alignment horizontal="center" vertical="center" wrapText="1"/>
    </xf>
    <xf numFmtId="0" fontId="49" fillId="15" borderId="13" xfId="0" applyFont="1" applyFill="1" applyBorder="1" applyAlignment="1">
      <alignment horizontal="center" vertical="center" wrapText="1"/>
    </xf>
    <xf numFmtId="49" fontId="0" fillId="0" borderId="0" xfId="55" applyNumberFormat="1" applyFont="1" applyBorder="1" applyAlignment="1" applyProtection="1">
      <alignment horizontal="center" vertical="center" wrapText="1"/>
    </xf>
    <xf numFmtId="0" fontId="49" fillId="9" borderId="13" xfId="0" applyFont="1" applyFill="1" applyBorder="1" applyAlignment="1">
      <alignment horizontal="center" vertical="center" wrapText="1"/>
    </xf>
    <xf numFmtId="49" fontId="14" fillId="19" borderId="13" xfId="0" applyNumberFormat="1" applyFont="1" applyFill="1" applyBorder="1" applyAlignment="1">
      <alignment horizontal="center" vertical="center" wrapText="1"/>
    </xf>
    <xf numFmtId="49" fontId="14" fillId="0" borderId="13" xfId="55" applyNumberFormat="1" applyFont="1" applyBorder="1" applyAlignment="1" applyProtection="1">
      <alignment horizontal="center" vertical="center" wrapText="1"/>
    </xf>
    <xf numFmtId="0" fontId="15" fillId="0" borderId="13" xfId="0" applyFont="1" applyBorder="1" applyAlignment="1">
      <alignment horizontal="center" vertical="center" wrapText="1"/>
    </xf>
    <xf numFmtId="49" fontId="15" fillId="0" borderId="13" xfId="0" applyNumberFormat="1" applyFont="1" applyBorder="1" applyAlignment="1">
      <alignment horizontal="center" vertical="center" wrapText="1"/>
    </xf>
    <xf numFmtId="0" fontId="14" fillId="9" borderId="13" xfId="0" applyFont="1" applyFill="1" applyBorder="1"/>
    <xf numFmtId="0" fontId="14" fillId="9" borderId="13" xfId="55" applyFont="1" applyFill="1" applyBorder="1" applyAlignment="1" applyProtection="1">
      <alignment horizontal="center" vertical="center" wrapText="1"/>
    </xf>
    <xf numFmtId="0" fontId="14" fillId="0" borderId="13" xfId="66" applyFont="1" applyBorder="1" applyAlignment="1" applyProtection="1">
      <alignment horizontal="center" vertical="center" wrapText="1"/>
    </xf>
    <xf numFmtId="49" fontId="14" fillId="15" borderId="13" xfId="0" applyNumberFormat="1" applyFont="1" applyFill="1" applyBorder="1" applyAlignment="1">
      <alignment horizontal="center" vertical="center" wrapText="1"/>
    </xf>
    <xf numFmtId="1" fontId="14" fillId="0" borderId="16" xfId="0" applyNumberFormat="1" applyFont="1" applyBorder="1" applyAlignment="1">
      <alignment horizontal="center" vertical="center" wrapText="1"/>
    </xf>
    <xf numFmtId="0" fontId="46" fillId="9" borderId="18" xfId="0" applyFont="1" applyFill="1" applyBorder="1" applyAlignment="1">
      <alignment horizontal="center" vertical="center" wrapText="1"/>
    </xf>
    <xf numFmtId="0" fontId="47" fillId="0" borderId="18" xfId="0" applyFont="1" applyBorder="1" applyAlignment="1">
      <alignment horizontal="center" vertical="center" wrapText="1"/>
    </xf>
    <xf numFmtId="49" fontId="47" fillId="0" borderId="18" xfId="0" applyNumberFormat="1" applyFont="1" applyBorder="1" applyAlignment="1">
      <alignment horizontal="center" vertical="center" wrapText="1"/>
    </xf>
    <xf numFmtId="0" fontId="46" fillId="9" borderId="19" xfId="0" applyFont="1" applyFill="1" applyBorder="1" applyAlignment="1">
      <alignment horizontal="center" vertical="center" wrapText="1"/>
    </xf>
    <xf numFmtId="0" fontId="46" fillId="9" borderId="20" xfId="0" applyFont="1" applyFill="1" applyBorder="1" applyAlignment="1">
      <alignment horizontal="center" vertical="center" wrapText="1"/>
    </xf>
    <xf numFmtId="0" fontId="2" fillId="9" borderId="20" xfId="0" applyFont="1" applyFill="1" applyBorder="1" applyAlignment="1">
      <alignment horizontal="center" vertical="center" wrapText="1"/>
    </xf>
    <xf numFmtId="0" fontId="47" fillId="0" borderId="21" xfId="0" applyFont="1" applyBorder="1" applyAlignment="1">
      <alignment horizontal="center" vertical="center" wrapText="1"/>
    </xf>
    <xf numFmtId="0" fontId="47" fillId="0" borderId="16" xfId="0" applyFont="1" applyBorder="1" applyAlignment="1">
      <alignment horizontal="center" wrapText="1"/>
    </xf>
    <xf numFmtId="0" fontId="14" fillId="0" borderId="13" xfId="0" applyFont="1" applyBorder="1" applyAlignment="1">
      <alignment horizontal="left" vertical="center" wrapText="1"/>
    </xf>
    <xf numFmtId="0" fontId="14" fillId="0" borderId="22" xfId="0" applyFont="1" applyBorder="1" applyAlignment="1">
      <alignment horizontal="left" vertical="center" wrapText="1"/>
    </xf>
    <xf numFmtId="0" fontId="0" fillId="9" borderId="13" xfId="0" applyFont="1" applyFill="1" applyBorder="1" applyAlignment="1">
      <alignment horizontal="center" vertical="center" wrapText="1"/>
    </xf>
    <xf numFmtId="0" fontId="0" fillId="0" borderId="13" xfId="0" applyFont="1" applyBorder="1" applyAlignment="1">
      <alignment horizontal="center" wrapText="1"/>
    </xf>
    <xf numFmtId="0" fontId="0" fillId="0" borderId="13" xfId="0" applyBorder="1" applyAlignment="1">
      <alignment horizontal="left" vertical="center" wrapText="1"/>
    </xf>
    <xf numFmtId="0" fontId="0" fillId="0" borderId="13" xfId="0" applyFont="1" applyBorder="1" applyAlignment="1">
      <alignment horizontal="left" vertical="center"/>
    </xf>
    <xf numFmtId="0" fontId="0" fillId="0" borderId="13" xfId="0" applyFont="1" applyBorder="1" applyAlignment="1">
      <alignment horizontal="center" vertical="center"/>
    </xf>
    <xf numFmtId="49" fontId="24" fillId="0" borderId="0" xfId="0" applyNumberFormat="1" applyFont="1" applyAlignment="1">
      <alignment horizontal="center" vertical="center" wrapText="1"/>
    </xf>
    <xf numFmtId="0" fontId="24" fillId="0" borderId="0" xfId="0" applyFont="1" applyAlignment="1">
      <alignment horizontal="left" vertical="center" wrapText="1"/>
    </xf>
    <xf numFmtId="0" fontId="0" fillId="0" borderId="8" xfId="0" applyBorder="1" applyAlignment="1">
      <alignment horizontal="center" vertical="center" wrapText="1"/>
    </xf>
    <xf numFmtId="0" fontId="0" fillId="0" borderId="4" xfId="0" applyBorder="1" applyAlignment="1">
      <alignment horizontal="left" vertical="center" wrapText="1"/>
    </xf>
    <xf numFmtId="0" fontId="24" fillId="0" borderId="9" xfId="0" applyFont="1" applyBorder="1" applyAlignment="1">
      <alignment horizontal="center" vertical="center" wrapText="1"/>
    </xf>
    <xf numFmtId="0" fontId="58" fillId="0" borderId="4" xfId="31" applyFont="1" applyBorder="1" applyAlignment="1" applyProtection="1">
      <alignment horizontal="left" vertical="top" wrapText="1"/>
    </xf>
    <xf numFmtId="0" fontId="26" fillId="0" borderId="4" xfId="0" applyFont="1" applyBorder="1" applyAlignment="1">
      <alignment horizontal="center" vertical="center"/>
    </xf>
    <xf numFmtId="49" fontId="0" fillId="0" borderId="0" xfId="0" applyNumberFormat="1" applyAlignment="1">
      <alignment horizontal="center" vertical="top"/>
    </xf>
    <xf numFmtId="49" fontId="30" fillId="0" borderId="4" xfId="31" applyNumberFormat="1" applyFont="1" applyBorder="1" applyAlignment="1" applyProtection="1">
      <alignment horizontal="center" vertical="center" wrapText="1"/>
    </xf>
    <xf numFmtId="49" fontId="59" fillId="0" borderId="4" xfId="0" applyNumberFormat="1" applyFont="1" applyBorder="1" applyAlignment="1">
      <alignment horizontal="center" vertical="center" wrapText="1"/>
    </xf>
    <xf numFmtId="49" fontId="59" fillId="0" borderId="0" xfId="0" applyNumberFormat="1" applyFont="1" applyAlignment="1">
      <alignment vertical="top"/>
    </xf>
    <xf numFmtId="49" fontId="59" fillId="0" borderId="0" xfId="0" applyNumberFormat="1" applyFont="1" applyAlignment="1">
      <alignment horizontal="center" vertical="center" wrapText="1"/>
    </xf>
    <xf numFmtId="0" fontId="61" fillId="0" borderId="4" xfId="31" applyFont="1" applyBorder="1" applyAlignment="1" applyProtection="1">
      <alignment horizontal="center" vertical="center" wrapText="1"/>
    </xf>
    <xf numFmtId="0" fontId="63" fillId="0" borderId="4" xfId="31" applyFont="1" applyBorder="1" applyAlignment="1" applyProtection="1">
      <alignment vertical="top" wrapText="1"/>
    </xf>
    <xf numFmtId="0" fontId="26" fillId="11" borderId="4" xfId="0" applyFont="1" applyFill="1" applyBorder="1" applyAlignment="1">
      <alignment horizontal="center" vertical="center"/>
    </xf>
    <xf numFmtId="0" fontId="26" fillId="12" borderId="4" xfId="31" applyFont="1" applyFill="1" applyBorder="1" applyAlignment="1" applyProtection="1">
      <alignment horizontal="center" vertical="center" wrapText="1"/>
    </xf>
    <xf numFmtId="0" fontId="26" fillId="13" borderId="4" xfId="31" applyFont="1" applyFill="1" applyBorder="1" applyAlignment="1" applyProtection="1">
      <alignment horizontal="center" vertical="center" wrapText="1"/>
    </xf>
    <xf numFmtId="0" fontId="26" fillId="14" borderId="4" xfId="31" applyFont="1" applyFill="1" applyBorder="1" applyAlignment="1" applyProtection="1">
      <alignment horizontal="center" vertical="center" wrapText="1"/>
    </xf>
    <xf numFmtId="0" fontId="26" fillId="0" borderId="0" xfId="49" applyFont="1" applyBorder="1" applyProtection="1"/>
    <xf numFmtId="49" fontId="64" fillId="15" borderId="4" xfId="0" applyNumberFormat="1" applyFont="1" applyFill="1" applyBorder="1" applyAlignment="1">
      <alignment horizontal="center" vertical="center" wrapText="1"/>
    </xf>
    <xf numFmtId="49" fontId="26" fillId="0" borderId="0" xfId="49" applyNumberFormat="1" applyFont="1" applyBorder="1" applyAlignment="1" applyProtection="1">
      <alignment horizontal="left" vertical="top" wrapText="1"/>
    </xf>
    <xf numFmtId="0" fontId="61" fillId="0" borderId="4" xfId="49" applyFont="1" applyBorder="1" applyAlignment="1" applyProtection="1">
      <alignment horizontal="center" vertical="center" wrapText="1"/>
    </xf>
    <xf numFmtId="49" fontId="26" fillId="0" borderId="0" xfId="49" applyNumberFormat="1" applyFont="1" applyBorder="1" applyAlignment="1" applyProtection="1">
      <alignment horizontal="center" vertical="center" wrapText="1"/>
    </xf>
    <xf numFmtId="0" fontId="26" fillId="0" borderId="0" xfId="49" applyFont="1" applyBorder="1" applyAlignment="1" applyProtection="1">
      <alignment horizontal="center" vertical="center"/>
    </xf>
    <xf numFmtId="49" fontId="61" fillId="10" borderId="5" xfId="31" applyNumberFormat="1" applyFont="1" applyFill="1" applyBorder="1" applyAlignment="1" applyProtection="1">
      <alignment horizontal="center" vertical="center" wrapText="1"/>
    </xf>
    <xf numFmtId="0" fontId="25" fillId="0" borderId="4" xfId="0" applyFont="1" applyBorder="1" applyAlignment="1">
      <alignment horizontal="center" vertical="center"/>
    </xf>
    <xf numFmtId="49" fontId="61" fillId="0" borderId="5" xfId="31" applyNumberFormat="1" applyFont="1" applyBorder="1" applyAlignment="1" applyProtection="1">
      <alignment horizontal="center" vertical="center" wrapText="1"/>
    </xf>
    <xf numFmtId="0" fontId="24" fillId="0" borderId="4" xfId="31" applyFont="1" applyFill="1" applyBorder="1" applyAlignment="1" applyProtection="1">
      <alignment horizontal="center" vertical="center" wrapText="1"/>
    </xf>
    <xf numFmtId="0" fontId="0" fillId="0" borderId="3" xfId="0" applyFont="1" applyFill="1" applyBorder="1" applyAlignment="1">
      <alignment vertical="center" wrapText="1"/>
    </xf>
    <xf numFmtId="0" fontId="25" fillId="0" borderId="4" xfId="31" applyFont="1" applyFill="1" applyBorder="1" applyAlignment="1" applyProtection="1">
      <alignment horizontal="center" vertical="center" wrapText="1"/>
    </xf>
    <xf numFmtId="0" fontId="0" fillId="0" borderId="3" xfId="49" applyFont="1" applyFill="1" applyBorder="1" applyAlignment="1" applyProtection="1">
      <alignment horizontal="center" vertical="center" wrapText="1"/>
    </xf>
    <xf numFmtId="49" fontId="24" fillId="0" borderId="4" xfId="31" applyNumberFormat="1" applyFont="1" applyFill="1" applyBorder="1" applyAlignment="1" applyProtection="1">
      <alignment horizontal="center" vertical="center" wrapText="1"/>
    </xf>
    <xf numFmtId="49" fontId="0" fillId="0" borderId="4" xfId="31" applyNumberFormat="1" applyFont="1" applyFill="1" applyBorder="1" applyAlignment="1" applyProtection="1">
      <alignment horizontal="center" vertical="center" wrapText="1"/>
    </xf>
    <xf numFmtId="0" fontId="0" fillId="0" borderId="4" xfId="31" applyFont="1" applyFill="1" applyBorder="1" applyAlignment="1" applyProtection="1">
      <alignment horizontal="center" vertical="center" wrapText="1"/>
    </xf>
    <xf numFmtId="169" fontId="0" fillId="0" borderId="8" xfId="31" applyNumberFormat="1" applyFont="1" applyFill="1" applyBorder="1" applyAlignment="1" applyProtection="1">
      <alignment horizontal="center" vertical="center" wrapText="1"/>
    </xf>
    <xf numFmtId="0" fontId="24" fillId="0" borderId="0" xfId="0" applyFont="1" applyBorder="1" applyAlignment="1">
      <alignment horizontal="center" vertical="center" wrapText="1"/>
    </xf>
    <xf numFmtId="0" fontId="24" fillId="0" borderId="0" xfId="49" applyFont="1" applyBorder="1" applyAlignment="1" applyProtection="1">
      <alignment vertical="center"/>
    </xf>
    <xf numFmtId="0" fontId="24" fillId="0" borderId="0" xfId="49" applyFont="1" applyBorder="1" applyAlignment="1" applyProtection="1">
      <alignment horizontal="center" vertical="center"/>
    </xf>
    <xf numFmtId="49" fontId="24" fillId="0" borderId="0" xfId="49" applyNumberFormat="1" applyFont="1" applyBorder="1" applyAlignment="1" applyProtection="1">
      <alignment horizontal="left" vertical="center" wrapText="1"/>
    </xf>
    <xf numFmtId="49" fontId="24" fillId="0" borderId="0" xfId="49" applyNumberFormat="1" applyFont="1" applyBorder="1" applyAlignment="1" applyProtection="1">
      <alignment horizontal="center" vertical="center" wrapText="1"/>
    </xf>
    <xf numFmtId="49" fontId="22" fillId="9" borderId="4" xfId="31" applyNumberFormat="1" applyFont="1" applyFill="1" applyBorder="1" applyAlignment="1" applyProtection="1">
      <alignment horizontal="center" vertical="center" wrapText="1"/>
    </xf>
    <xf numFmtId="49" fontId="0" fillId="0" borderId="0" xfId="49" applyNumberFormat="1" applyFont="1" applyBorder="1" applyAlignment="1" applyProtection="1">
      <alignment horizontal="left" vertical="top" wrapText="1"/>
    </xf>
    <xf numFmtId="0" fontId="21" fillId="0" borderId="2" xfId="31" applyFont="1" applyBorder="1" applyAlignment="1" applyProtection="1">
      <alignment horizontal="left" vertical="center" wrapText="1"/>
    </xf>
    <xf numFmtId="49" fontId="61" fillId="9" borderId="4" xfId="31" applyNumberFormat="1" applyFont="1" applyFill="1" applyBorder="1" applyAlignment="1" applyProtection="1">
      <alignment horizontal="center" vertical="center" wrapText="1"/>
    </xf>
    <xf numFmtId="0" fontId="61" fillId="9" borderId="4" xfId="31" applyFont="1" applyFill="1" applyBorder="1" applyAlignment="1" applyProtection="1">
      <alignment horizontal="center" vertical="center" wrapText="1"/>
    </xf>
    <xf numFmtId="0" fontId="22" fillId="9" borderId="4" xfId="31" applyFont="1" applyFill="1" applyBorder="1" applyAlignment="1" applyProtection="1">
      <alignment horizontal="left" vertical="center" wrapText="1"/>
    </xf>
    <xf numFmtId="0" fontId="22" fillId="9" borderId="4" xfId="31" applyFont="1" applyFill="1" applyBorder="1" applyAlignment="1" applyProtection="1">
      <alignment horizontal="center" vertical="center" wrapText="1"/>
    </xf>
    <xf numFmtId="49" fontId="21" fillId="0" borderId="4" xfId="31" applyNumberFormat="1" applyFont="1" applyBorder="1" applyAlignment="1" applyProtection="1">
      <alignment horizontal="center" vertical="top" wrapText="1"/>
    </xf>
    <xf numFmtId="49" fontId="0" fillId="0" borderId="0" xfId="0" applyNumberFormat="1" applyBorder="1" applyAlignment="1">
      <alignment horizontal="center" vertical="center" wrapText="1"/>
    </xf>
    <xf numFmtId="49" fontId="60" fillId="0" borderId="6" xfId="31" applyNumberFormat="1" applyFont="1" applyBorder="1" applyAlignment="1" applyProtection="1">
      <alignment horizontal="center" vertical="center" wrapText="1"/>
    </xf>
    <xf numFmtId="49" fontId="0" fillId="0" borderId="0" xfId="0" applyNumberFormat="1" applyFont="1" applyBorder="1" applyAlignment="1">
      <alignment horizontal="left" vertical="top" wrapText="1"/>
    </xf>
    <xf numFmtId="49" fontId="26" fillId="9" borderId="4" xfId="0" applyNumberFormat="1" applyFont="1" applyFill="1" applyBorder="1" applyAlignment="1">
      <alignment horizontal="center" vertical="center" wrapText="1"/>
    </xf>
    <xf numFmtId="0" fontId="21" fillId="0" borderId="0" xfId="0" applyFont="1" applyBorder="1" applyAlignment="1">
      <alignment horizontal="left" vertical="center" wrapText="1"/>
    </xf>
    <xf numFmtId="49" fontId="0" fillId="9" borderId="4" xfId="0" applyNumberFormat="1" applyFont="1" applyFill="1" applyBorder="1" applyAlignment="1">
      <alignment horizontal="center" vertical="center" wrapText="1"/>
    </xf>
    <xf numFmtId="0" fontId="26" fillId="9" borderId="4" xfId="0" applyFont="1" applyFill="1" applyBorder="1" applyAlignment="1">
      <alignment horizontal="center" vertical="center" wrapText="1"/>
    </xf>
    <xf numFmtId="0" fontId="26" fillId="9" borderId="8" xfId="31" applyFont="1" applyFill="1" applyBorder="1" applyAlignment="1" applyProtection="1">
      <alignment horizontal="center" vertical="center" wrapText="1"/>
    </xf>
    <xf numFmtId="49" fontId="21" fillId="0" borderId="4" xfId="0" applyNumberFormat="1" applyFont="1" applyBorder="1" applyAlignment="1">
      <alignment horizontal="left" vertical="center" wrapText="1"/>
    </xf>
    <xf numFmtId="49" fontId="0" fillId="0" borderId="10" xfId="0" applyNumberFormat="1" applyFont="1" applyBorder="1" applyAlignment="1">
      <alignment horizontal="left" vertical="center" wrapText="1"/>
    </xf>
    <xf numFmtId="0" fontId="40" fillId="10" borderId="0" xfId="0" applyFont="1" applyFill="1" applyBorder="1" applyAlignment="1">
      <alignment horizontal="center" vertical="center"/>
    </xf>
    <xf numFmtId="0" fontId="0" fillId="0" borderId="0" xfId="0" applyBorder="1" applyAlignment="1">
      <alignment horizontal="center" vertical="center"/>
    </xf>
    <xf numFmtId="0" fontId="0" fillId="0" borderId="0" xfId="0" applyBorder="1"/>
    <xf numFmtId="49" fontId="14" fillId="9" borderId="4" xfId="0" applyNumberFormat="1" applyFont="1" applyFill="1" applyBorder="1" applyAlignment="1">
      <alignment horizontal="center" vertical="center" wrapText="1"/>
    </xf>
    <xf numFmtId="49" fontId="14" fillId="17" borderId="4" xfId="0" applyNumberFormat="1" applyFont="1" applyFill="1" applyBorder="1" applyAlignment="1">
      <alignment horizontal="center" vertical="center" wrapText="1"/>
    </xf>
    <xf numFmtId="49" fontId="2" fillId="0" borderId="0" xfId="0" applyNumberFormat="1" applyFont="1" applyBorder="1" applyAlignment="1">
      <alignment horizontal="left" vertical="center" wrapText="1"/>
    </xf>
    <xf numFmtId="1" fontId="2" fillId="0" borderId="0" xfId="0" applyNumberFormat="1" applyFont="1" applyBorder="1" applyAlignment="1">
      <alignment horizontal="center" vertical="center" wrapText="1"/>
    </xf>
    <xf numFmtId="0" fontId="14" fillId="0" borderId="0" xfId="0" applyFont="1" applyBorder="1"/>
    <xf numFmtId="0" fontId="21" fillId="0" borderId="4" xfId="0" applyFont="1" applyBorder="1" applyAlignment="1">
      <alignment horizontal="left" vertical="center" wrapText="1"/>
    </xf>
    <xf numFmtId="0" fontId="0" fillId="0" borderId="0" xfId="0" applyFont="1" applyBorder="1" applyAlignment="1">
      <alignment horizontal="left" vertical="center" wrapText="1"/>
    </xf>
    <xf numFmtId="0" fontId="0" fillId="0" borderId="0" xfId="0" applyFont="1" applyBorder="1" applyAlignment="1">
      <alignment vertical="center" wrapText="1"/>
    </xf>
    <xf numFmtId="0" fontId="0" fillId="0" borderId="3" xfId="0" applyFont="1" applyBorder="1" applyAlignment="1">
      <alignment horizontal="left" vertical="center" wrapText="1"/>
    </xf>
    <xf numFmtId="0" fontId="14" fillId="0" borderId="4" xfId="0" applyFont="1" applyBorder="1" applyAlignment="1">
      <alignment horizontal="center" vertical="center"/>
    </xf>
    <xf numFmtId="0" fontId="14" fillId="0" borderId="0" xfId="0" applyFont="1" applyBorder="1" applyAlignment="1">
      <alignment horizontal="left" vertical="center" wrapText="1"/>
    </xf>
    <xf numFmtId="0" fontId="21" fillId="0" borderId="14" xfId="0" applyFont="1" applyBorder="1" applyAlignment="1">
      <alignment horizontal="left" vertical="center" wrapText="1"/>
    </xf>
    <xf numFmtId="0" fontId="14" fillId="0" borderId="4" xfId="0" applyFont="1" applyBorder="1" applyAlignment="1">
      <alignment horizontal="center" vertical="center" wrapText="1"/>
    </xf>
    <xf numFmtId="3" fontId="15" fillId="0" borderId="4" xfId="0" applyNumberFormat="1" applyFont="1" applyBorder="1" applyAlignment="1">
      <alignment horizontal="center" vertical="center"/>
    </xf>
    <xf numFmtId="0" fontId="21" fillId="0" borderId="15" xfId="0" applyFont="1" applyBorder="1" applyAlignment="1">
      <alignment horizontal="left" vertical="center" wrapText="1"/>
    </xf>
    <xf numFmtId="0" fontId="21" fillId="0" borderId="0" xfId="0" applyFont="1" applyBorder="1" applyAlignment="1">
      <alignment horizontal="left" vertical="center"/>
    </xf>
    <xf numFmtId="0" fontId="21" fillId="0" borderId="17" xfId="0" applyFont="1" applyBorder="1" applyAlignment="1">
      <alignment horizontal="left" vertical="center" wrapText="1"/>
    </xf>
    <xf numFmtId="0" fontId="0" fillId="0" borderId="20" xfId="0" applyFont="1" applyBorder="1" applyAlignment="1">
      <alignment horizontal="left" vertical="center" wrapText="1"/>
    </xf>
    <xf numFmtId="0" fontId="56" fillId="0" borderId="0" xfId="0" applyFont="1" applyBorder="1" applyAlignment="1">
      <alignment horizontal="left" vertical="center" wrapText="1"/>
    </xf>
    <xf numFmtId="0" fontId="0" fillId="0" borderId="10" xfId="0" applyBorder="1" applyAlignment="1">
      <alignment horizontal="center"/>
    </xf>
    <xf numFmtId="0" fontId="21" fillId="0" borderId="0" xfId="0" applyFont="1" applyBorder="1" applyAlignment="1">
      <alignment horizontal="left" wrapText="1"/>
    </xf>
    <xf numFmtId="0" fontId="0" fillId="9" borderId="4" xfId="0" applyFont="1" applyFill="1" applyBorder="1" applyAlignment="1">
      <alignment horizontal="center" vertical="center" wrapText="1"/>
    </xf>
    <xf numFmtId="0" fontId="0" fillId="9" borderId="4" xfId="31" applyFont="1" applyFill="1" applyBorder="1" applyAlignment="1" applyProtection="1">
      <alignment horizontal="center" vertical="center" wrapText="1"/>
    </xf>
    <xf numFmtId="0" fontId="0" fillId="9" borderId="8" xfId="0" applyFont="1" applyFill="1" applyBorder="1" applyAlignment="1">
      <alignment horizontal="center" vertical="center" wrapText="1"/>
    </xf>
  </cellXfs>
  <cellStyles count="72">
    <cellStyle name="Accent 1 5" xfId="2" xr:uid="{00000000-0005-0000-0000-000006000000}"/>
    <cellStyle name="Accent 2 6" xfId="3" xr:uid="{00000000-0005-0000-0000-000007000000}"/>
    <cellStyle name="Accent 3 7" xfId="4" xr:uid="{00000000-0005-0000-0000-000008000000}"/>
    <cellStyle name="Accent 4" xfId="5" xr:uid="{00000000-0005-0000-0000-000009000000}"/>
    <cellStyle name="Bad 8" xfId="6" xr:uid="{00000000-0005-0000-0000-00000A000000}"/>
    <cellStyle name="Dziesiętny 2" xfId="7" xr:uid="{00000000-0005-0000-0000-00000B000000}"/>
    <cellStyle name="Dziesiętny 3" xfId="8" xr:uid="{00000000-0005-0000-0000-00000C000000}"/>
    <cellStyle name="Dziesiętny 3 2" xfId="9" xr:uid="{00000000-0005-0000-0000-00000D000000}"/>
    <cellStyle name="Error 9" xfId="10" xr:uid="{00000000-0005-0000-0000-00000E000000}"/>
    <cellStyle name="Excel Built-in Explanatory Text" xfId="71" xr:uid="{00000000-0005-0000-0000-00004C000000}"/>
    <cellStyle name="Footnote 10" xfId="11" xr:uid="{00000000-0005-0000-0000-00000F000000}"/>
    <cellStyle name="Good 11" xfId="12" xr:uid="{00000000-0005-0000-0000-000010000000}"/>
    <cellStyle name="Heading 1 13" xfId="13" xr:uid="{00000000-0005-0000-0000-000011000000}"/>
    <cellStyle name="Heading 12" xfId="14" xr:uid="{00000000-0005-0000-0000-000012000000}"/>
    <cellStyle name="Heading 2 14" xfId="15" xr:uid="{00000000-0005-0000-0000-000013000000}"/>
    <cellStyle name="Heading 2 4" xfId="16" xr:uid="{00000000-0005-0000-0000-000014000000}"/>
    <cellStyle name="Heading 3" xfId="17" xr:uid="{00000000-0005-0000-0000-000015000000}"/>
    <cellStyle name="Heading1 2" xfId="18" xr:uid="{00000000-0005-0000-0000-000016000000}"/>
    <cellStyle name="Hiperłącze" xfId="1" builtinId="8"/>
    <cellStyle name="Hyperlink 15" xfId="19" xr:uid="{00000000-0005-0000-0000-000017000000}"/>
    <cellStyle name="Neutral 16" xfId="20" xr:uid="{00000000-0005-0000-0000-000018000000}"/>
    <cellStyle name="Normalny" xfId="0" builtinId="0"/>
    <cellStyle name="Normalny 10" xfId="21" xr:uid="{00000000-0005-0000-0000-000019000000}"/>
    <cellStyle name="Normalny 11" xfId="22" xr:uid="{00000000-0005-0000-0000-00001A000000}"/>
    <cellStyle name="Normalny 2" xfId="23" xr:uid="{00000000-0005-0000-0000-00001B000000}"/>
    <cellStyle name="Normalny 2 2" xfId="24" xr:uid="{00000000-0005-0000-0000-00001C000000}"/>
    <cellStyle name="Normalny 2 2 2" xfId="25" xr:uid="{00000000-0005-0000-0000-00001D000000}"/>
    <cellStyle name="Normalny 2 2 2 2" xfId="26" xr:uid="{00000000-0005-0000-0000-00001E000000}"/>
    <cellStyle name="Normalny 2 2 3" xfId="27" xr:uid="{00000000-0005-0000-0000-00001F000000}"/>
    <cellStyle name="Normalny 2 2 4" xfId="28" xr:uid="{00000000-0005-0000-0000-000020000000}"/>
    <cellStyle name="Normalny 2 2 5" xfId="29" xr:uid="{00000000-0005-0000-0000-000021000000}"/>
    <cellStyle name="Normalny 2 2 6" xfId="30" xr:uid="{00000000-0005-0000-0000-000022000000}"/>
    <cellStyle name="Normalny 2 3" xfId="31" xr:uid="{00000000-0005-0000-0000-000023000000}"/>
    <cellStyle name="Normalny 2 4" xfId="32" xr:uid="{00000000-0005-0000-0000-000024000000}"/>
    <cellStyle name="Normalny 2 5" xfId="33" xr:uid="{00000000-0005-0000-0000-000025000000}"/>
    <cellStyle name="Normalny 2 6" xfId="34" xr:uid="{00000000-0005-0000-0000-000026000000}"/>
    <cellStyle name="Normalny 2 7" xfId="35" xr:uid="{00000000-0005-0000-0000-000027000000}"/>
    <cellStyle name="Normalny 2 8" xfId="36" xr:uid="{00000000-0005-0000-0000-000028000000}"/>
    <cellStyle name="Normalny 3" xfId="37" xr:uid="{00000000-0005-0000-0000-000029000000}"/>
    <cellStyle name="Normalny 3 2" xfId="38" xr:uid="{00000000-0005-0000-0000-00002A000000}"/>
    <cellStyle name="Normalny 3 2 2" xfId="39" xr:uid="{00000000-0005-0000-0000-00002B000000}"/>
    <cellStyle name="Normalny 3 3" xfId="40" xr:uid="{00000000-0005-0000-0000-00002C000000}"/>
    <cellStyle name="Normalny 3 4" xfId="41" xr:uid="{00000000-0005-0000-0000-00002D000000}"/>
    <cellStyle name="Normalny 3 5" xfId="42" xr:uid="{00000000-0005-0000-0000-00002E000000}"/>
    <cellStyle name="Normalny 3 6" xfId="43" xr:uid="{00000000-0005-0000-0000-00002F000000}"/>
    <cellStyle name="Normalny 4" xfId="44" xr:uid="{00000000-0005-0000-0000-000030000000}"/>
    <cellStyle name="Normalny 4 2" xfId="45" xr:uid="{00000000-0005-0000-0000-000031000000}"/>
    <cellStyle name="Normalny 4 2 2" xfId="46" xr:uid="{00000000-0005-0000-0000-000032000000}"/>
    <cellStyle name="Normalny 4 2 2 2" xfId="47" xr:uid="{00000000-0005-0000-0000-000033000000}"/>
    <cellStyle name="Normalny 4 2 2 2 2" xfId="48" xr:uid="{00000000-0005-0000-0000-000034000000}"/>
    <cellStyle name="Normalny 4 2 2 2 3" xfId="49" xr:uid="{00000000-0005-0000-0000-000035000000}"/>
    <cellStyle name="Normalny 4 3" xfId="50" xr:uid="{00000000-0005-0000-0000-000036000000}"/>
    <cellStyle name="Normalny 4 3 2" xfId="51" xr:uid="{00000000-0005-0000-0000-000037000000}"/>
    <cellStyle name="Normalny 4 3 3" xfId="52" xr:uid="{00000000-0005-0000-0000-000038000000}"/>
    <cellStyle name="Normalny 4 4" xfId="53" xr:uid="{00000000-0005-0000-0000-000039000000}"/>
    <cellStyle name="Normalny 4 5" xfId="54" xr:uid="{00000000-0005-0000-0000-00003A000000}"/>
    <cellStyle name="Normalny 5" xfId="55" xr:uid="{00000000-0005-0000-0000-00003B000000}"/>
    <cellStyle name="Normalny 6" xfId="56" xr:uid="{00000000-0005-0000-0000-00003C000000}"/>
    <cellStyle name="Normalny 7" xfId="57" xr:uid="{00000000-0005-0000-0000-00003D000000}"/>
    <cellStyle name="Normalny 8" xfId="58" xr:uid="{00000000-0005-0000-0000-00003E000000}"/>
    <cellStyle name="Normalny 9" xfId="59" xr:uid="{00000000-0005-0000-0000-00003F000000}"/>
    <cellStyle name="Note 17" xfId="60" xr:uid="{00000000-0005-0000-0000-000040000000}"/>
    <cellStyle name="Result 18" xfId="61" xr:uid="{00000000-0005-0000-0000-000041000000}"/>
    <cellStyle name="Result 2" xfId="62" xr:uid="{00000000-0005-0000-0000-000042000000}"/>
    <cellStyle name="Result 5" xfId="63" xr:uid="{00000000-0005-0000-0000-000043000000}"/>
    <cellStyle name="Result2 2" xfId="64" xr:uid="{00000000-0005-0000-0000-000044000000}"/>
    <cellStyle name="Status 19" xfId="65" xr:uid="{00000000-0005-0000-0000-000045000000}"/>
    <cellStyle name="TableStyleLight1" xfId="66" xr:uid="{00000000-0005-0000-0000-000046000000}"/>
    <cellStyle name="TableStyleLight1 2" xfId="67" xr:uid="{00000000-0005-0000-0000-000047000000}"/>
    <cellStyle name="Text 20" xfId="68" xr:uid="{00000000-0005-0000-0000-000048000000}"/>
    <cellStyle name="Warning 21" xfId="69" xr:uid="{00000000-0005-0000-0000-000049000000}"/>
    <cellStyle name="Wynik2" xfId="70" xr:uid="{00000000-0005-0000-0000-00004A000000}"/>
  </cellStyles>
  <dxfs count="0"/>
  <tableStyles count="0" defaultTableStyle="TableStyleMedium2" defaultPivotStyle="PivotStyleLight16"/>
  <colors>
    <indexedColors>
      <rgbColor rgb="FF000000"/>
      <rgbColor rgb="FFFFFFFF"/>
      <rgbColor rgb="FFFF0000"/>
      <rgbColor rgb="FF00FF00"/>
      <rgbColor rgb="FF0000FF"/>
      <rgbColor rgb="FFFFFF00"/>
      <rgbColor rgb="FFFF00FF"/>
      <rgbColor rgb="FF00FFFF"/>
      <rgbColor rgb="FFCC0000"/>
      <rgbColor rgb="FF006600"/>
      <rgbColor rgb="FF000080"/>
      <rgbColor rgb="FF996600"/>
      <rgbColor rgb="FF800080"/>
      <rgbColor rgb="FF008080"/>
      <rgbColor rgb="FFADB9CA"/>
      <rgbColor rgb="FF808080"/>
      <rgbColor rgb="FFD6DCE5"/>
      <rgbColor rgb="FF993366"/>
      <rgbColor rgb="FFFFFFCC"/>
      <rgbColor rgb="FFDEEBF7"/>
      <rgbColor rgb="FF660066"/>
      <rgbColor rgb="FFDDDDDD"/>
      <rgbColor rgb="FF0066CC"/>
      <rgbColor rgb="FFC6D9F1"/>
      <rgbColor rgb="FF000080"/>
      <rgbColor rgb="FFFF00FF"/>
      <rgbColor rgb="FFE7E6E6"/>
      <rgbColor rgb="FF00FFFF"/>
      <rgbColor rgb="FF800080"/>
      <rgbColor rgb="FF800000"/>
      <rgbColor rgb="FF008080"/>
      <rgbColor rgb="FF0000EE"/>
      <rgbColor rgb="FF00CCFF"/>
      <rgbColor rgb="FFDCE6F2"/>
      <rgbColor rgb="FFCCFFCC"/>
      <rgbColor rgb="FFF2F2F2"/>
      <rgbColor rgb="FF95B3D7"/>
      <rgbColor rgb="FFFFCCCC"/>
      <rgbColor rgb="FFD0CECE"/>
      <rgbColor rgb="FFF8CBAD"/>
      <rgbColor rgb="FF3366FF"/>
      <rgbColor rgb="FF33CCCC"/>
      <rgbColor rgb="FF99CC00"/>
      <rgbColor rgb="FFDBDBDB"/>
      <rgbColor rgb="FFFF9900"/>
      <rgbColor rgb="FFFF6600"/>
      <rgbColor rgb="FF666666"/>
      <rgbColor rgb="FF7F7F7F"/>
      <rgbColor rgb="FF003366"/>
      <rgbColor rgb="FF339966"/>
      <rgbColor rgb="FF003300"/>
      <rgbColor rgb="FF212529"/>
      <rgbColor rgb="FF993300"/>
      <rgbColor rgb="FF993366"/>
      <rgbColor rgb="FF333399"/>
      <rgbColor rgb="FF333333"/>
      <rgbColor rgb="00003366"/>
      <rgbColor rgb="00339966"/>
      <rgbColor rgb="00003300"/>
      <rgbColor rgb="00333300"/>
      <rgbColor rgb="00993300"/>
      <rgbColor rgb="00993366"/>
      <rgbColor rgb="00333399"/>
      <rgbColor rgb="00333333"/>
    </indexed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worksheet" Target="worksheets/sheet13.xml"/><Relationship Id="rId18" Type="http://schemas.openxmlformats.org/officeDocument/2006/relationships/worksheet" Target="worksheets/sheet18.xml"/><Relationship Id="rId3" Type="http://schemas.openxmlformats.org/officeDocument/2006/relationships/worksheet" Target="worksheets/sheet3.xml"/><Relationship Id="rId21" Type="http://schemas.openxmlformats.org/officeDocument/2006/relationships/theme" Target="theme/theme1.xml"/><Relationship Id="rId7" Type="http://schemas.openxmlformats.org/officeDocument/2006/relationships/worksheet" Target="worksheets/sheet7.xml"/><Relationship Id="rId12" Type="http://schemas.openxmlformats.org/officeDocument/2006/relationships/worksheet" Target="worksheets/sheet12.xml"/><Relationship Id="rId17" Type="http://schemas.openxmlformats.org/officeDocument/2006/relationships/worksheet" Target="worksheets/sheet17.xml"/><Relationship Id="rId2" Type="http://schemas.openxmlformats.org/officeDocument/2006/relationships/worksheet" Target="worksheets/sheet2.xml"/><Relationship Id="rId16" Type="http://schemas.openxmlformats.org/officeDocument/2006/relationships/worksheet" Target="worksheets/sheet16.xml"/><Relationship Id="rId20" Type="http://schemas.openxmlformats.org/officeDocument/2006/relationships/worksheet" Target="worksheets/sheet20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worksheet" Target="worksheets/sheet11.xml"/><Relationship Id="rId24" Type="http://schemas.openxmlformats.org/officeDocument/2006/relationships/calcChain" Target="calcChain.xml"/><Relationship Id="rId5" Type="http://schemas.openxmlformats.org/officeDocument/2006/relationships/worksheet" Target="worksheets/sheet5.xml"/><Relationship Id="rId15" Type="http://schemas.openxmlformats.org/officeDocument/2006/relationships/worksheet" Target="worksheets/sheet15.xml"/><Relationship Id="rId23" Type="http://schemas.openxmlformats.org/officeDocument/2006/relationships/sharedStrings" Target="sharedStrings.xml"/><Relationship Id="rId10" Type="http://schemas.openxmlformats.org/officeDocument/2006/relationships/worksheet" Target="worksheets/sheet10.xml"/><Relationship Id="rId19" Type="http://schemas.openxmlformats.org/officeDocument/2006/relationships/worksheet" Target="worksheets/sheet19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Relationship Id="rId14" Type="http://schemas.openxmlformats.org/officeDocument/2006/relationships/worksheet" Target="worksheets/sheet14.xml"/><Relationship Id="rId22" Type="http://schemas.openxmlformats.org/officeDocument/2006/relationships/styles" Target="styles.xm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16</xdr:col>
      <xdr:colOff>28440</xdr:colOff>
      <xdr:row>3</xdr:row>
      <xdr:rowOff>286200</xdr:rowOff>
    </xdr:from>
    <xdr:to>
      <xdr:col>16</xdr:col>
      <xdr:colOff>28800</xdr:colOff>
      <xdr:row>3</xdr:row>
      <xdr:rowOff>286560</xdr:rowOff>
    </xdr:to>
    <xdr:sp macro="" textlink="">
      <xdr:nvSpPr>
        <xdr:cNvPr id="2" name="Line 1">
          <a:extLst>
            <a:ext uri="{FF2B5EF4-FFF2-40B4-BE49-F238E27FC236}">
              <a16:creationId xmlns:a16="http://schemas.microsoft.com/office/drawing/2014/main" id="{00000000-0008-0000-0900-000002000000}"/>
            </a:ext>
          </a:extLst>
        </xdr:cNvPr>
        <xdr:cNvSpPr/>
      </xdr:nvSpPr>
      <xdr:spPr>
        <a:xfrm>
          <a:off x="18758880" y="2629440"/>
          <a:ext cx="360" cy="360"/>
        </a:xfrm>
        <a:custGeom>
          <a:avLst/>
          <a:gdLst>
            <a:gd name="textAreaLeft" fmla="*/ 0 w 360"/>
            <a:gd name="textAreaRight" fmla="*/ 1474560 w 360"/>
            <a:gd name="textAreaTop" fmla="*/ 0 h 360"/>
            <a:gd name="textAreaBottom" fmla="*/ 1105920 h 360"/>
          </a:gdLst>
          <a:ahLst/>
          <a:cxnLst/>
          <a:rect l="textAreaLeft" t="textAreaTop" r="textAreaRight" b="textAreaBottom"/>
          <a:pathLst>
            <a:path w="27" h="27">
              <a:moveTo>
                <a:pt x="0" y="0"/>
              </a:moveTo>
              <a:lnTo>
                <a:pt x="2" y="3"/>
              </a:lnTo>
            </a:path>
          </a:pathLst>
        </a:custGeom>
        <a:noFill/>
        <a:ln w="9363">
          <a:solidFill>
            <a:srgbClr val="000000"/>
          </a:solidFill>
          <a:round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</xdr:wsDr>
</file>

<file path=xl/theme/theme1.xml><?xml version="1.0" encoding="utf-8"?>
<a:theme xmlns:a="http://schemas.openxmlformats.org/drawingml/2006/main" name="Motyw pakietu Office">
  <a:themeElements>
    <a:clrScheme name="Pakiet Office">
      <a:dk1>
        <a:srgbClr val="000000"/>
      </a:dk1>
      <a:lt1>
        <a:srgbClr val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Pakiet Office">
      <a:majorFont>
        <a:latin typeface="Calibri Light" panose="020F0302020204030204"/>
        <a:ea typeface=""/>
        <a:cs typeface=""/>
      </a:majorFont>
      <a:minorFont>
        <a:latin typeface="Calibri" panose="020F0502020204030204"/>
        <a:ea typeface=""/>
        <a:cs typeface=""/>
      </a:minorFont>
    </a:fontScheme>
    <a:fmtScheme>
      <a:fillStyleLst>
        <a:solidFill>
          <a:schemeClr val="phClr"/>
        </a:solidFill>
        <a:gradFill>
          <a:gsLst>
            <a:gs pos="0">
              <a:schemeClr val="phClr">
                <a:lumMod val="110000"/>
                <a:tint val="67000"/>
              </a:schemeClr>
            </a:gs>
            <a:gs pos="50000">
              <a:schemeClr val="phClr">
                <a:lumMod val="105000"/>
                <a:tint val="73000"/>
              </a:schemeClr>
            </a:gs>
            <a:gs pos="100000">
              <a:schemeClr val="phClr">
                <a:lumMod val="105000"/>
                <a:tint val="81000"/>
              </a:schemeClr>
            </a:gs>
          </a:gsLst>
          <a:lin ang="5400000" scaled="0"/>
          <a:tileRect/>
        </a:gradFill>
        <a:gradFill>
          <a:gsLst>
            <a:gs pos="0">
              <a:schemeClr val="phClr">
                <a:lumMod val="102000"/>
                <a:tint val="94000"/>
              </a:schemeClr>
            </a:gs>
            <a:gs pos="50000">
              <a:schemeClr val="phClr">
                <a:lumMod val="100000"/>
                <a:shade val="100000"/>
              </a:schemeClr>
            </a:gs>
            <a:gs pos="100000">
              <a:schemeClr val="phClr">
                <a:lumMod val="99000"/>
                <a:shade val="78000"/>
              </a:schemeClr>
            </a:gs>
          </a:gsLst>
          <a:lin ang="5400000" scaled="0"/>
          <a:tileRect/>
        </a:gradFill>
      </a:fillStyleLst>
      <a:lnStyleLst>
        <a:ln w="6350" cap="flat" cmpd="sng" algn="ctr">
          <a:prstDash val="solid"/>
          <a:miter lim="800000"/>
        </a:ln>
        <a:ln w="12700" cap="flat" cmpd="sng" algn="ctr">
          <a:prstDash val="solid"/>
          <a:miter lim="800000"/>
        </a:ln>
        <a:ln w="19050" cap="flat" cmpd="sng" algn="ctr"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/>
        </a:effectStyle>
      </a:effectStyleLst>
      <a:bgFillStyleLst>
        <a:solidFill>
          <a:schemeClr val="phClr"/>
        </a:solidFill>
        <a:solidFill>
          <a:schemeClr val="phClr">
            <a:tint val="95000"/>
          </a:schemeClr>
        </a:solidFill>
        <a:gradFill>
          <a:gsLst>
            <a:gs pos="0">
              <a:schemeClr val="phClr">
                <a:tint val="93000"/>
                <a:shade val="98000"/>
                <a:lumMod val="102000"/>
              </a:schemeClr>
            </a:gs>
            <a:gs pos="50000">
              <a:schemeClr val="phClr">
                <a:tint val="98000"/>
                <a:shade val="90000"/>
                <a:lumMod val="103000"/>
              </a:schemeClr>
            </a:gs>
            <a:gs pos="100000">
              <a:schemeClr val="phClr">
                <a:shade val="63000"/>
              </a:schemeClr>
            </a:gs>
          </a:gsLst>
          <a:lin ang="5400000" scaled="0"/>
          <a:tileRect/>
        </a:gradFill>
      </a:bgFillStyleLst>
    </a:fmtScheme>
  </a:themeElements>
  <a:objectDefaults/>
  <a:extraClrSchemeLst/>
</a:theme>
</file>

<file path=xl/worksheets/_rels/sheet10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.xm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>
    <tabColor theme="2" tint="-9.9978637043366805E-2"/>
    <pageSetUpPr fitToPage="1"/>
  </sheetPr>
  <dimension ref="A1:BN124"/>
  <sheetViews>
    <sheetView topLeftCell="F91" zoomScale="75" zoomScaleNormal="75" workbookViewId="0">
      <selection activeCell="D43" sqref="D43"/>
    </sheetView>
  </sheetViews>
  <sheetFormatPr defaultColWidth="8.5" defaultRowHeight="14.25"/>
  <cols>
    <col min="2" max="2" width="11.5" style="287" customWidth="1"/>
    <col min="3" max="3" width="13.75" style="287" customWidth="1"/>
    <col min="4" max="4" width="95.5" style="282" customWidth="1"/>
    <col min="5" max="5" width="30.375" style="287" customWidth="1"/>
    <col min="6" max="6" width="25.125" style="1" customWidth="1"/>
    <col min="7" max="7" width="12" style="300" customWidth="1"/>
    <col min="8" max="8" width="15.125" style="300" customWidth="1"/>
    <col min="9" max="9" width="13" style="301" customWidth="1"/>
    <col min="10" max="10" width="15" style="300" customWidth="1"/>
    <col min="11" max="11" width="13.875" style="300" customWidth="1"/>
    <col min="12" max="12" width="12.75" style="300" customWidth="1"/>
    <col min="13" max="13" width="12.375" style="300" customWidth="1"/>
    <col min="14" max="14" width="11.75" style="300" customWidth="1"/>
    <col min="15" max="15" width="13.75" style="300" customWidth="1"/>
    <col min="16" max="16" width="13.25" style="300" customWidth="1"/>
    <col min="17" max="17" width="13.75" style="300" customWidth="1"/>
    <col min="18" max="18" width="19.75" style="1" customWidth="1"/>
    <col min="19" max="19" width="21.5" style="1" customWidth="1"/>
    <col min="20" max="66" width="8.5" style="1"/>
    <col min="259" max="259" width="11.5" customWidth="1"/>
    <col min="260" max="260" width="30.375" customWidth="1"/>
    <col min="261" max="261" width="15.875" customWidth="1"/>
    <col min="263" max="263" width="9.375" customWidth="1"/>
    <col min="264" max="264" width="25" customWidth="1"/>
    <col min="265" max="265" width="14" customWidth="1"/>
    <col min="266" max="266" width="10.625" customWidth="1"/>
    <col min="267" max="267" width="9.75" customWidth="1"/>
    <col min="268" max="268" width="13.875" customWidth="1"/>
    <col min="269" max="269" width="12.75" customWidth="1"/>
    <col min="270" max="270" width="12.375" customWidth="1"/>
    <col min="271" max="271" width="11.75" customWidth="1"/>
    <col min="274" max="274" width="25.375" customWidth="1"/>
    <col min="275" max="275" width="21.5" customWidth="1"/>
    <col min="515" max="515" width="11.5" customWidth="1"/>
    <col min="516" max="516" width="30.375" customWidth="1"/>
    <col min="517" max="517" width="15.875" customWidth="1"/>
    <col min="519" max="519" width="9.375" customWidth="1"/>
    <col min="520" max="520" width="25" customWidth="1"/>
    <col min="521" max="521" width="14" customWidth="1"/>
    <col min="522" max="522" width="10.625" customWidth="1"/>
    <col min="523" max="523" width="9.75" customWidth="1"/>
    <col min="524" max="524" width="13.875" customWidth="1"/>
    <col min="525" max="525" width="12.75" customWidth="1"/>
    <col min="526" max="526" width="12.375" customWidth="1"/>
    <col min="527" max="527" width="11.75" customWidth="1"/>
    <col min="530" max="530" width="25.375" customWidth="1"/>
    <col min="531" max="531" width="21.5" customWidth="1"/>
    <col min="771" max="771" width="11.5" customWidth="1"/>
    <col min="772" max="772" width="30.375" customWidth="1"/>
    <col min="773" max="773" width="15.875" customWidth="1"/>
    <col min="775" max="775" width="9.375" customWidth="1"/>
    <col min="776" max="776" width="25" customWidth="1"/>
    <col min="777" max="777" width="14" customWidth="1"/>
    <col min="778" max="778" width="10.625" customWidth="1"/>
    <col min="779" max="779" width="9.75" customWidth="1"/>
    <col min="780" max="780" width="13.875" customWidth="1"/>
    <col min="781" max="781" width="12.75" customWidth="1"/>
    <col min="782" max="782" width="12.375" customWidth="1"/>
    <col min="783" max="783" width="11.75" customWidth="1"/>
    <col min="786" max="786" width="25.375" customWidth="1"/>
    <col min="787" max="787" width="21.5" customWidth="1"/>
    <col min="1027" max="1027" width="11.5" customWidth="1"/>
    <col min="1028" max="1028" width="30.375" customWidth="1"/>
    <col min="1029" max="1029" width="15.875" customWidth="1"/>
    <col min="1031" max="1031" width="9.375" customWidth="1"/>
    <col min="1032" max="1032" width="25" customWidth="1"/>
    <col min="1033" max="1033" width="14" customWidth="1"/>
    <col min="1034" max="1034" width="10.625" customWidth="1"/>
    <col min="1035" max="1035" width="9.75" customWidth="1"/>
    <col min="1036" max="1036" width="13.875" customWidth="1"/>
    <col min="1037" max="1037" width="12.75" customWidth="1"/>
    <col min="1038" max="1038" width="12.375" customWidth="1"/>
    <col min="1039" max="1039" width="11.75" customWidth="1"/>
    <col min="1042" max="1042" width="25.375" customWidth="1"/>
    <col min="1043" max="1043" width="21.5" customWidth="1"/>
    <col min="1283" max="1283" width="11.5" customWidth="1"/>
    <col min="1284" max="1284" width="30.375" customWidth="1"/>
    <col min="1285" max="1285" width="15.875" customWidth="1"/>
    <col min="1287" max="1287" width="9.375" customWidth="1"/>
    <col min="1288" max="1288" width="25" customWidth="1"/>
    <col min="1289" max="1289" width="14" customWidth="1"/>
    <col min="1290" max="1290" width="10.625" customWidth="1"/>
    <col min="1291" max="1291" width="9.75" customWidth="1"/>
    <col min="1292" max="1292" width="13.875" customWidth="1"/>
    <col min="1293" max="1293" width="12.75" customWidth="1"/>
    <col min="1294" max="1294" width="12.375" customWidth="1"/>
    <col min="1295" max="1295" width="11.75" customWidth="1"/>
    <col min="1298" max="1298" width="25.375" customWidth="1"/>
    <col min="1299" max="1299" width="21.5" customWidth="1"/>
    <col min="1539" max="1539" width="11.5" customWidth="1"/>
    <col min="1540" max="1540" width="30.375" customWidth="1"/>
    <col min="1541" max="1541" width="15.875" customWidth="1"/>
    <col min="1543" max="1543" width="9.375" customWidth="1"/>
    <col min="1544" max="1544" width="25" customWidth="1"/>
    <col min="1545" max="1545" width="14" customWidth="1"/>
    <col min="1546" max="1546" width="10.625" customWidth="1"/>
    <col min="1547" max="1547" width="9.75" customWidth="1"/>
    <col min="1548" max="1548" width="13.875" customWidth="1"/>
    <col min="1549" max="1549" width="12.75" customWidth="1"/>
    <col min="1550" max="1550" width="12.375" customWidth="1"/>
    <col min="1551" max="1551" width="11.75" customWidth="1"/>
    <col min="1554" max="1554" width="25.375" customWidth="1"/>
    <col min="1555" max="1555" width="21.5" customWidth="1"/>
    <col min="1795" max="1795" width="11.5" customWidth="1"/>
    <col min="1796" max="1796" width="30.375" customWidth="1"/>
    <col min="1797" max="1797" width="15.875" customWidth="1"/>
    <col min="1799" max="1799" width="9.375" customWidth="1"/>
    <col min="1800" max="1800" width="25" customWidth="1"/>
    <col min="1801" max="1801" width="14" customWidth="1"/>
    <col min="1802" max="1802" width="10.625" customWidth="1"/>
    <col min="1803" max="1803" width="9.75" customWidth="1"/>
    <col min="1804" max="1804" width="13.875" customWidth="1"/>
    <col min="1805" max="1805" width="12.75" customWidth="1"/>
    <col min="1806" max="1806" width="12.375" customWidth="1"/>
    <col min="1807" max="1807" width="11.75" customWidth="1"/>
    <col min="1810" max="1810" width="25.375" customWidth="1"/>
    <col min="1811" max="1811" width="21.5" customWidth="1"/>
    <col min="2051" max="2051" width="11.5" customWidth="1"/>
    <col min="2052" max="2052" width="30.375" customWidth="1"/>
    <col min="2053" max="2053" width="15.875" customWidth="1"/>
    <col min="2055" max="2055" width="9.375" customWidth="1"/>
    <col min="2056" max="2056" width="25" customWidth="1"/>
    <col min="2057" max="2057" width="14" customWidth="1"/>
    <col min="2058" max="2058" width="10.625" customWidth="1"/>
    <col min="2059" max="2059" width="9.75" customWidth="1"/>
    <col min="2060" max="2060" width="13.875" customWidth="1"/>
    <col min="2061" max="2061" width="12.75" customWidth="1"/>
    <col min="2062" max="2062" width="12.375" customWidth="1"/>
    <col min="2063" max="2063" width="11.75" customWidth="1"/>
    <col min="2066" max="2066" width="25.375" customWidth="1"/>
    <col min="2067" max="2067" width="21.5" customWidth="1"/>
    <col min="2307" max="2307" width="11.5" customWidth="1"/>
    <col min="2308" max="2308" width="30.375" customWidth="1"/>
    <col min="2309" max="2309" width="15.875" customWidth="1"/>
    <col min="2311" max="2311" width="9.375" customWidth="1"/>
    <col min="2312" max="2312" width="25" customWidth="1"/>
    <col min="2313" max="2313" width="14" customWidth="1"/>
    <col min="2314" max="2314" width="10.625" customWidth="1"/>
    <col min="2315" max="2315" width="9.75" customWidth="1"/>
    <col min="2316" max="2316" width="13.875" customWidth="1"/>
    <col min="2317" max="2317" width="12.75" customWidth="1"/>
    <col min="2318" max="2318" width="12.375" customWidth="1"/>
    <col min="2319" max="2319" width="11.75" customWidth="1"/>
    <col min="2322" max="2322" width="25.375" customWidth="1"/>
    <col min="2323" max="2323" width="21.5" customWidth="1"/>
    <col min="2563" max="2563" width="11.5" customWidth="1"/>
    <col min="2564" max="2564" width="30.375" customWidth="1"/>
    <col min="2565" max="2565" width="15.875" customWidth="1"/>
    <col min="2567" max="2567" width="9.375" customWidth="1"/>
    <col min="2568" max="2568" width="25" customWidth="1"/>
    <col min="2569" max="2569" width="14" customWidth="1"/>
    <col min="2570" max="2570" width="10.625" customWidth="1"/>
    <col min="2571" max="2571" width="9.75" customWidth="1"/>
    <col min="2572" max="2572" width="13.875" customWidth="1"/>
    <col min="2573" max="2573" width="12.75" customWidth="1"/>
    <col min="2574" max="2574" width="12.375" customWidth="1"/>
    <col min="2575" max="2575" width="11.75" customWidth="1"/>
    <col min="2578" max="2578" width="25.375" customWidth="1"/>
    <col min="2579" max="2579" width="21.5" customWidth="1"/>
    <col min="2819" max="2819" width="11.5" customWidth="1"/>
    <col min="2820" max="2820" width="30.375" customWidth="1"/>
    <col min="2821" max="2821" width="15.875" customWidth="1"/>
    <col min="2823" max="2823" width="9.375" customWidth="1"/>
    <col min="2824" max="2824" width="25" customWidth="1"/>
    <col min="2825" max="2825" width="14" customWidth="1"/>
    <col min="2826" max="2826" width="10.625" customWidth="1"/>
    <col min="2827" max="2827" width="9.75" customWidth="1"/>
    <col min="2828" max="2828" width="13.875" customWidth="1"/>
    <col min="2829" max="2829" width="12.75" customWidth="1"/>
    <col min="2830" max="2830" width="12.375" customWidth="1"/>
    <col min="2831" max="2831" width="11.75" customWidth="1"/>
    <col min="2834" max="2834" width="25.375" customWidth="1"/>
    <col min="2835" max="2835" width="21.5" customWidth="1"/>
    <col min="3075" max="3075" width="11.5" customWidth="1"/>
    <col min="3076" max="3076" width="30.375" customWidth="1"/>
    <col min="3077" max="3077" width="15.875" customWidth="1"/>
    <col min="3079" max="3079" width="9.375" customWidth="1"/>
    <col min="3080" max="3080" width="25" customWidth="1"/>
    <col min="3081" max="3081" width="14" customWidth="1"/>
    <col min="3082" max="3082" width="10.625" customWidth="1"/>
    <col min="3083" max="3083" width="9.75" customWidth="1"/>
    <col min="3084" max="3084" width="13.875" customWidth="1"/>
    <col min="3085" max="3085" width="12.75" customWidth="1"/>
    <col min="3086" max="3086" width="12.375" customWidth="1"/>
    <col min="3087" max="3087" width="11.75" customWidth="1"/>
    <col min="3090" max="3090" width="25.375" customWidth="1"/>
    <col min="3091" max="3091" width="21.5" customWidth="1"/>
    <col min="3331" max="3331" width="11.5" customWidth="1"/>
    <col min="3332" max="3332" width="30.375" customWidth="1"/>
    <col min="3333" max="3333" width="15.875" customWidth="1"/>
    <col min="3335" max="3335" width="9.375" customWidth="1"/>
    <col min="3336" max="3336" width="25" customWidth="1"/>
    <col min="3337" max="3337" width="14" customWidth="1"/>
    <col min="3338" max="3338" width="10.625" customWidth="1"/>
    <col min="3339" max="3339" width="9.75" customWidth="1"/>
    <col min="3340" max="3340" width="13.875" customWidth="1"/>
    <col min="3341" max="3341" width="12.75" customWidth="1"/>
    <col min="3342" max="3342" width="12.375" customWidth="1"/>
    <col min="3343" max="3343" width="11.75" customWidth="1"/>
    <col min="3346" max="3346" width="25.375" customWidth="1"/>
    <col min="3347" max="3347" width="21.5" customWidth="1"/>
    <col min="3587" max="3587" width="11.5" customWidth="1"/>
    <col min="3588" max="3588" width="30.375" customWidth="1"/>
    <col min="3589" max="3589" width="15.875" customWidth="1"/>
    <col min="3591" max="3591" width="9.375" customWidth="1"/>
    <col min="3592" max="3592" width="25" customWidth="1"/>
    <col min="3593" max="3593" width="14" customWidth="1"/>
    <col min="3594" max="3594" width="10.625" customWidth="1"/>
    <col min="3595" max="3595" width="9.75" customWidth="1"/>
    <col min="3596" max="3596" width="13.875" customWidth="1"/>
    <col min="3597" max="3597" width="12.75" customWidth="1"/>
    <col min="3598" max="3598" width="12.375" customWidth="1"/>
    <col min="3599" max="3599" width="11.75" customWidth="1"/>
    <col min="3602" max="3602" width="25.375" customWidth="1"/>
    <col min="3603" max="3603" width="21.5" customWidth="1"/>
    <col min="3843" max="3843" width="11.5" customWidth="1"/>
    <col min="3844" max="3844" width="30.375" customWidth="1"/>
    <col min="3845" max="3845" width="15.875" customWidth="1"/>
    <col min="3847" max="3847" width="9.375" customWidth="1"/>
    <col min="3848" max="3848" width="25" customWidth="1"/>
    <col min="3849" max="3849" width="14" customWidth="1"/>
    <col min="3850" max="3850" width="10.625" customWidth="1"/>
    <col min="3851" max="3851" width="9.75" customWidth="1"/>
    <col min="3852" max="3852" width="13.875" customWidth="1"/>
    <col min="3853" max="3853" width="12.75" customWidth="1"/>
    <col min="3854" max="3854" width="12.375" customWidth="1"/>
    <col min="3855" max="3855" width="11.75" customWidth="1"/>
    <col min="3858" max="3858" width="25.375" customWidth="1"/>
    <col min="3859" max="3859" width="21.5" customWidth="1"/>
    <col min="4099" max="4099" width="11.5" customWidth="1"/>
    <col min="4100" max="4100" width="30.375" customWidth="1"/>
    <col min="4101" max="4101" width="15.875" customWidth="1"/>
    <col min="4103" max="4103" width="9.375" customWidth="1"/>
    <col min="4104" max="4104" width="25" customWidth="1"/>
    <col min="4105" max="4105" width="14" customWidth="1"/>
    <col min="4106" max="4106" width="10.625" customWidth="1"/>
    <col min="4107" max="4107" width="9.75" customWidth="1"/>
    <col min="4108" max="4108" width="13.875" customWidth="1"/>
    <col min="4109" max="4109" width="12.75" customWidth="1"/>
    <col min="4110" max="4110" width="12.375" customWidth="1"/>
    <col min="4111" max="4111" width="11.75" customWidth="1"/>
    <col min="4114" max="4114" width="25.375" customWidth="1"/>
    <col min="4115" max="4115" width="21.5" customWidth="1"/>
    <col min="4355" max="4355" width="11.5" customWidth="1"/>
    <col min="4356" max="4356" width="30.375" customWidth="1"/>
    <col min="4357" max="4357" width="15.875" customWidth="1"/>
    <col min="4359" max="4359" width="9.375" customWidth="1"/>
    <col min="4360" max="4360" width="25" customWidth="1"/>
    <col min="4361" max="4361" width="14" customWidth="1"/>
    <col min="4362" max="4362" width="10.625" customWidth="1"/>
    <col min="4363" max="4363" width="9.75" customWidth="1"/>
    <col min="4364" max="4364" width="13.875" customWidth="1"/>
    <col min="4365" max="4365" width="12.75" customWidth="1"/>
    <col min="4366" max="4366" width="12.375" customWidth="1"/>
    <col min="4367" max="4367" width="11.75" customWidth="1"/>
    <col min="4370" max="4370" width="25.375" customWidth="1"/>
    <col min="4371" max="4371" width="21.5" customWidth="1"/>
    <col min="4611" max="4611" width="11.5" customWidth="1"/>
    <col min="4612" max="4612" width="30.375" customWidth="1"/>
    <col min="4613" max="4613" width="15.875" customWidth="1"/>
    <col min="4615" max="4615" width="9.375" customWidth="1"/>
    <col min="4616" max="4616" width="25" customWidth="1"/>
    <col min="4617" max="4617" width="14" customWidth="1"/>
    <col min="4618" max="4618" width="10.625" customWidth="1"/>
    <col min="4619" max="4619" width="9.75" customWidth="1"/>
    <col min="4620" max="4620" width="13.875" customWidth="1"/>
    <col min="4621" max="4621" width="12.75" customWidth="1"/>
    <col min="4622" max="4622" width="12.375" customWidth="1"/>
    <col min="4623" max="4623" width="11.75" customWidth="1"/>
    <col min="4626" max="4626" width="25.375" customWidth="1"/>
    <col min="4627" max="4627" width="21.5" customWidth="1"/>
    <col min="4867" max="4867" width="11.5" customWidth="1"/>
    <col min="4868" max="4868" width="30.375" customWidth="1"/>
    <col min="4869" max="4869" width="15.875" customWidth="1"/>
    <col min="4871" max="4871" width="9.375" customWidth="1"/>
    <col min="4872" max="4872" width="25" customWidth="1"/>
    <col min="4873" max="4873" width="14" customWidth="1"/>
    <col min="4874" max="4874" width="10.625" customWidth="1"/>
    <col min="4875" max="4875" width="9.75" customWidth="1"/>
    <col min="4876" max="4876" width="13.875" customWidth="1"/>
    <col min="4877" max="4877" width="12.75" customWidth="1"/>
    <col min="4878" max="4878" width="12.375" customWidth="1"/>
    <col min="4879" max="4879" width="11.75" customWidth="1"/>
    <col min="4882" max="4882" width="25.375" customWidth="1"/>
    <col min="4883" max="4883" width="21.5" customWidth="1"/>
    <col min="5123" max="5123" width="11.5" customWidth="1"/>
    <col min="5124" max="5124" width="30.375" customWidth="1"/>
    <col min="5125" max="5125" width="15.875" customWidth="1"/>
    <col min="5127" max="5127" width="9.375" customWidth="1"/>
    <col min="5128" max="5128" width="25" customWidth="1"/>
    <col min="5129" max="5129" width="14" customWidth="1"/>
    <col min="5130" max="5130" width="10.625" customWidth="1"/>
    <col min="5131" max="5131" width="9.75" customWidth="1"/>
    <col min="5132" max="5132" width="13.875" customWidth="1"/>
    <col min="5133" max="5133" width="12.75" customWidth="1"/>
    <col min="5134" max="5134" width="12.375" customWidth="1"/>
    <col min="5135" max="5135" width="11.75" customWidth="1"/>
    <col min="5138" max="5138" width="25.375" customWidth="1"/>
    <col min="5139" max="5139" width="21.5" customWidth="1"/>
    <col min="5379" max="5379" width="11.5" customWidth="1"/>
    <col min="5380" max="5380" width="30.375" customWidth="1"/>
    <col min="5381" max="5381" width="15.875" customWidth="1"/>
    <col min="5383" max="5383" width="9.375" customWidth="1"/>
    <col min="5384" max="5384" width="25" customWidth="1"/>
    <col min="5385" max="5385" width="14" customWidth="1"/>
    <col min="5386" max="5386" width="10.625" customWidth="1"/>
    <col min="5387" max="5387" width="9.75" customWidth="1"/>
    <col min="5388" max="5388" width="13.875" customWidth="1"/>
    <col min="5389" max="5389" width="12.75" customWidth="1"/>
    <col min="5390" max="5390" width="12.375" customWidth="1"/>
    <col min="5391" max="5391" width="11.75" customWidth="1"/>
    <col min="5394" max="5394" width="25.375" customWidth="1"/>
    <col min="5395" max="5395" width="21.5" customWidth="1"/>
    <col min="5635" max="5635" width="11.5" customWidth="1"/>
    <col min="5636" max="5636" width="30.375" customWidth="1"/>
    <col min="5637" max="5637" width="15.875" customWidth="1"/>
    <col min="5639" max="5639" width="9.375" customWidth="1"/>
    <col min="5640" max="5640" width="25" customWidth="1"/>
    <col min="5641" max="5641" width="14" customWidth="1"/>
    <col min="5642" max="5642" width="10.625" customWidth="1"/>
    <col min="5643" max="5643" width="9.75" customWidth="1"/>
    <col min="5644" max="5644" width="13.875" customWidth="1"/>
    <col min="5645" max="5645" width="12.75" customWidth="1"/>
    <col min="5646" max="5646" width="12.375" customWidth="1"/>
    <col min="5647" max="5647" width="11.75" customWidth="1"/>
    <col min="5650" max="5650" width="25.375" customWidth="1"/>
    <col min="5651" max="5651" width="21.5" customWidth="1"/>
    <col min="5891" max="5891" width="11.5" customWidth="1"/>
    <col min="5892" max="5892" width="30.375" customWidth="1"/>
    <col min="5893" max="5893" width="15.875" customWidth="1"/>
    <col min="5895" max="5895" width="9.375" customWidth="1"/>
    <col min="5896" max="5896" width="25" customWidth="1"/>
    <col min="5897" max="5897" width="14" customWidth="1"/>
    <col min="5898" max="5898" width="10.625" customWidth="1"/>
    <col min="5899" max="5899" width="9.75" customWidth="1"/>
    <col min="5900" max="5900" width="13.875" customWidth="1"/>
    <col min="5901" max="5901" width="12.75" customWidth="1"/>
    <col min="5902" max="5902" width="12.375" customWidth="1"/>
    <col min="5903" max="5903" width="11.75" customWidth="1"/>
    <col min="5906" max="5906" width="25.375" customWidth="1"/>
    <col min="5907" max="5907" width="21.5" customWidth="1"/>
    <col min="6147" max="6147" width="11.5" customWidth="1"/>
    <col min="6148" max="6148" width="30.375" customWidth="1"/>
    <col min="6149" max="6149" width="15.875" customWidth="1"/>
    <col min="6151" max="6151" width="9.375" customWidth="1"/>
    <col min="6152" max="6152" width="25" customWidth="1"/>
    <col min="6153" max="6153" width="14" customWidth="1"/>
    <col min="6154" max="6154" width="10.625" customWidth="1"/>
    <col min="6155" max="6155" width="9.75" customWidth="1"/>
    <col min="6156" max="6156" width="13.875" customWidth="1"/>
    <col min="6157" max="6157" width="12.75" customWidth="1"/>
    <col min="6158" max="6158" width="12.375" customWidth="1"/>
    <col min="6159" max="6159" width="11.75" customWidth="1"/>
    <col min="6162" max="6162" width="25.375" customWidth="1"/>
    <col min="6163" max="6163" width="21.5" customWidth="1"/>
    <col min="6403" max="6403" width="11.5" customWidth="1"/>
    <col min="6404" max="6404" width="30.375" customWidth="1"/>
    <col min="6405" max="6405" width="15.875" customWidth="1"/>
    <col min="6407" max="6407" width="9.375" customWidth="1"/>
    <col min="6408" max="6408" width="25" customWidth="1"/>
    <col min="6409" max="6409" width="14" customWidth="1"/>
    <col min="6410" max="6410" width="10.625" customWidth="1"/>
    <col min="6411" max="6411" width="9.75" customWidth="1"/>
    <col min="6412" max="6412" width="13.875" customWidth="1"/>
    <col min="6413" max="6413" width="12.75" customWidth="1"/>
    <col min="6414" max="6414" width="12.375" customWidth="1"/>
    <col min="6415" max="6415" width="11.75" customWidth="1"/>
    <col min="6418" max="6418" width="25.375" customWidth="1"/>
    <col min="6419" max="6419" width="21.5" customWidth="1"/>
    <col min="6659" max="6659" width="11.5" customWidth="1"/>
    <col min="6660" max="6660" width="30.375" customWidth="1"/>
    <col min="6661" max="6661" width="15.875" customWidth="1"/>
    <col min="6663" max="6663" width="9.375" customWidth="1"/>
    <col min="6664" max="6664" width="25" customWidth="1"/>
    <col min="6665" max="6665" width="14" customWidth="1"/>
    <col min="6666" max="6666" width="10.625" customWidth="1"/>
    <col min="6667" max="6667" width="9.75" customWidth="1"/>
    <col min="6668" max="6668" width="13.875" customWidth="1"/>
    <col min="6669" max="6669" width="12.75" customWidth="1"/>
    <col min="6670" max="6670" width="12.375" customWidth="1"/>
    <col min="6671" max="6671" width="11.75" customWidth="1"/>
    <col min="6674" max="6674" width="25.375" customWidth="1"/>
    <col min="6675" max="6675" width="21.5" customWidth="1"/>
    <col min="6915" max="6915" width="11.5" customWidth="1"/>
    <col min="6916" max="6916" width="30.375" customWidth="1"/>
    <col min="6917" max="6917" width="15.875" customWidth="1"/>
    <col min="6919" max="6919" width="9.375" customWidth="1"/>
    <col min="6920" max="6920" width="25" customWidth="1"/>
    <col min="6921" max="6921" width="14" customWidth="1"/>
    <col min="6922" max="6922" width="10.625" customWidth="1"/>
    <col min="6923" max="6923" width="9.75" customWidth="1"/>
    <col min="6924" max="6924" width="13.875" customWidth="1"/>
    <col min="6925" max="6925" width="12.75" customWidth="1"/>
    <col min="6926" max="6926" width="12.375" customWidth="1"/>
    <col min="6927" max="6927" width="11.75" customWidth="1"/>
    <col min="6930" max="6930" width="25.375" customWidth="1"/>
    <col min="6931" max="6931" width="21.5" customWidth="1"/>
    <col min="7171" max="7171" width="11.5" customWidth="1"/>
    <col min="7172" max="7172" width="30.375" customWidth="1"/>
    <col min="7173" max="7173" width="15.875" customWidth="1"/>
    <col min="7175" max="7175" width="9.375" customWidth="1"/>
    <col min="7176" max="7176" width="25" customWidth="1"/>
    <col min="7177" max="7177" width="14" customWidth="1"/>
    <col min="7178" max="7178" width="10.625" customWidth="1"/>
    <col min="7179" max="7179" width="9.75" customWidth="1"/>
    <col min="7180" max="7180" width="13.875" customWidth="1"/>
    <col min="7181" max="7181" width="12.75" customWidth="1"/>
    <col min="7182" max="7182" width="12.375" customWidth="1"/>
    <col min="7183" max="7183" width="11.75" customWidth="1"/>
    <col min="7186" max="7186" width="25.375" customWidth="1"/>
    <col min="7187" max="7187" width="21.5" customWidth="1"/>
    <col min="7427" max="7427" width="11.5" customWidth="1"/>
    <col min="7428" max="7428" width="30.375" customWidth="1"/>
    <col min="7429" max="7429" width="15.875" customWidth="1"/>
    <col min="7431" max="7431" width="9.375" customWidth="1"/>
    <col min="7432" max="7432" width="25" customWidth="1"/>
    <col min="7433" max="7433" width="14" customWidth="1"/>
    <col min="7434" max="7434" width="10.625" customWidth="1"/>
    <col min="7435" max="7435" width="9.75" customWidth="1"/>
    <col min="7436" max="7436" width="13.875" customWidth="1"/>
    <col min="7437" max="7437" width="12.75" customWidth="1"/>
    <col min="7438" max="7438" width="12.375" customWidth="1"/>
    <col min="7439" max="7439" width="11.75" customWidth="1"/>
    <col min="7442" max="7442" width="25.375" customWidth="1"/>
    <col min="7443" max="7443" width="21.5" customWidth="1"/>
    <col min="7683" max="7683" width="11.5" customWidth="1"/>
    <col min="7684" max="7684" width="30.375" customWidth="1"/>
    <col min="7685" max="7685" width="15.875" customWidth="1"/>
    <col min="7687" max="7687" width="9.375" customWidth="1"/>
    <col min="7688" max="7688" width="25" customWidth="1"/>
    <col min="7689" max="7689" width="14" customWidth="1"/>
    <col min="7690" max="7690" width="10.625" customWidth="1"/>
    <col min="7691" max="7691" width="9.75" customWidth="1"/>
    <col min="7692" max="7692" width="13.875" customWidth="1"/>
    <col min="7693" max="7693" width="12.75" customWidth="1"/>
    <col min="7694" max="7694" width="12.375" customWidth="1"/>
    <col min="7695" max="7695" width="11.75" customWidth="1"/>
    <col min="7698" max="7698" width="25.375" customWidth="1"/>
    <col min="7699" max="7699" width="21.5" customWidth="1"/>
    <col min="7939" max="7939" width="11.5" customWidth="1"/>
    <col min="7940" max="7940" width="30.375" customWidth="1"/>
    <col min="7941" max="7941" width="15.875" customWidth="1"/>
    <col min="7943" max="7943" width="9.375" customWidth="1"/>
    <col min="7944" max="7944" width="25" customWidth="1"/>
    <col min="7945" max="7945" width="14" customWidth="1"/>
    <col min="7946" max="7946" width="10.625" customWidth="1"/>
    <col min="7947" max="7947" width="9.75" customWidth="1"/>
    <col min="7948" max="7948" width="13.875" customWidth="1"/>
    <col min="7949" max="7949" width="12.75" customWidth="1"/>
    <col min="7950" max="7950" width="12.375" customWidth="1"/>
    <col min="7951" max="7951" width="11.75" customWidth="1"/>
    <col min="7954" max="7954" width="25.375" customWidth="1"/>
    <col min="7955" max="7955" width="21.5" customWidth="1"/>
    <col min="8195" max="8195" width="11.5" customWidth="1"/>
    <col min="8196" max="8196" width="30.375" customWidth="1"/>
    <col min="8197" max="8197" width="15.875" customWidth="1"/>
    <col min="8199" max="8199" width="9.375" customWidth="1"/>
    <col min="8200" max="8200" width="25" customWidth="1"/>
    <col min="8201" max="8201" width="14" customWidth="1"/>
    <col min="8202" max="8202" width="10.625" customWidth="1"/>
    <col min="8203" max="8203" width="9.75" customWidth="1"/>
    <col min="8204" max="8204" width="13.875" customWidth="1"/>
    <col min="8205" max="8205" width="12.75" customWidth="1"/>
    <col min="8206" max="8206" width="12.375" customWidth="1"/>
    <col min="8207" max="8207" width="11.75" customWidth="1"/>
    <col min="8210" max="8210" width="25.375" customWidth="1"/>
    <col min="8211" max="8211" width="21.5" customWidth="1"/>
    <col min="8451" max="8451" width="11.5" customWidth="1"/>
    <col min="8452" max="8452" width="30.375" customWidth="1"/>
    <col min="8453" max="8453" width="15.875" customWidth="1"/>
    <col min="8455" max="8455" width="9.375" customWidth="1"/>
    <col min="8456" max="8456" width="25" customWidth="1"/>
    <col min="8457" max="8457" width="14" customWidth="1"/>
    <col min="8458" max="8458" width="10.625" customWidth="1"/>
    <col min="8459" max="8459" width="9.75" customWidth="1"/>
    <col min="8460" max="8460" width="13.875" customWidth="1"/>
    <col min="8461" max="8461" width="12.75" customWidth="1"/>
    <col min="8462" max="8462" width="12.375" customWidth="1"/>
    <col min="8463" max="8463" width="11.75" customWidth="1"/>
    <col min="8466" max="8466" width="25.375" customWidth="1"/>
    <col min="8467" max="8467" width="21.5" customWidth="1"/>
    <col min="8707" max="8707" width="11.5" customWidth="1"/>
    <col min="8708" max="8708" width="30.375" customWidth="1"/>
    <col min="8709" max="8709" width="15.875" customWidth="1"/>
    <col min="8711" max="8711" width="9.375" customWidth="1"/>
    <col min="8712" max="8712" width="25" customWidth="1"/>
    <col min="8713" max="8713" width="14" customWidth="1"/>
    <col min="8714" max="8714" width="10.625" customWidth="1"/>
    <col min="8715" max="8715" width="9.75" customWidth="1"/>
    <col min="8716" max="8716" width="13.875" customWidth="1"/>
    <col min="8717" max="8717" width="12.75" customWidth="1"/>
    <col min="8718" max="8718" width="12.375" customWidth="1"/>
    <col min="8719" max="8719" width="11.75" customWidth="1"/>
    <col min="8722" max="8722" width="25.375" customWidth="1"/>
    <col min="8723" max="8723" width="21.5" customWidth="1"/>
    <col min="8963" max="8963" width="11.5" customWidth="1"/>
    <col min="8964" max="8964" width="30.375" customWidth="1"/>
    <col min="8965" max="8965" width="15.875" customWidth="1"/>
    <col min="8967" max="8967" width="9.375" customWidth="1"/>
    <col min="8968" max="8968" width="25" customWidth="1"/>
    <col min="8969" max="8969" width="14" customWidth="1"/>
    <col min="8970" max="8970" width="10.625" customWidth="1"/>
    <col min="8971" max="8971" width="9.75" customWidth="1"/>
    <col min="8972" max="8972" width="13.875" customWidth="1"/>
    <col min="8973" max="8973" width="12.75" customWidth="1"/>
    <col min="8974" max="8974" width="12.375" customWidth="1"/>
    <col min="8975" max="8975" width="11.75" customWidth="1"/>
    <col min="8978" max="8978" width="25.375" customWidth="1"/>
    <col min="8979" max="8979" width="21.5" customWidth="1"/>
    <col min="9219" max="9219" width="11.5" customWidth="1"/>
    <col min="9220" max="9220" width="30.375" customWidth="1"/>
    <col min="9221" max="9221" width="15.875" customWidth="1"/>
    <col min="9223" max="9223" width="9.375" customWidth="1"/>
    <col min="9224" max="9224" width="25" customWidth="1"/>
    <col min="9225" max="9225" width="14" customWidth="1"/>
    <col min="9226" max="9226" width="10.625" customWidth="1"/>
    <col min="9227" max="9227" width="9.75" customWidth="1"/>
    <col min="9228" max="9228" width="13.875" customWidth="1"/>
    <col min="9229" max="9229" width="12.75" customWidth="1"/>
    <col min="9230" max="9230" width="12.375" customWidth="1"/>
    <col min="9231" max="9231" width="11.75" customWidth="1"/>
    <col min="9234" max="9234" width="25.375" customWidth="1"/>
    <col min="9235" max="9235" width="21.5" customWidth="1"/>
    <col min="9475" max="9475" width="11.5" customWidth="1"/>
    <col min="9476" max="9476" width="30.375" customWidth="1"/>
    <col min="9477" max="9477" width="15.875" customWidth="1"/>
    <col min="9479" max="9479" width="9.375" customWidth="1"/>
    <col min="9480" max="9480" width="25" customWidth="1"/>
    <col min="9481" max="9481" width="14" customWidth="1"/>
    <col min="9482" max="9482" width="10.625" customWidth="1"/>
    <col min="9483" max="9483" width="9.75" customWidth="1"/>
    <col min="9484" max="9484" width="13.875" customWidth="1"/>
    <col min="9485" max="9485" width="12.75" customWidth="1"/>
    <col min="9486" max="9486" width="12.375" customWidth="1"/>
    <col min="9487" max="9487" width="11.75" customWidth="1"/>
    <col min="9490" max="9490" width="25.375" customWidth="1"/>
    <col min="9491" max="9491" width="21.5" customWidth="1"/>
    <col min="9731" max="9731" width="11.5" customWidth="1"/>
    <col min="9732" max="9732" width="30.375" customWidth="1"/>
    <col min="9733" max="9733" width="15.875" customWidth="1"/>
    <col min="9735" max="9735" width="9.375" customWidth="1"/>
    <col min="9736" max="9736" width="25" customWidth="1"/>
    <col min="9737" max="9737" width="14" customWidth="1"/>
    <col min="9738" max="9738" width="10.625" customWidth="1"/>
    <col min="9739" max="9739" width="9.75" customWidth="1"/>
    <col min="9740" max="9740" width="13.875" customWidth="1"/>
    <col min="9741" max="9741" width="12.75" customWidth="1"/>
    <col min="9742" max="9742" width="12.375" customWidth="1"/>
    <col min="9743" max="9743" width="11.75" customWidth="1"/>
    <col min="9746" max="9746" width="25.375" customWidth="1"/>
    <col min="9747" max="9747" width="21.5" customWidth="1"/>
    <col min="9987" max="9987" width="11.5" customWidth="1"/>
    <col min="9988" max="9988" width="30.375" customWidth="1"/>
    <col min="9989" max="9989" width="15.875" customWidth="1"/>
    <col min="9991" max="9991" width="9.375" customWidth="1"/>
    <col min="9992" max="9992" width="25" customWidth="1"/>
    <col min="9993" max="9993" width="14" customWidth="1"/>
    <col min="9994" max="9994" width="10.625" customWidth="1"/>
    <col min="9995" max="9995" width="9.75" customWidth="1"/>
    <col min="9996" max="9996" width="13.875" customWidth="1"/>
    <col min="9997" max="9997" width="12.75" customWidth="1"/>
    <col min="9998" max="9998" width="12.375" customWidth="1"/>
    <col min="9999" max="9999" width="11.75" customWidth="1"/>
    <col min="10002" max="10002" width="25.375" customWidth="1"/>
    <col min="10003" max="10003" width="21.5" customWidth="1"/>
    <col min="10243" max="10243" width="11.5" customWidth="1"/>
    <col min="10244" max="10244" width="30.375" customWidth="1"/>
    <col min="10245" max="10245" width="15.875" customWidth="1"/>
    <col min="10247" max="10247" width="9.375" customWidth="1"/>
    <col min="10248" max="10248" width="25" customWidth="1"/>
    <col min="10249" max="10249" width="14" customWidth="1"/>
    <col min="10250" max="10250" width="10.625" customWidth="1"/>
    <col min="10251" max="10251" width="9.75" customWidth="1"/>
    <col min="10252" max="10252" width="13.875" customWidth="1"/>
    <col min="10253" max="10253" width="12.75" customWidth="1"/>
    <col min="10254" max="10254" width="12.375" customWidth="1"/>
    <col min="10255" max="10255" width="11.75" customWidth="1"/>
    <col min="10258" max="10258" width="25.375" customWidth="1"/>
    <col min="10259" max="10259" width="21.5" customWidth="1"/>
    <col min="10499" max="10499" width="11.5" customWidth="1"/>
    <col min="10500" max="10500" width="30.375" customWidth="1"/>
    <col min="10501" max="10501" width="15.875" customWidth="1"/>
    <col min="10503" max="10503" width="9.375" customWidth="1"/>
    <col min="10504" max="10504" width="25" customWidth="1"/>
    <col min="10505" max="10505" width="14" customWidth="1"/>
    <col min="10506" max="10506" width="10.625" customWidth="1"/>
    <col min="10507" max="10507" width="9.75" customWidth="1"/>
    <col min="10508" max="10508" width="13.875" customWidth="1"/>
    <col min="10509" max="10509" width="12.75" customWidth="1"/>
    <col min="10510" max="10510" width="12.375" customWidth="1"/>
    <col min="10511" max="10511" width="11.75" customWidth="1"/>
    <col min="10514" max="10514" width="25.375" customWidth="1"/>
    <col min="10515" max="10515" width="21.5" customWidth="1"/>
    <col min="10755" max="10755" width="11.5" customWidth="1"/>
    <col min="10756" max="10756" width="30.375" customWidth="1"/>
    <col min="10757" max="10757" width="15.875" customWidth="1"/>
    <col min="10759" max="10759" width="9.375" customWidth="1"/>
    <col min="10760" max="10760" width="25" customWidth="1"/>
    <col min="10761" max="10761" width="14" customWidth="1"/>
    <col min="10762" max="10762" width="10.625" customWidth="1"/>
    <col min="10763" max="10763" width="9.75" customWidth="1"/>
    <col min="10764" max="10764" width="13.875" customWidth="1"/>
    <col min="10765" max="10765" width="12.75" customWidth="1"/>
    <col min="10766" max="10766" width="12.375" customWidth="1"/>
    <col min="10767" max="10767" width="11.75" customWidth="1"/>
    <col min="10770" max="10770" width="25.375" customWidth="1"/>
    <col min="10771" max="10771" width="21.5" customWidth="1"/>
    <col min="11011" max="11011" width="11.5" customWidth="1"/>
    <col min="11012" max="11012" width="30.375" customWidth="1"/>
    <col min="11013" max="11013" width="15.875" customWidth="1"/>
    <col min="11015" max="11015" width="9.375" customWidth="1"/>
    <col min="11016" max="11016" width="25" customWidth="1"/>
    <col min="11017" max="11017" width="14" customWidth="1"/>
    <col min="11018" max="11018" width="10.625" customWidth="1"/>
    <col min="11019" max="11019" width="9.75" customWidth="1"/>
    <col min="11020" max="11020" width="13.875" customWidth="1"/>
    <col min="11021" max="11021" width="12.75" customWidth="1"/>
    <col min="11022" max="11022" width="12.375" customWidth="1"/>
    <col min="11023" max="11023" width="11.75" customWidth="1"/>
    <col min="11026" max="11026" width="25.375" customWidth="1"/>
    <col min="11027" max="11027" width="21.5" customWidth="1"/>
    <col min="11267" max="11267" width="11.5" customWidth="1"/>
    <col min="11268" max="11268" width="30.375" customWidth="1"/>
    <col min="11269" max="11269" width="15.875" customWidth="1"/>
    <col min="11271" max="11271" width="9.375" customWidth="1"/>
    <col min="11272" max="11272" width="25" customWidth="1"/>
    <col min="11273" max="11273" width="14" customWidth="1"/>
    <col min="11274" max="11274" width="10.625" customWidth="1"/>
    <col min="11275" max="11275" width="9.75" customWidth="1"/>
    <col min="11276" max="11276" width="13.875" customWidth="1"/>
    <col min="11277" max="11277" width="12.75" customWidth="1"/>
    <col min="11278" max="11278" width="12.375" customWidth="1"/>
    <col min="11279" max="11279" width="11.75" customWidth="1"/>
    <col min="11282" max="11282" width="25.375" customWidth="1"/>
    <col min="11283" max="11283" width="21.5" customWidth="1"/>
    <col min="11523" max="11523" width="11.5" customWidth="1"/>
    <col min="11524" max="11524" width="30.375" customWidth="1"/>
    <col min="11525" max="11525" width="15.875" customWidth="1"/>
    <col min="11527" max="11527" width="9.375" customWidth="1"/>
    <col min="11528" max="11528" width="25" customWidth="1"/>
    <col min="11529" max="11529" width="14" customWidth="1"/>
    <col min="11530" max="11530" width="10.625" customWidth="1"/>
    <col min="11531" max="11531" width="9.75" customWidth="1"/>
    <col min="11532" max="11532" width="13.875" customWidth="1"/>
    <col min="11533" max="11533" width="12.75" customWidth="1"/>
    <col min="11534" max="11534" width="12.375" customWidth="1"/>
    <col min="11535" max="11535" width="11.75" customWidth="1"/>
    <col min="11538" max="11538" width="25.375" customWidth="1"/>
    <col min="11539" max="11539" width="21.5" customWidth="1"/>
    <col min="11779" max="11779" width="11.5" customWidth="1"/>
    <col min="11780" max="11780" width="30.375" customWidth="1"/>
    <col min="11781" max="11781" width="15.875" customWidth="1"/>
    <col min="11783" max="11783" width="9.375" customWidth="1"/>
    <col min="11784" max="11784" width="25" customWidth="1"/>
    <col min="11785" max="11785" width="14" customWidth="1"/>
    <col min="11786" max="11786" width="10.625" customWidth="1"/>
    <col min="11787" max="11787" width="9.75" customWidth="1"/>
    <col min="11788" max="11788" width="13.875" customWidth="1"/>
    <col min="11789" max="11789" width="12.75" customWidth="1"/>
    <col min="11790" max="11790" width="12.375" customWidth="1"/>
    <col min="11791" max="11791" width="11.75" customWidth="1"/>
    <col min="11794" max="11794" width="25.375" customWidth="1"/>
    <col min="11795" max="11795" width="21.5" customWidth="1"/>
    <col min="12035" max="12035" width="11.5" customWidth="1"/>
    <col min="12036" max="12036" width="30.375" customWidth="1"/>
    <col min="12037" max="12037" width="15.875" customWidth="1"/>
    <col min="12039" max="12039" width="9.375" customWidth="1"/>
    <col min="12040" max="12040" width="25" customWidth="1"/>
    <col min="12041" max="12041" width="14" customWidth="1"/>
    <col min="12042" max="12042" width="10.625" customWidth="1"/>
    <col min="12043" max="12043" width="9.75" customWidth="1"/>
    <col min="12044" max="12044" width="13.875" customWidth="1"/>
    <col min="12045" max="12045" width="12.75" customWidth="1"/>
    <col min="12046" max="12046" width="12.375" customWidth="1"/>
    <col min="12047" max="12047" width="11.75" customWidth="1"/>
    <col min="12050" max="12050" width="25.375" customWidth="1"/>
    <col min="12051" max="12051" width="21.5" customWidth="1"/>
    <col min="12291" max="12291" width="11.5" customWidth="1"/>
    <col min="12292" max="12292" width="30.375" customWidth="1"/>
    <col min="12293" max="12293" width="15.875" customWidth="1"/>
    <col min="12295" max="12295" width="9.375" customWidth="1"/>
    <col min="12296" max="12296" width="25" customWidth="1"/>
    <col min="12297" max="12297" width="14" customWidth="1"/>
    <col min="12298" max="12298" width="10.625" customWidth="1"/>
    <col min="12299" max="12299" width="9.75" customWidth="1"/>
    <col min="12300" max="12300" width="13.875" customWidth="1"/>
    <col min="12301" max="12301" width="12.75" customWidth="1"/>
    <col min="12302" max="12302" width="12.375" customWidth="1"/>
    <col min="12303" max="12303" width="11.75" customWidth="1"/>
    <col min="12306" max="12306" width="25.375" customWidth="1"/>
    <col min="12307" max="12307" width="21.5" customWidth="1"/>
    <col min="12547" max="12547" width="11.5" customWidth="1"/>
    <col min="12548" max="12548" width="30.375" customWidth="1"/>
    <col min="12549" max="12549" width="15.875" customWidth="1"/>
    <col min="12551" max="12551" width="9.375" customWidth="1"/>
    <col min="12552" max="12552" width="25" customWidth="1"/>
    <col min="12553" max="12553" width="14" customWidth="1"/>
    <col min="12554" max="12554" width="10.625" customWidth="1"/>
    <col min="12555" max="12555" width="9.75" customWidth="1"/>
    <col min="12556" max="12556" width="13.875" customWidth="1"/>
    <col min="12557" max="12557" width="12.75" customWidth="1"/>
    <col min="12558" max="12558" width="12.375" customWidth="1"/>
    <col min="12559" max="12559" width="11.75" customWidth="1"/>
    <col min="12562" max="12562" width="25.375" customWidth="1"/>
    <col min="12563" max="12563" width="21.5" customWidth="1"/>
    <col min="12803" max="12803" width="11.5" customWidth="1"/>
    <col min="12804" max="12804" width="30.375" customWidth="1"/>
    <col min="12805" max="12805" width="15.875" customWidth="1"/>
    <col min="12807" max="12807" width="9.375" customWidth="1"/>
    <col min="12808" max="12808" width="25" customWidth="1"/>
    <col min="12809" max="12809" width="14" customWidth="1"/>
    <col min="12810" max="12810" width="10.625" customWidth="1"/>
    <col min="12811" max="12811" width="9.75" customWidth="1"/>
    <col min="12812" max="12812" width="13.875" customWidth="1"/>
    <col min="12813" max="12813" width="12.75" customWidth="1"/>
    <col min="12814" max="12814" width="12.375" customWidth="1"/>
    <col min="12815" max="12815" width="11.75" customWidth="1"/>
    <col min="12818" max="12818" width="25.375" customWidth="1"/>
    <col min="12819" max="12819" width="21.5" customWidth="1"/>
    <col min="13059" max="13059" width="11.5" customWidth="1"/>
    <col min="13060" max="13060" width="30.375" customWidth="1"/>
    <col min="13061" max="13061" width="15.875" customWidth="1"/>
    <col min="13063" max="13063" width="9.375" customWidth="1"/>
    <col min="13064" max="13064" width="25" customWidth="1"/>
    <col min="13065" max="13065" width="14" customWidth="1"/>
    <col min="13066" max="13066" width="10.625" customWidth="1"/>
    <col min="13067" max="13067" width="9.75" customWidth="1"/>
    <col min="13068" max="13068" width="13.875" customWidth="1"/>
    <col min="13069" max="13069" width="12.75" customWidth="1"/>
    <col min="13070" max="13070" width="12.375" customWidth="1"/>
    <col min="13071" max="13071" width="11.75" customWidth="1"/>
    <col min="13074" max="13074" width="25.375" customWidth="1"/>
    <col min="13075" max="13075" width="21.5" customWidth="1"/>
    <col min="13315" max="13315" width="11.5" customWidth="1"/>
    <col min="13316" max="13316" width="30.375" customWidth="1"/>
    <col min="13317" max="13317" width="15.875" customWidth="1"/>
    <col min="13319" max="13319" width="9.375" customWidth="1"/>
    <col min="13320" max="13320" width="25" customWidth="1"/>
    <col min="13321" max="13321" width="14" customWidth="1"/>
    <col min="13322" max="13322" width="10.625" customWidth="1"/>
    <col min="13323" max="13323" width="9.75" customWidth="1"/>
    <col min="13324" max="13324" width="13.875" customWidth="1"/>
    <col min="13325" max="13325" width="12.75" customWidth="1"/>
    <col min="13326" max="13326" width="12.375" customWidth="1"/>
    <col min="13327" max="13327" width="11.75" customWidth="1"/>
    <col min="13330" max="13330" width="25.375" customWidth="1"/>
    <col min="13331" max="13331" width="21.5" customWidth="1"/>
    <col min="13571" max="13571" width="11.5" customWidth="1"/>
    <col min="13572" max="13572" width="30.375" customWidth="1"/>
    <col min="13573" max="13573" width="15.875" customWidth="1"/>
    <col min="13575" max="13575" width="9.375" customWidth="1"/>
    <col min="13576" max="13576" width="25" customWidth="1"/>
    <col min="13577" max="13577" width="14" customWidth="1"/>
    <col min="13578" max="13578" width="10.625" customWidth="1"/>
    <col min="13579" max="13579" width="9.75" customWidth="1"/>
    <col min="13580" max="13580" width="13.875" customWidth="1"/>
    <col min="13581" max="13581" width="12.75" customWidth="1"/>
    <col min="13582" max="13582" width="12.375" customWidth="1"/>
    <col min="13583" max="13583" width="11.75" customWidth="1"/>
    <col min="13586" max="13586" width="25.375" customWidth="1"/>
    <col min="13587" max="13587" width="21.5" customWidth="1"/>
    <col min="13827" max="13827" width="11.5" customWidth="1"/>
    <col min="13828" max="13828" width="30.375" customWidth="1"/>
    <col min="13829" max="13829" width="15.875" customWidth="1"/>
    <col min="13831" max="13831" width="9.375" customWidth="1"/>
    <col min="13832" max="13832" width="25" customWidth="1"/>
    <col min="13833" max="13833" width="14" customWidth="1"/>
    <col min="13834" max="13834" width="10.625" customWidth="1"/>
    <col min="13835" max="13835" width="9.75" customWidth="1"/>
    <col min="13836" max="13836" width="13.875" customWidth="1"/>
    <col min="13837" max="13837" width="12.75" customWidth="1"/>
    <col min="13838" max="13838" width="12.375" customWidth="1"/>
    <col min="13839" max="13839" width="11.75" customWidth="1"/>
    <col min="13842" max="13842" width="25.375" customWidth="1"/>
    <col min="13843" max="13843" width="21.5" customWidth="1"/>
    <col min="14083" max="14083" width="11.5" customWidth="1"/>
    <col min="14084" max="14084" width="30.375" customWidth="1"/>
    <col min="14085" max="14085" width="15.875" customWidth="1"/>
    <col min="14087" max="14087" width="9.375" customWidth="1"/>
    <col min="14088" max="14088" width="25" customWidth="1"/>
    <col min="14089" max="14089" width="14" customWidth="1"/>
    <col min="14090" max="14090" width="10.625" customWidth="1"/>
    <col min="14091" max="14091" width="9.75" customWidth="1"/>
    <col min="14092" max="14092" width="13.875" customWidth="1"/>
    <col min="14093" max="14093" width="12.75" customWidth="1"/>
    <col min="14094" max="14094" width="12.375" customWidth="1"/>
    <col min="14095" max="14095" width="11.75" customWidth="1"/>
    <col min="14098" max="14098" width="25.375" customWidth="1"/>
    <col min="14099" max="14099" width="21.5" customWidth="1"/>
    <col min="14339" max="14339" width="11.5" customWidth="1"/>
    <col min="14340" max="14340" width="30.375" customWidth="1"/>
    <col min="14341" max="14341" width="15.875" customWidth="1"/>
    <col min="14343" max="14343" width="9.375" customWidth="1"/>
    <col min="14344" max="14344" width="25" customWidth="1"/>
    <col min="14345" max="14345" width="14" customWidth="1"/>
    <col min="14346" max="14346" width="10.625" customWidth="1"/>
    <col min="14347" max="14347" width="9.75" customWidth="1"/>
    <col min="14348" max="14348" width="13.875" customWidth="1"/>
    <col min="14349" max="14349" width="12.75" customWidth="1"/>
    <col min="14350" max="14350" width="12.375" customWidth="1"/>
    <col min="14351" max="14351" width="11.75" customWidth="1"/>
    <col min="14354" max="14354" width="25.375" customWidth="1"/>
    <col min="14355" max="14355" width="21.5" customWidth="1"/>
    <col min="14595" max="14595" width="11.5" customWidth="1"/>
    <col min="14596" max="14596" width="30.375" customWidth="1"/>
    <col min="14597" max="14597" width="15.875" customWidth="1"/>
    <col min="14599" max="14599" width="9.375" customWidth="1"/>
    <col min="14600" max="14600" width="25" customWidth="1"/>
    <col min="14601" max="14601" width="14" customWidth="1"/>
    <col min="14602" max="14602" width="10.625" customWidth="1"/>
    <col min="14603" max="14603" width="9.75" customWidth="1"/>
    <col min="14604" max="14604" width="13.875" customWidth="1"/>
    <col min="14605" max="14605" width="12.75" customWidth="1"/>
    <col min="14606" max="14606" width="12.375" customWidth="1"/>
    <col min="14607" max="14607" width="11.75" customWidth="1"/>
    <col min="14610" max="14610" width="25.375" customWidth="1"/>
    <col min="14611" max="14611" width="21.5" customWidth="1"/>
    <col min="14851" max="14851" width="11.5" customWidth="1"/>
    <col min="14852" max="14852" width="30.375" customWidth="1"/>
    <col min="14853" max="14853" width="15.875" customWidth="1"/>
    <col min="14855" max="14855" width="9.375" customWidth="1"/>
    <col min="14856" max="14856" width="25" customWidth="1"/>
    <col min="14857" max="14857" width="14" customWidth="1"/>
    <col min="14858" max="14858" width="10.625" customWidth="1"/>
    <col min="14859" max="14859" width="9.75" customWidth="1"/>
    <col min="14860" max="14860" width="13.875" customWidth="1"/>
    <col min="14861" max="14861" width="12.75" customWidth="1"/>
    <col min="14862" max="14862" width="12.375" customWidth="1"/>
    <col min="14863" max="14863" width="11.75" customWidth="1"/>
    <col min="14866" max="14866" width="25.375" customWidth="1"/>
    <col min="14867" max="14867" width="21.5" customWidth="1"/>
    <col min="15107" max="15107" width="11.5" customWidth="1"/>
    <col min="15108" max="15108" width="30.375" customWidth="1"/>
    <col min="15109" max="15109" width="15.875" customWidth="1"/>
    <col min="15111" max="15111" width="9.375" customWidth="1"/>
    <col min="15112" max="15112" width="25" customWidth="1"/>
    <col min="15113" max="15113" width="14" customWidth="1"/>
    <col min="15114" max="15114" width="10.625" customWidth="1"/>
    <col min="15115" max="15115" width="9.75" customWidth="1"/>
    <col min="15116" max="15116" width="13.875" customWidth="1"/>
    <col min="15117" max="15117" width="12.75" customWidth="1"/>
    <col min="15118" max="15118" width="12.375" customWidth="1"/>
    <col min="15119" max="15119" width="11.75" customWidth="1"/>
    <col min="15122" max="15122" width="25.375" customWidth="1"/>
    <col min="15123" max="15123" width="21.5" customWidth="1"/>
    <col min="15363" max="15363" width="11.5" customWidth="1"/>
    <col min="15364" max="15364" width="30.375" customWidth="1"/>
    <col min="15365" max="15365" width="15.875" customWidth="1"/>
    <col min="15367" max="15367" width="9.375" customWidth="1"/>
    <col min="15368" max="15368" width="25" customWidth="1"/>
    <col min="15369" max="15369" width="14" customWidth="1"/>
    <col min="15370" max="15370" width="10.625" customWidth="1"/>
    <col min="15371" max="15371" width="9.75" customWidth="1"/>
    <col min="15372" max="15372" width="13.875" customWidth="1"/>
    <col min="15373" max="15373" width="12.75" customWidth="1"/>
    <col min="15374" max="15374" width="12.375" customWidth="1"/>
    <col min="15375" max="15375" width="11.75" customWidth="1"/>
    <col min="15378" max="15378" width="25.375" customWidth="1"/>
    <col min="15379" max="15379" width="21.5" customWidth="1"/>
    <col min="15619" max="15619" width="11.5" customWidth="1"/>
    <col min="15620" max="15620" width="30.375" customWidth="1"/>
    <col min="15621" max="15621" width="15.875" customWidth="1"/>
    <col min="15623" max="15623" width="9.375" customWidth="1"/>
    <col min="15624" max="15624" width="25" customWidth="1"/>
    <col min="15625" max="15625" width="14" customWidth="1"/>
    <col min="15626" max="15626" width="10.625" customWidth="1"/>
    <col min="15627" max="15627" width="9.75" customWidth="1"/>
    <col min="15628" max="15628" width="13.875" customWidth="1"/>
    <col min="15629" max="15629" width="12.75" customWidth="1"/>
    <col min="15630" max="15630" width="12.375" customWidth="1"/>
    <col min="15631" max="15631" width="11.75" customWidth="1"/>
    <col min="15634" max="15634" width="25.375" customWidth="1"/>
    <col min="15635" max="15635" width="21.5" customWidth="1"/>
    <col min="15875" max="15875" width="11.5" customWidth="1"/>
    <col min="15876" max="15876" width="30.375" customWidth="1"/>
    <col min="15877" max="15877" width="15.875" customWidth="1"/>
    <col min="15879" max="15879" width="9.375" customWidth="1"/>
    <col min="15880" max="15880" width="25" customWidth="1"/>
    <col min="15881" max="15881" width="14" customWidth="1"/>
    <col min="15882" max="15882" width="10.625" customWidth="1"/>
    <col min="15883" max="15883" width="9.75" customWidth="1"/>
    <col min="15884" max="15884" width="13.875" customWidth="1"/>
    <col min="15885" max="15885" width="12.75" customWidth="1"/>
    <col min="15886" max="15886" width="12.375" customWidth="1"/>
    <col min="15887" max="15887" width="11.75" customWidth="1"/>
    <col min="15890" max="15890" width="25.375" customWidth="1"/>
    <col min="15891" max="15891" width="21.5" customWidth="1"/>
    <col min="16131" max="16131" width="11.5" customWidth="1"/>
    <col min="16132" max="16132" width="30.375" customWidth="1"/>
    <col min="16133" max="16133" width="15.875" customWidth="1"/>
    <col min="16135" max="16135" width="9.375" customWidth="1"/>
    <col min="16136" max="16136" width="25" customWidth="1"/>
    <col min="16137" max="16137" width="14" customWidth="1"/>
    <col min="16138" max="16138" width="10.625" customWidth="1"/>
    <col min="16139" max="16139" width="9.75" customWidth="1"/>
    <col min="16140" max="16140" width="13.875" customWidth="1"/>
    <col min="16141" max="16141" width="12.75" customWidth="1"/>
    <col min="16142" max="16142" width="12.375" customWidth="1"/>
    <col min="16143" max="16143" width="11.75" customWidth="1"/>
    <col min="16146" max="16146" width="25.375" customWidth="1"/>
    <col min="16147" max="16147" width="21.5" customWidth="1"/>
  </cols>
  <sheetData>
    <row r="1" spans="1:66" ht="59.25" customHeight="1">
      <c r="A1" s="306" t="s">
        <v>0</v>
      </c>
      <c r="B1" s="306"/>
      <c r="C1" s="306"/>
      <c r="D1" s="306"/>
      <c r="E1" s="306"/>
      <c r="F1" s="306"/>
      <c r="G1" s="306"/>
      <c r="H1" s="306"/>
      <c r="I1" s="306"/>
      <c r="J1" s="306"/>
      <c r="K1" s="306"/>
      <c r="L1" s="306"/>
      <c r="M1" s="306"/>
      <c r="N1" s="306"/>
      <c r="O1" s="306"/>
      <c r="P1" s="306"/>
      <c r="Q1" s="306"/>
      <c r="R1" s="3"/>
    </row>
    <row r="2" spans="1:66" ht="14.25" customHeight="1">
      <c r="A2" s="4">
        <v>1</v>
      </c>
      <c r="B2" s="276">
        <v>2</v>
      </c>
      <c r="C2" s="276">
        <v>3</v>
      </c>
      <c r="D2" s="276">
        <v>4</v>
      </c>
      <c r="E2" s="276">
        <v>5</v>
      </c>
      <c r="F2" s="4">
        <v>6</v>
      </c>
      <c r="G2" s="4">
        <v>7</v>
      </c>
      <c r="H2" s="4">
        <v>8</v>
      </c>
      <c r="I2" s="4">
        <v>9</v>
      </c>
      <c r="J2" s="4">
        <v>10</v>
      </c>
      <c r="K2" s="4">
        <v>11</v>
      </c>
      <c r="L2" s="4">
        <v>12</v>
      </c>
      <c r="M2" s="4">
        <v>13</v>
      </c>
      <c r="N2" s="4">
        <v>14</v>
      </c>
      <c r="O2" s="4">
        <v>15</v>
      </c>
      <c r="P2" s="4">
        <v>16</v>
      </c>
      <c r="Q2" s="4">
        <v>17</v>
      </c>
      <c r="R2" s="3"/>
    </row>
    <row r="3" spans="1:66" s="7" customFormat="1" ht="92.25" customHeight="1">
      <c r="A3" s="304" t="s">
        <v>1</v>
      </c>
      <c r="B3" s="307" t="s">
        <v>2</v>
      </c>
      <c r="C3" s="307" t="s">
        <v>1465</v>
      </c>
      <c r="D3" s="308" t="s">
        <v>1466</v>
      </c>
      <c r="E3" s="308" t="s">
        <v>1467</v>
      </c>
      <c r="F3" s="309" t="s">
        <v>3</v>
      </c>
      <c r="G3" s="310" t="s">
        <v>1469</v>
      </c>
      <c r="H3" s="310" t="s">
        <v>1470</v>
      </c>
      <c r="I3" s="310" t="s">
        <v>1471</v>
      </c>
      <c r="J3" s="310" t="s">
        <v>1472</v>
      </c>
      <c r="K3" s="310" t="s">
        <v>1473</v>
      </c>
      <c r="L3" s="310" t="s">
        <v>4</v>
      </c>
      <c r="M3" s="310" t="s">
        <v>5</v>
      </c>
      <c r="N3" s="310" t="s">
        <v>1474</v>
      </c>
      <c r="O3" s="310" t="s">
        <v>1475</v>
      </c>
      <c r="P3" s="304" t="s">
        <v>6</v>
      </c>
      <c r="Q3" s="304" t="s">
        <v>7</v>
      </c>
      <c r="R3" s="5"/>
      <c r="S3" s="6"/>
      <c r="T3" s="6"/>
      <c r="U3" s="6"/>
      <c r="V3" s="6"/>
      <c r="W3" s="6"/>
      <c r="X3" s="6"/>
      <c r="Y3" s="6"/>
      <c r="Z3" s="6"/>
      <c r="AA3" s="6"/>
      <c r="AB3" s="6"/>
      <c r="AC3" s="6"/>
      <c r="AD3" s="6"/>
      <c r="AE3" s="6"/>
      <c r="AF3" s="6"/>
      <c r="AG3" s="6"/>
      <c r="AH3" s="6"/>
      <c r="AI3" s="6"/>
      <c r="AJ3" s="6"/>
      <c r="AK3" s="6"/>
      <c r="AL3" s="6"/>
      <c r="AM3" s="6"/>
      <c r="AN3" s="6"/>
      <c r="AO3" s="6"/>
      <c r="AP3" s="6"/>
      <c r="AQ3" s="6"/>
      <c r="AR3" s="6"/>
      <c r="AS3" s="6"/>
      <c r="AT3" s="6"/>
      <c r="AU3" s="6"/>
      <c r="AV3" s="6"/>
      <c r="AW3" s="6"/>
      <c r="AX3" s="6"/>
      <c r="AY3" s="6"/>
      <c r="AZ3" s="6"/>
      <c r="BA3" s="6"/>
      <c r="BB3" s="6"/>
      <c r="BC3" s="6"/>
      <c r="BD3" s="6"/>
      <c r="BE3" s="6"/>
      <c r="BF3" s="6"/>
      <c r="BG3" s="6"/>
      <c r="BH3" s="6"/>
      <c r="BI3" s="6"/>
      <c r="BJ3" s="6"/>
      <c r="BK3" s="6"/>
      <c r="BL3" s="6"/>
      <c r="BM3" s="6"/>
      <c r="BN3" s="6"/>
    </row>
    <row r="4" spans="1:66" s="7" customFormat="1" ht="24" customHeight="1">
      <c r="A4" s="304"/>
      <c r="B4" s="307"/>
      <c r="C4" s="307"/>
      <c r="D4" s="308"/>
      <c r="E4" s="308"/>
      <c r="F4" s="309"/>
      <c r="G4" s="310"/>
      <c r="H4" s="310"/>
      <c r="I4" s="310"/>
      <c r="J4" s="310"/>
      <c r="K4" s="310"/>
      <c r="L4" s="310"/>
      <c r="M4" s="310"/>
      <c r="N4" s="310"/>
      <c r="O4" s="310"/>
      <c r="P4" s="304"/>
      <c r="Q4" s="304"/>
      <c r="R4" s="3"/>
      <c r="S4" s="6"/>
      <c r="T4" s="6"/>
      <c r="U4" s="6"/>
      <c r="V4" s="6"/>
      <c r="W4" s="6"/>
      <c r="X4" s="6"/>
      <c r="Y4" s="6"/>
      <c r="Z4" s="6"/>
      <c r="AA4" s="6"/>
      <c r="AB4" s="6"/>
      <c r="AC4" s="6"/>
      <c r="AD4" s="6"/>
      <c r="AE4" s="6"/>
      <c r="AF4" s="6"/>
      <c r="AG4" s="6"/>
      <c r="AH4" s="6"/>
      <c r="AI4" s="6"/>
      <c r="AJ4" s="6"/>
      <c r="AK4" s="6"/>
      <c r="AL4" s="6"/>
      <c r="AM4" s="6"/>
      <c r="AN4" s="6"/>
      <c r="AO4" s="6"/>
      <c r="AP4" s="6"/>
      <c r="AQ4" s="6"/>
      <c r="AR4" s="6"/>
      <c r="AS4" s="6"/>
      <c r="AT4" s="6"/>
      <c r="AU4" s="6"/>
      <c r="AV4" s="6"/>
      <c r="AW4" s="6"/>
      <c r="AX4" s="6"/>
      <c r="AY4" s="6"/>
      <c r="AZ4" s="6"/>
      <c r="BA4" s="6"/>
      <c r="BB4" s="6"/>
      <c r="BC4" s="6"/>
      <c r="BD4" s="6"/>
      <c r="BE4" s="6"/>
      <c r="BF4" s="6"/>
      <c r="BG4" s="6"/>
      <c r="BH4" s="6"/>
      <c r="BI4" s="6"/>
      <c r="BJ4" s="6"/>
      <c r="BK4" s="6"/>
      <c r="BL4" s="6"/>
      <c r="BM4" s="6"/>
      <c r="BN4" s="6"/>
    </row>
    <row r="5" spans="1:66" ht="266.25" customHeight="1">
      <c r="A5" s="8">
        <v>1</v>
      </c>
      <c r="B5" s="290" t="s">
        <v>8</v>
      </c>
      <c r="C5" s="288" t="s">
        <v>9</v>
      </c>
      <c r="D5" s="277" t="s">
        <v>1468</v>
      </c>
      <c r="E5" s="285" t="s">
        <v>10</v>
      </c>
      <c r="F5" s="9" t="s">
        <v>11</v>
      </c>
      <c r="G5" s="10" t="s">
        <v>12</v>
      </c>
      <c r="H5" s="11" t="s">
        <v>13</v>
      </c>
      <c r="I5" s="12" t="s">
        <v>14</v>
      </c>
      <c r="J5" s="12">
        <v>1808011</v>
      </c>
      <c r="K5" s="12" t="s">
        <v>15</v>
      </c>
      <c r="L5" s="12">
        <v>365</v>
      </c>
      <c r="M5" s="12">
        <v>24</v>
      </c>
      <c r="N5" s="12" t="s">
        <v>16</v>
      </c>
      <c r="O5" s="12" t="s">
        <v>17</v>
      </c>
      <c r="P5" s="13" t="s">
        <v>18</v>
      </c>
      <c r="Q5" s="12" t="s">
        <v>19</v>
      </c>
      <c r="R5" s="14"/>
    </row>
    <row r="6" spans="1:66" ht="266.25" customHeight="1">
      <c r="A6" s="8">
        <v>2</v>
      </c>
      <c r="B6" s="290" t="s">
        <v>8</v>
      </c>
      <c r="C6" s="288" t="s">
        <v>9</v>
      </c>
      <c r="D6" s="277" t="s">
        <v>1468</v>
      </c>
      <c r="E6" s="285" t="s">
        <v>10</v>
      </c>
      <c r="F6" s="9" t="s">
        <v>11</v>
      </c>
      <c r="G6" s="10" t="s">
        <v>20</v>
      </c>
      <c r="H6" s="11" t="s">
        <v>21</v>
      </c>
      <c r="I6" s="12" t="s">
        <v>22</v>
      </c>
      <c r="J6" s="12">
        <v>1808011</v>
      </c>
      <c r="K6" s="12" t="s">
        <v>23</v>
      </c>
      <c r="L6" s="12">
        <v>365</v>
      </c>
      <c r="M6" s="12">
        <v>24</v>
      </c>
      <c r="N6" s="12" t="s">
        <v>16</v>
      </c>
      <c r="O6" s="12" t="s">
        <v>17</v>
      </c>
      <c r="P6" s="13" t="s">
        <v>18</v>
      </c>
      <c r="Q6" s="12" t="s">
        <v>19</v>
      </c>
      <c r="R6" s="14"/>
    </row>
    <row r="7" spans="1:66" ht="266.25" customHeight="1">
      <c r="A7" s="8">
        <v>3</v>
      </c>
      <c r="B7" s="290" t="s">
        <v>8</v>
      </c>
      <c r="C7" s="288" t="s">
        <v>9</v>
      </c>
      <c r="D7" s="277" t="s">
        <v>1468</v>
      </c>
      <c r="E7" s="285" t="s">
        <v>10</v>
      </c>
      <c r="F7" s="9" t="s">
        <v>24</v>
      </c>
      <c r="G7" s="10" t="s">
        <v>25</v>
      </c>
      <c r="H7" s="12" t="s">
        <v>26</v>
      </c>
      <c r="I7" s="12" t="s">
        <v>22</v>
      </c>
      <c r="J7" s="12">
        <v>1808054</v>
      </c>
      <c r="K7" s="12" t="s">
        <v>27</v>
      </c>
      <c r="L7" s="12">
        <v>365</v>
      </c>
      <c r="M7" s="12">
        <v>12</v>
      </c>
      <c r="N7" s="12" t="s">
        <v>16</v>
      </c>
      <c r="O7" s="12" t="s">
        <v>28</v>
      </c>
      <c r="P7" s="12" t="s">
        <v>29</v>
      </c>
      <c r="Q7" s="12" t="s">
        <v>19</v>
      </c>
      <c r="R7" s="15"/>
    </row>
    <row r="8" spans="1:66" ht="266.25" customHeight="1">
      <c r="A8" s="8">
        <v>4</v>
      </c>
      <c r="B8" s="290" t="s">
        <v>8</v>
      </c>
      <c r="C8" s="288" t="s">
        <v>9</v>
      </c>
      <c r="D8" s="277" t="s">
        <v>1468</v>
      </c>
      <c r="E8" s="285" t="s">
        <v>10</v>
      </c>
      <c r="F8" s="9" t="s">
        <v>30</v>
      </c>
      <c r="G8" s="10" t="s">
        <v>31</v>
      </c>
      <c r="H8" s="12" t="s">
        <v>32</v>
      </c>
      <c r="I8" s="12" t="s">
        <v>14</v>
      </c>
      <c r="J8" s="12">
        <v>1810011</v>
      </c>
      <c r="K8" s="12" t="s">
        <v>33</v>
      </c>
      <c r="L8" s="12">
        <v>365</v>
      </c>
      <c r="M8" s="12">
        <v>24</v>
      </c>
      <c r="N8" s="12" t="s">
        <v>16</v>
      </c>
      <c r="O8" s="12" t="s">
        <v>34</v>
      </c>
      <c r="P8" s="12" t="s">
        <v>18</v>
      </c>
      <c r="Q8" s="12" t="s">
        <v>19</v>
      </c>
      <c r="R8" s="14"/>
    </row>
    <row r="9" spans="1:66" ht="266.25" customHeight="1">
      <c r="A9" s="8">
        <v>5</v>
      </c>
      <c r="B9" s="290" t="s">
        <v>8</v>
      </c>
      <c r="C9" s="288" t="s">
        <v>9</v>
      </c>
      <c r="D9" s="277" t="s">
        <v>1468</v>
      </c>
      <c r="E9" s="285" t="s">
        <v>10</v>
      </c>
      <c r="F9" s="16" t="s">
        <v>30</v>
      </c>
      <c r="G9" s="17" t="s">
        <v>35</v>
      </c>
      <c r="H9" s="18" t="s">
        <v>36</v>
      </c>
      <c r="I9" s="18" t="s">
        <v>22</v>
      </c>
      <c r="J9" s="18">
        <v>1810011</v>
      </c>
      <c r="K9" s="18" t="s">
        <v>33</v>
      </c>
      <c r="L9" s="18">
        <v>365</v>
      </c>
      <c r="M9" s="18">
        <v>16</v>
      </c>
      <c r="N9" s="18" t="s">
        <v>16</v>
      </c>
      <c r="O9" s="18" t="s">
        <v>37</v>
      </c>
      <c r="P9" s="18" t="s">
        <v>18</v>
      </c>
      <c r="Q9" s="18" t="s">
        <v>19</v>
      </c>
      <c r="R9" s="15"/>
    </row>
    <row r="10" spans="1:66" ht="266.25" customHeight="1">
      <c r="A10" s="8">
        <v>6</v>
      </c>
      <c r="B10" s="290" t="s">
        <v>8</v>
      </c>
      <c r="C10" s="288" t="s">
        <v>9</v>
      </c>
      <c r="D10" s="277" t="s">
        <v>1468</v>
      </c>
      <c r="E10" s="285" t="s">
        <v>10</v>
      </c>
      <c r="F10" s="9" t="s">
        <v>30</v>
      </c>
      <c r="G10" s="10" t="s">
        <v>38</v>
      </c>
      <c r="H10" s="12" t="s">
        <v>39</v>
      </c>
      <c r="I10" s="18" t="s">
        <v>22</v>
      </c>
      <c r="J10" s="12">
        <v>1810011</v>
      </c>
      <c r="K10" s="12" t="s">
        <v>33</v>
      </c>
      <c r="L10" s="12">
        <v>365</v>
      </c>
      <c r="M10" s="12">
        <v>24</v>
      </c>
      <c r="N10" s="12" t="s">
        <v>16</v>
      </c>
      <c r="O10" s="12" t="s">
        <v>34</v>
      </c>
      <c r="P10" s="12" t="s">
        <v>18</v>
      </c>
      <c r="Q10" s="12" t="s">
        <v>19</v>
      </c>
      <c r="R10" s="14"/>
    </row>
    <row r="11" spans="1:66" ht="266.25" customHeight="1">
      <c r="A11" s="8">
        <v>7</v>
      </c>
      <c r="B11" s="290" t="s">
        <v>8</v>
      </c>
      <c r="C11" s="288" t="s">
        <v>9</v>
      </c>
      <c r="D11" s="277" t="s">
        <v>1468</v>
      </c>
      <c r="E11" s="285" t="s">
        <v>10</v>
      </c>
      <c r="F11" s="9" t="s">
        <v>40</v>
      </c>
      <c r="G11" s="10" t="s">
        <v>41</v>
      </c>
      <c r="H11" s="12" t="s">
        <v>42</v>
      </c>
      <c r="I11" s="18" t="s">
        <v>22</v>
      </c>
      <c r="J11" s="12">
        <v>1812042</v>
      </c>
      <c r="K11" s="12" t="s">
        <v>43</v>
      </c>
      <c r="L11" s="12">
        <v>365</v>
      </c>
      <c r="M11" s="12">
        <v>24</v>
      </c>
      <c r="N11" s="12" t="s">
        <v>16</v>
      </c>
      <c r="O11" s="12" t="s">
        <v>34</v>
      </c>
      <c r="P11" s="12" t="s">
        <v>18</v>
      </c>
      <c r="Q11" s="12" t="s">
        <v>19</v>
      </c>
      <c r="R11" s="14"/>
    </row>
    <row r="12" spans="1:66" ht="266.25" customHeight="1">
      <c r="A12" s="8">
        <v>8</v>
      </c>
      <c r="B12" s="290" t="s">
        <v>8</v>
      </c>
      <c r="C12" s="288" t="s">
        <v>9</v>
      </c>
      <c r="D12" s="277" t="s">
        <v>1468</v>
      </c>
      <c r="E12" s="285" t="s">
        <v>10</v>
      </c>
      <c r="F12" s="9" t="s">
        <v>44</v>
      </c>
      <c r="G12" s="10" t="s">
        <v>45</v>
      </c>
      <c r="H12" s="12" t="s">
        <v>46</v>
      </c>
      <c r="I12" s="18" t="s">
        <v>22</v>
      </c>
      <c r="J12" s="12">
        <v>1812032</v>
      </c>
      <c r="K12" s="12" t="s">
        <v>47</v>
      </c>
      <c r="L12" s="12">
        <v>365</v>
      </c>
      <c r="M12" s="12">
        <v>12</v>
      </c>
      <c r="N12" s="12" t="s">
        <v>16</v>
      </c>
      <c r="O12" s="12" t="s">
        <v>28</v>
      </c>
      <c r="P12" s="12" t="s">
        <v>18</v>
      </c>
      <c r="Q12" s="12" t="s">
        <v>19</v>
      </c>
      <c r="R12" s="15"/>
    </row>
    <row r="13" spans="1:66" ht="266.25" customHeight="1">
      <c r="A13" s="8">
        <v>9</v>
      </c>
      <c r="B13" s="290" t="s">
        <v>8</v>
      </c>
      <c r="C13" s="288" t="s">
        <v>9</v>
      </c>
      <c r="D13" s="277" t="s">
        <v>1468</v>
      </c>
      <c r="E13" s="285" t="s">
        <v>10</v>
      </c>
      <c r="F13" s="9" t="s">
        <v>48</v>
      </c>
      <c r="G13" s="10" t="s">
        <v>49</v>
      </c>
      <c r="H13" s="12" t="s">
        <v>50</v>
      </c>
      <c r="I13" s="18" t="s">
        <v>22</v>
      </c>
      <c r="J13" s="12">
        <v>1812054</v>
      </c>
      <c r="K13" s="12" t="s">
        <v>51</v>
      </c>
      <c r="L13" s="12">
        <v>365</v>
      </c>
      <c r="M13" s="12">
        <v>24</v>
      </c>
      <c r="N13" s="12" t="s">
        <v>16</v>
      </c>
      <c r="O13" s="12" t="s">
        <v>34</v>
      </c>
      <c r="P13" s="12" t="s">
        <v>18</v>
      </c>
      <c r="Q13" s="12" t="s">
        <v>19</v>
      </c>
      <c r="R13" s="14"/>
    </row>
    <row r="14" spans="1:66" ht="266.25" customHeight="1">
      <c r="A14" s="8">
        <v>10</v>
      </c>
      <c r="B14" s="290" t="s">
        <v>8</v>
      </c>
      <c r="C14" s="288" t="s">
        <v>9</v>
      </c>
      <c r="D14" s="277" t="s">
        <v>1468</v>
      </c>
      <c r="E14" s="285" t="s">
        <v>10</v>
      </c>
      <c r="F14" s="19" t="s">
        <v>52</v>
      </c>
      <c r="G14" s="10" t="s">
        <v>53</v>
      </c>
      <c r="H14" s="12" t="s">
        <v>54</v>
      </c>
      <c r="I14" s="18" t="s">
        <v>22</v>
      </c>
      <c r="J14" s="12">
        <v>1816024</v>
      </c>
      <c r="K14" s="12" t="s">
        <v>55</v>
      </c>
      <c r="L14" s="12">
        <v>365</v>
      </c>
      <c r="M14" s="12">
        <v>24</v>
      </c>
      <c r="N14" s="12" t="s">
        <v>16</v>
      </c>
      <c r="O14" s="12" t="s">
        <v>34</v>
      </c>
      <c r="P14" s="12" t="s">
        <v>18</v>
      </c>
      <c r="Q14" s="12" t="s">
        <v>19</v>
      </c>
      <c r="R14" s="14"/>
    </row>
    <row r="15" spans="1:66" ht="266.25" customHeight="1">
      <c r="A15" s="8">
        <v>11</v>
      </c>
      <c r="B15" s="290" t="s">
        <v>8</v>
      </c>
      <c r="C15" s="288" t="s">
        <v>9</v>
      </c>
      <c r="D15" s="277" t="s">
        <v>1468</v>
      </c>
      <c r="E15" s="285" t="s">
        <v>10</v>
      </c>
      <c r="F15" s="9" t="s">
        <v>56</v>
      </c>
      <c r="G15" s="10" t="s">
        <v>57</v>
      </c>
      <c r="H15" s="12" t="s">
        <v>58</v>
      </c>
      <c r="I15" s="18" t="s">
        <v>22</v>
      </c>
      <c r="J15" s="12">
        <v>1816114</v>
      </c>
      <c r="K15" s="12" t="s">
        <v>59</v>
      </c>
      <c r="L15" s="12">
        <v>365</v>
      </c>
      <c r="M15" s="12">
        <v>24</v>
      </c>
      <c r="N15" s="12" t="s">
        <v>16</v>
      </c>
      <c r="O15" s="12" t="s">
        <v>34</v>
      </c>
      <c r="P15" s="12" t="s">
        <v>18</v>
      </c>
      <c r="Q15" s="12" t="s">
        <v>19</v>
      </c>
      <c r="R15" s="14"/>
    </row>
    <row r="16" spans="1:66" ht="266.25" customHeight="1">
      <c r="A16" s="8">
        <v>12</v>
      </c>
      <c r="B16" s="290" t="s">
        <v>8</v>
      </c>
      <c r="C16" s="288" t="s">
        <v>9</v>
      </c>
      <c r="D16" s="277" t="s">
        <v>1468</v>
      </c>
      <c r="E16" s="285" t="s">
        <v>10</v>
      </c>
      <c r="F16" s="9" t="s">
        <v>60</v>
      </c>
      <c r="G16" s="10" t="s">
        <v>61</v>
      </c>
      <c r="H16" s="12" t="s">
        <v>62</v>
      </c>
      <c r="I16" s="12" t="s">
        <v>14</v>
      </c>
      <c r="J16" s="12">
        <v>1863011</v>
      </c>
      <c r="K16" s="12" t="s">
        <v>63</v>
      </c>
      <c r="L16" s="12">
        <v>365</v>
      </c>
      <c r="M16" s="12">
        <v>24</v>
      </c>
      <c r="N16" s="12" t="s">
        <v>16</v>
      </c>
      <c r="O16" s="12" t="s">
        <v>34</v>
      </c>
      <c r="P16" s="12" t="s">
        <v>18</v>
      </c>
      <c r="Q16" s="12" t="s">
        <v>19</v>
      </c>
      <c r="R16" s="14"/>
    </row>
    <row r="17" spans="1:19" ht="266.25" customHeight="1">
      <c r="A17" s="8">
        <v>13</v>
      </c>
      <c r="B17" s="290" t="s">
        <v>8</v>
      </c>
      <c r="C17" s="288" t="s">
        <v>9</v>
      </c>
      <c r="D17" s="277" t="s">
        <v>1468</v>
      </c>
      <c r="E17" s="285" t="s">
        <v>10</v>
      </c>
      <c r="F17" s="9" t="s">
        <v>64</v>
      </c>
      <c r="G17" s="10" t="s">
        <v>65</v>
      </c>
      <c r="H17" s="12" t="s">
        <v>66</v>
      </c>
      <c r="I17" s="12" t="s">
        <v>14</v>
      </c>
      <c r="J17" s="12">
        <v>1863011</v>
      </c>
      <c r="K17" s="12" t="s">
        <v>67</v>
      </c>
      <c r="L17" s="12">
        <v>365</v>
      </c>
      <c r="M17" s="12">
        <v>24</v>
      </c>
      <c r="N17" s="12" t="s">
        <v>16</v>
      </c>
      <c r="O17" s="12" t="s">
        <v>34</v>
      </c>
      <c r="P17" s="12" t="s">
        <v>18</v>
      </c>
      <c r="Q17" s="12" t="s">
        <v>19</v>
      </c>
      <c r="R17" s="14"/>
    </row>
    <row r="18" spans="1:19" ht="266.25" customHeight="1">
      <c r="A18" s="8">
        <v>14</v>
      </c>
      <c r="B18" s="290" t="s">
        <v>8</v>
      </c>
      <c r="C18" s="288" t="s">
        <v>9</v>
      </c>
      <c r="D18" s="277" t="s">
        <v>1468</v>
      </c>
      <c r="E18" s="285" t="s">
        <v>10</v>
      </c>
      <c r="F18" s="20" t="s">
        <v>68</v>
      </c>
      <c r="G18" s="21" t="s">
        <v>69</v>
      </c>
      <c r="H18" s="22" t="s">
        <v>70</v>
      </c>
      <c r="I18" s="22" t="s">
        <v>22</v>
      </c>
      <c r="J18" s="22">
        <v>1863011</v>
      </c>
      <c r="K18" s="22" t="s">
        <v>63</v>
      </c>
      <c r="L18" s="23">
        <v>365</v>
      </c>
      <c r="M18" s="23">
        <v>24</v>
      </c>
      <c r="N18" s="23" t="s">
        <v>16</v>
      </c>
      <c r="O18" s="12" t="s">
        <v>34</v>
      </c>
      <c r="P18" s="23" t="s">
        <v>18</v>
      </c>
      <c r="Q18" s="23" t="s">
        <v>19</v>
      </c>
      <c r="R18" s="24"/>
    </row>
    <row r="19" spans="1:19" ht="266.25" customHeight="1">
      <c r="A19" s="8">
        <v>15</v>
      </c>
      <c r="B19" s="290" t="s">
        <v>8</v>
      </c>
      <c r="C19" s="288" t="s">
        <v>9</v>
      </c>
      <c r="D19" s="277" t="s">
        <v>1468</v>
      </c>
      <c r="E19" s="285" t="s">
        <v>10</v>
      </c>
      <c r="F19" s="9" t="s">
        <v>71</v>
      </c>
      <c r="G19" s="10" t="s">
        <v>72</v>
      </c>
      <c r="H19" s="12" t="s">
        <v>73</v>
      </c>
      <c r="I19" s="22" t="s">
        <v>22</v>
      </c>
      <c r="J19" s="12">
        <v>1863011</v>
      </c>
      <c r="K19" s="12" t="s">
        <v>63</v>
      </c>
      <c r="L19" s="12">
        <v>365</v>
      </c>
      <c r="M19" s="12">
        <v>24</v>
      </c>
      <c r="N19" s="12" t="s">
        <v>16</v>
      </c>
      <c r="O19" s="12" t="s">
        <v>34</v>
      </c>
      <c r="P19" s="12" t="s">
        <v>18</v>
      </c>
      <c r="Q19" s="12" t="s">
        <v>19</v>
      </c>
      <c r="R19" s="14"/>
    </row>
    <row r="20" spans="1:19" ht="266.25" customHeight="1">
      <c r="A20" s="8">
        <v>16</v>
      </c>
      <c r="B20" s="290" t="s">
        <v>8</v>
      </c>
      <c r="C20" s="288" t="s">
        <v>9</v>
      </c>
      <c r="D20" s="277" t="s">
        <v>1468</v>
      </c>
      <c r="E20" s="285" t="s">
        <v>10</v>
      </c>
      <c r="F20" s="9" t="s">
        <v>71</v>
      </c>
      <c r="G20" s="10" t="s">
        <v>74</v>
      </c>
      <c r="H20" s="12" t="s">
        <v>75</v>
      </c>
      <c r="I20" s="22" t="s">
        <v>22</v>
      </c>
      <c r="J20" s="12">
        <v>1863011</v>
      </c>
      <c r="K20" s="12" t="s">
        <v>63</v>
      </c>
      <c r="L20" s="12">
        <v>365</v>
      </c>
      <c r="M20" s="12">
        <v>24</v>
      </c>
      <c r="N20" s="12" t="s">
        <v>16</v>
      </c>
      <c r="O20" s="12" t="s">
        <v>34</v>
      </c>
      <c r="P20" s="12" t="s">
        <v>18</v>
      </c>
      <c r="Q20" s="12" t="s">
        <v>19</v>
      </c>
      <c r="R20" s="14"/>
    </row>
    <row r="21" spans="1:19" ht="266.25" customHeight="1">
      <c r="A21" s="8">
        <v>17</v>
      </c>
      <c r="B21" s="290" t="s">
        <v>8</v>
      </c>
      <c r="C21" s="288" t="s">
        <v>9</v>
      </c>
      <c r="D21" s="277" t="s">
        <v>1468</v>
      </c>
      <c r="E21" s="285" t="s">
        <v>10</v>
      </c>
      <c r="F21" s="9" t="s">
        <v>76</v>
      </c>
      <c r="G21" s="10" t="s">
        <v>77</v>
      </c>
      <c r="H21" s="12" t="s">
        <v>78</v>
      </c>
      <c r="I21" s="22" t="s">
        <v>22</v>
      </c>
      <c r="J21" s="12">
        <v>1863011</v>
      </c>
      <c r="K21" s="12" t="s">
        <v>67</v>
      </c>
      <c r="L21" s="12">
        <v>365</v>
      </c>
      <c r="M21" s="12">
        <v>24</v>
      </c>
      <c r="N21" s="12" t="s">
        <v>16</v>
      </c>
      <c r="O21" s="12" t="s">
        <v>34</v>
      </c>
      <c r="P21" s="12" t="s">
        <v>18</v>
      </c>
      <c r="Q21" s="12" t="s">
        <v>19</v>
      </c>
      <c r="R21" s="14"/>
    </row>
    <row r="22" spans="1:19" ht="266.25" customHeight="1">
      <c r="A22" s="8">
        <v>18</v>
      </c>
      <c r="B22" s="290" t="s">
        <v>8</v>
      </c>
      <c r="C22" s="288" t="s">
        <v>9</v>
      </c>
      <c r="D22" s="277" t="s">
        <v>1468</v>
      </c>
      <c r="E22" s="285" t="s">
        <v>10</v>
      </c>
      <c r="F22" s="9" t="s">
        <v>64</v>
      </c>
      <c r="G22" s="10" t="s">
        <v>79</v>
      </c>
      <c r="H22" s="12" t="s">
        <v>80</v>
      </c>
      <c r="I22" s="22" t="s">
        <v>22</v>
      </c>
      <c r="J22" s="12">
        <v>1863011</v>
      </c>
      <c r="K22" s="12" t="s">
        <v>67</v>
      </c>
      <c r="L22" s="12">
        <v>365</v>
      </c>
      <c r="M22" s="12">
        <v>24</v>
      </c>
      <c r="N22" s="12" t="s">
        <v>16</v>
      </c>
      <c r="O22" s="12" t="s">
        <v>34</v>
      </c>
      <c r="P22" s="12" t="s">
        <v>18</v>
      </c>
      <c r="Q22" s="12" t="s">
        <v>19</v>
      </c>
      <c r="R22" s="25"/>
      <c r="S22" s="2"/>
    </row>
    <row r="23" spans="1:19" ht="266.25" customHeight="1">
      <c r="A23" s="8">
        <v>19</v>
      </c>
      <c r="B23" s="290" t="s">
        <v>8</v>
      </c>
      <c r="C23" s="288" t="s">
        <v>9</v>
      </c>
      <c r="D23" s="277" t="s">
        <v>1468</v>
      </c>
      <c r="E23" s="285" t="s">
        <v>10</v>
      </c>
      <c r="F23" s="9" t="s">
        <v>64</v>
      </c>
      <c r="G23" s="10" t="s">
        <v>81</v>
      </c>
      <c r="H23" s="12" t="s">
        <v>82</v>
      </c>
      <c r="I23" s="22" t="s">
        <v>22</v>
      </c>
      <c r="J23" s="12">
        <v>1863011</v>
      </c>
      <c r="K23" s="12" t="s">
        <v>83</v>
      </c>
      <c r="L23" s="12">
        <v>365</v>
      </c>
      <c r="M23" s="12">
        <v>24</v>
      </c>
      <c r="N23" s="12" t="s">
        <v>16</v>
      </c>
      <c r="O23" s="12" t="s">
        <v>34</v>
      </c>
      <c r="P23" s="12" t="s">
        <v>18</v>
      </c>
      <c r="Q23" s="12" t="s">
        <v>19</v>
      </c>
      <c r="R23" s="14"/>
    </row>
    <row r="24" spans="1:19" ht="266.25" customHeight="1">
      <c r="A24" s="8">
        <v>20</v>
      </c>
      <c r="B24" s="290" t="s">
        <v>8</v>
      </c>
      <c r="C24" s="288" t="s">
        <v>9</v>
      </c>
      <c r="D24" s="277" t="s">
        <v>1468</v>
      </c>
      <c r="E24" s="285" t="s">
        <v>10</v>
      </c>
      <c r="F24" s="9" t="s">
        <v>84</v>
      </c>
      <c r="G24" s="10" t="s">
        <v>85</v>
      </c>
      <c r="H24" s="12" t="s">
        <v>86</v>
      </c>
      <c r="I24" s="22" t="s">
        <v>22</v>
      </c>
      <c r="J24" s="12">
        <v>1816034</v>
      </c>
      <c r="K24" s="12" t="s">
        <v>87</v>
      </c>
      <c r="L24" s="12">
        <v>365</v>
      </c>
      <c r="M24" s="12">
        <v>24</v>
      </c>
      <c r="N24" s="12" t="s">
        <v>16</v>
      </c>
      <c r="O24" s="12" t="s">
        <v>34</v>
      </c>
      <c r="P24" s="12" t="s">
        <v>18</v>
      </c>
      <c r="Q24" s="12" t="s">
        <v>19</v>
      </c>
      <c r="R24" s="14"/>
    </row>
    <row r="25" spans="1:19" ht="266.25" customHeight="1">
      <c r="A25" s="8">
        <v>21</v>
      </c>
      <c r="B25" s="290" t="s">
        <v>8</v>
      </c>
      <c r="C25" s="288" t="s">
        <v>9</v>
      </c>
      <c r="D25" s="277" t="s">
        <v>1468</v>
      </c>
      <c r="E25" s="285" t="s">
        <v>10</v>
      </c>
      <c r="F25" s="19" t="s">
        <v>88</v>
      </c>
      <c r="G25" s="10" t="s">
        <v>89</v>
      </c>
      <c r="H25" s="12" t="s">
        <v>90</v>
      </c>
      <c r="I25" s="22" t="s">
        <v>22</v>
      </c>
      <c r="J25" s="12">
        <v>1816011</v>
      </c>
      <c r="K25" s="12" t="s">
        <v>91</v>
      </c>
      <c r="L25" s="12">
        <v>365</v>
      </c>
      <c r="M25" s="12">
        <v>24</v>
      </c>
      <c r="N25" s="12" t="s">
        <v>16</v>
      </c>
      <c r="O25" s="12" t="s">
        <v>34</v>
      </c>
      <c r="P25" s="12" t="s">
        <v>18</v>
      </c>
      <c r="Q25" s="12" t="s">
        <v>19</v>
      </c>
      <c r="R25" s="14"/>
    </row>
    <row r="26" spans="1:19" ht="266.25" customHeight="1">
      <c r="A26" s="8">
        <v>22</v>
      </c>
      <c r="B26" s="290" t="s">
        <v>8</v>
      </c>
      <c r="C26" s="288" t="s">
        <v>9</v>
      </c>
      <c r="D26" s="277" t="s">
        <v>1468</v>
      </c>
      <c r="E26" s="285" t="s">
        <v>10</v>
      </c>
      <c r="F26" s="9" t="s">
        <v>92</v>
      </c>
      <c r="G26" s="10" t="s">
        <v>93</v>
      </c>
      <c r="H26" s="12" t="s">
        <v>94</v>
      </c>
      <c r="I26" s="12" t="s">
        <v>14</v>
      </c>
      <c r="J26" s="12">
        <v>1803011</v>
      </c>
      <c r="K26" s="12" t="s">
        <v>95</v>
      </c>
      <c r="L26" s="12">
        <v>365</v>
      </c>
      <c r="M26" s="12">
        <v>24</v>
      </c>
      <c r="N26" s="12" t="s">
        <v>16</v>
      </c>
      <c r="O26" s="12" t="s">
        <v>34</v>
      </c>
      <c r="P26" s="12" t="s">
        <v>18</v>
      </c>
      <c r="Q26" s="12" t="s">
        <v>19</v>
      </c>
      <c r="R26" s="14"/>
    </row>
    <row r="27" spans="1:19" ht="266.25" customHeight="1">
      <c r="A27" s="8">
        <v>23</v>
      </c>
      <c r="B27" s="290" t="s">
        <v>8</v>
      </c>
      <c r="C27" s="288" t="s">
        <v>9</v>
      </c>
      <c r="D27" s="277" t="s">
        <v>1468</v>
      </c>
      <c r="E27" s="285" t="s">
        <v>10</v>
      </c>
      <c r="F27" s="9" t="s">
        <v>96</v>
      </c>
      <c r="G27" s="10" t="s">
        <v>97</v>
      </c>
      <c r="H27" s="12" t="s">
        <v>98</v>
      </c>
      <c r="I27" s="12" t="s">
        <v>22</v>
      </c>
      <c r="J27" s="12">
        <v>1803011</v>
      </c>
      <c r="K27" s="12" t="s">
        <v>95</v>
      </c>
      <c r="L27" s="12">
        <v>365</v>
      </c>
      <c r="M27" s="12">
        <v>24</v>
      </c>
      <c r="N27" s="12" t="s">
        <v>16</v>
      </c>
      <c r="O27" s="12" t="s">
        <v>34</v>
      </c>
      <c r="P27" s="12" t="s">
        <v>18</v>
      </c>
      <c r="Q27" s="12" t="s">
        <v>19</v>
      </c>
      <c r="R27" s="14"/>
    </row>
    <row r="28" spans="1:19" ht="266.25" customHeight="1">
      <c r="A28" s="8">
        <v>24</v>
      </c>
      <c r="B28" s="290" t="s">
        <v>8</v>
      </c>
      <c r="C28" s="288" t="s">
        <v>9</v>
      </c>
      <c r="D28" s="277" t="s">
        <v>1468</v>
      </c>
      <c r="E28" s="285" t="s">
        <v>10</v>
      </c>
      <c r="F28" s="9" t="s">
        <v>99</v>
      </c>
      <c r="G28" s="10" t="s">
        <v>100</v>
      </c>
      <c r="H28" s="12" t="s">
        <v>101</v>
      </c>
      <c r="I28" s="12" t="s">
        <v>22</v>
      </c>
      <c r="J28" s="12">
        <v>1803011</v>
      </c>
      <c r="K28" s="12" t="s">
        <v>95</v>
      </c>
      <c r="L28" s="12">
        <v>365</v>
      </c>
      <c r="M28" s="12">
        <v>24</v>
      </c>
      <c r="N28" s="12" t="s">
        <v>16</v>
      </c>
      <c r="O28" s="12" t="s">
        <v>34</v>
      </c>
      <c r="P28" s="12" t="s">
        <v>18</v>
      </c>
      <c r="Q28" s="12" t="s">
        <v>19</v>
      </c>
      <c r="R28" s="26"/>
    </row>
    <row r="29" spans="1:19" ht="266.25" customHeight="1">
      <c r="A29" s="8">
        <v>25</v>
      </c>
      <c r="B29" s="290" t="s">
        <v>8</v>
      </c>
      <c r="C29" s="288" t="s">
        <v>9</v>
      </c>
      <c r="D29" s="277" t="s">
        <v>1468</v>
      </c>
      <c r="E29" s="285" t="s">
        <v>10</v>
      </c>
      <c r="F29" s="9" t="s">
        <v>102</v>
      </c>
      <c r="G29" s="10" t="s">
        <v>103</v>
      </c>
      <c r="H29" s="11" t="s">
        <v>104</v>
      </c>
      <c r="I29" s="12" t="s">
        <v>22</v>
      </c>
      <c r="J29" s="12">
        <v>1803064</v>
      </c>
      <c r="K29" s="12" t="s">
        <v>105</v>
      </c>
      <c r="L29" s="12">
        <v>365</v>
      </c>
      <c r="M29" s="12">
        <v>24</v>
      </c>
      <c r="N29" s="12" t="s">
        <v>16</v>
      </c>
      <c r="O29" s="12" t="s">
        <v>34</v>
      </c>
      <c r="P29" s="12" t="s">
        <v>18</v>
      </c>
      <c r="Q29" s="12" t="s">
        <v>19</v>
      </c>
      <c r="R29" s="14"/>
    </row>
    <row r="30" spans="1:19" ht="266.25" customHeight="1">
      <c r="A30" s="8">
        <v>26</v>
      </c>
      <c r="B30" s="290" t="s">
        <v>8</v>
      </c>
      <c r="C30" s="288" t="s">
        <v>9</v>
      </c>
      <c r="D30" s="277" t="s">
        <v>1468</v>
      </c>
      <c r="E30" s="285" t="s">
        <v>10</v>
      </c>
      <c r="F30" s="9" t="s">
        <v>106</v>
      </c>
      <c r="G30" s="10" t="s">
        <v>107</v>
      </c>
      <c r="H30" s="11" t="s">
        <v>108</v>
      </c>
      <c r="I30" s="12" t="s">
        <v>22</v>
      </c>
      <c r="J30" s="12">
        <v>1803072</v>
      </c>
      <c r="K30" s="12" t="s">
        <v>109</v>
      </c>
      <c r="L30" s="12">
        <v>365</v>
      </c>
      <c r="M30" s="12">
        <v>24</v>
      </c>
      <c r="N30" s="12" t="s">
        <v>16</v>
      </c>
      <c r="O30" s="12" t="s">
        <v>34</v>
      </c>
      <c r="P30" s="12" t="s">
        <v>18</v>
      </c>
      <c r="Q30" s="12" t="s">
        <v>19</v>
      </c>
      <c r="R30" s="14"/>
    </row>
    <row r="31" spans="1:19" ht="266.25" customHeight="1">
      <c r="A31" s="8">
        <v>27</v>
      </c>
      <c r="B31" s="290" t="s">
        <v>8</v>
      </c>
      <c r="C31" s="288" t="s">
        <v>9</v>
      </c>
      <c r="D31" s="277" t="s">
        <v>1468</v>
      </c>
      <c r="E31" s="285" t="s">
        <v>10</v>
      </c>
      <c r="F31" s="9" t="s">
        <v>110</v>
      </c>
      <c r="G31" s="10" t="s">
        <v>111</v>
      </c>
      <c r="H31" s="11" t="s">
        <v>112</v>
      </c>
      <c r="I31" s="12" t="s">
        <v>14</v>
      </c>
      <c r="J31" s="12">
        <v>1805011</v>
      </c>
      <c r="K31" s="12" t="s">
        <v>113</v>
      </c>
      <c r="L31" s="12">
        <v>365</v>
      </c>
      <c r="M31" s="12">
        <v>24</v>
      </c>
      <c r="N31" s="12" t="s">
        <v>16</v>
      </c>
      <c r="O31" s="12" t="s">
        <v>34</v>
      </c>
      <c r="P31" s="12" t="s">
        <v>18</v>
      </c>
      <c r="Q31" s="12" t="s">
        <v>19</v>
      </c>
      <c r="R31" s="14"/>
    </row>
    <row r="32" spans="1:19" ht="266.25" customHeight="1">
      <c r="A32" s="8">
        <v>28</v>
      </c>
      <c r="B32" s="290" t="s">
        <v>8</v>
      </c>
      <c r="C32" s="288" t="s">
        <v>9</v>
      </c>
      <c r="D32" s="277" t="s">
        <v>1468</v>
      </c>
      <c r="E32" s="285" t="s">
        <v>10</v>
      </c>
      <c r="F32" s="9" t="s">
        <v>110</v>
      </c>
      <c r="G32" s="10" t="s">
        <v>114</v>
      </c>
      <c r="H32" s="11" t="s">
        <v>115</v>
      </c>
      <c r="I32" s="12" t="s">
        <v>22</v>
      </c>
      <c r="J32" s="12">
        <v>1805011</v>
      </c>
      <c r="K32" s="12" t="s">
        <v>113</v>
      </c>
      <c r="L32" s="12">
        <v>365</v>
      </c>
      <c r="M32" s="12">
        <v>24</v>
      </c>
      <c r="N32" s="12" t="s">
        <v>16</v>
      </c>
      <c r="O32" s="12" t="s">
        <v>34</v>
      </c>
      <c r="P32" s="12" t="s">
        <v>18</v>
      </c>
      <c r="Q32" s="12" t="s">
        <v>19</v>
      </c>
      <c r="R32" s="14"/>
    </row>
    <row r="33" spans="1:18" ht="266.25" customHeight="1">
      <c r="A33" s="8">
        <v>29</v>
      </c>
      <c r="B33" s="290" t="s">
        <v>8</v>
      </c>
      <c r="C33" s="288" t="s">
        <v>9</v>
      </c>
      <c r="D33" s="277" t="s">
        <v>1468</v>
      </c>
      <c r="E33" s="285" t="s">
        <v>10</v>
      </c>
      <c r="F33" s="9" t="s">
        <v>110</v>
      </c>
      <c r="G33" s="10" t="s">
        <v>116</v>
      </c>
      <c r="H33" s="11" t="s">
        <v>117</v>
      </c>
      <c r="I33" s="12" t="s">
        <v>22</v>
      </c>
      <c r="J33" s="12">
        <v>1805011</v>
      </c>
      <c r="K33" s="12" t="s">
        <v>113</v>
      </c>
      <c r="L33" s="12">
        <v>365</v>
      </c>
      <c r="M33" s="12">
        <v>24</v>
      </c>
      <c r="N33" s="12" t="s">
        <v>16</v>
      </c>
      <c r="O33" s="12" t="s">
        <v>34</v>
      </c>
      <c r="P33" s="12" t="s">
        <v>18</v>
      </c>
      <c r="Q33" s="12" t="s">
        <v>19</v>
      </c>
      <c r="R33" s="14"/>
    </row>
    <row r="34" spans="1:18" ht="266.25" customHeight="1">
      <c r="A34" s="8">
        <v>30</v>
      </c>
      <c r="B34" s="290" t="s">
        <v>8</v>
      </c>
      <c r="C34" s="288" t="s">
        <v>9</v>
      </c>
      <c r="D34" s="277" t="s">
        <v>1468</v>
      </c>
      <c r="E34" s="285" t="s">
        <v>10</v>
      </c>
      <c r="F34" s="9" t="s">
        <v>118</v>
      </c>
      <c r="G34" s="295" t="s">
        <v>119</v>
      </c>
      <c r="H34" s="11" t="s">
        <v>120</v>
      </c>
      <c r="I34" s="291" t="s">
        <v>121</v>
      </c>
      <c r="J34" s="12">
        <v>1805072</v>
      </c>
      <c r="K34" s="12" t="s">
        <v>122</v>
      </c>
      <c r="L34" s="12">
        <v>365</v>
      </c>
      <c r="M34" s="12">
        <v>24</v>
      </c>
      <c r="N34" s="12" t="s">
        <v>16</v>
      </c>
      <c r="O34" s="12" t="s">
        <v>34</v>
      </c>
      <c r="P34" s="12" t="s">
        <v>18</v>
      </c>
      <c r="Q34" s="12" t="s">
        <v>19</v>
      </c>
      <c r="R34" s="294"/>
    </row>
    <row r="35" spans="1:18" ht="266.25" customHeight="1">
      <c r="A35" s="8">
        <v>31</v>
      </c>
      <c r="B35" s="290" t="s">
        <v>8</v>
      </c>
      <c r="C35" s="288" t="s">
        <v>9</v>
      </c>
      <c r="D35" s="277" t="s">
        <v>1468</v>
      </c>
      <c r="E35" s="285" t="s">
        <v>10</v>
      </c>
      <c r="F35" s="9" t="s">
        <v>123</v>
      </c>
      <c r="G35" s="10" t="s">
        <v>124</v>
      </c>
      <c r="H35" s="11" t="s">
        <v>125</v>
      </c>
      <c r="I35" s="12" t="s">
        <v>14</v>
      </c>
      <c r="J35" s="12">
        <v>1861011</v>
      </c>
      <c r="K35" s="12" t="s">
        <v>126</v>
      </c>
      <c r="L35" s="12">
        <v>365</v>
      </c>
      <c r="M35" s="12">
        <v>24</v>
      </c>
      <c r="N35" s="12" t="s">
        <v>16</v>
      </c>
      <c r="O35" s="12" t="s">
        <v>34</v>
      </c>
      <c r="P35" s="12" t="s">
        <v>18</v>
      </c>
      <c r="Q35" s="12" t="s">
        <v>19</v>
      </c>
      <c r="R35" s="14"/>
    </row>
    <row r="36" spans="1:18" ht="266.25" customHeight="1">
      <c r="A36" s="8">
        <v>32</v>
      </c>
      <c r="B36" s="290" t="s">
        <v>8</v>
      </c>
      <c r="C36" s="288" t="s">
        <v>9</v>
      </c>
      <c r="D36" s="277" t="s">
        <v>1468</v>
      </c>
      <c r="E36" s="285" t="s">
        <v>10</v>
      </c>
      <c r="F36" s="9" t="s">
        <v>123</v>
      </c>
      <c r="G36" s="10" t="s">
        <v>127</v>
      </c>
      <c r="H36" s="11" t="s">
        <v>128</v>
      </c>
      <c r="I36" s="12" t="s">
        <v>22</v>
      </c>
      <c r="J36" s="12">
        <v>1861011</v>
      </c>
      <c r="K36" s="12" t="s">
        <v>126</v>
      </c>
      <c r="L36" s="12">
        <v>365</v>
      </c>
      <c r="M36" s="12">
        <v>24</v>
      </c>
      <c r="N36" s="12" t="s">
        <v>16</v>
      </c>
      <c r="O36" s="12" t="s">
        <v>34</v>
      </c>
      <c r="P36" s="12" t="s">
        <v>18</v>
      </c>
      <c r="Q36" s="12" t="s">
        <v>19</v>
      </c>
      <c r="R36" s="14"/>
    </row>
    <row r="37" spans="1:18" ht="266.25" customHeight="1">
      <c r="A37" s="8">
        <v>33</v>
      </c>
      <c r="B37" s="290" t="s">
        <v>8</v>
      </c>
      <c r="C37" s="288" t="s">
        <v>9</v>
      </c>
      <c r="D37" s="277" t="s">
        <v>1468</v>
      </c>
      <c r="E37" s="285" t="s">
        <v>10</v>
      </c>
      <c r="F37" s="9" t="s">
        <v>123</v>
      </c>
      <c r="G37" s="10" t="s">
        <v>129</v>
      </c>
      <c r="H37" s="11" t="s">
        <v>130</v>
      </c>
      <c r="I37" s="12" t="s">
        <v>22</v>
      </c>
      <c r="J37" s="12">
        <v>1861011</v>
      </c>
      <c r="K37" s="12" t="s">
        <v>126</v>
      </c>
      <c r="L37" s="12">
        <v>365</v>
      </c>
      <c r="M37" s="12">
        <v>24</v>
      </c>
      <c r="N37" s="12" t="s">
        <v>16</v>
      </c>
      <c r="O37" s="12" t="s">
        <v>34</v>
      </c>
      <c r="P37" s="12" t="s">
        <v>18</v>
      </c>
      <c r="Q37" s="12" t="s">
        <v>19</v>
      </c>
      <c r="R37" s="14"/>
    </row>
    <row r="38" spans="1:18" ht="266.25" customHeight="1">
      <c r="A38" s="8">
        <v>34</v>
      </c>
      <c r="B38" s="290" t="s">
        <v>8</v>
      </c>
      <c r="C38" s="288" t="s">
        <v>9</v>
      </c>
      <c r="D38" s="277" t="s">
        <v>1468</v>
      </c>
      <c r="E38" s="285" t="s">
        <v>10</v>
      </c>
      <c r="F38" s="9" t="s">
        <v>131</v>
      </c>
      <c r="G38" s="10" t="s">
        <v>132</v>
      </c>
      <c r="H38" s="11" t="s">
        <v>133</v>
      </c>
      <c r="I38" s="12" t="s">
        <v>22</v>
      </c>
      <c r="J38" s="12">
        <v>1807024</v>
      </c>
      <c r="K38" s="12" t="s">
        <v>134</v>
      </c>
      <c r="L38" s="12">
        <v>365</v>
      </c>
      <c r="M38" s="12">
        <v>24</v>
      </c>
      <c r="N38" s="12" t="s">
        <v>16</v>
      </c>
      <c r="O38" s="12" t="s">
        <v>34</v>
      </c>
      <c r="P38" s="12" t="s">
        <v>18</v>
      </c>
      <c r="Q38" s="12" t="s">
        <v>19</v>
      </c>
      <c r="R38" s="14"/>
    </row>
    <row r="39" spans="1:18" ht="266.25" customHeight="1">
      <c r="A39" s="8">
        <v>35</v>
      </c>
      <c r="B39" s="290" t="s">
        <v>8</v>
      </c>
      <c r="C39" s="288" t="s">
        <v>9</v>
      </c>
      <c r="D39" s="277" t="s">
        <v>1468</v>
      </c>
      <c r="E39" s="285" t="s">
        <v>10</v>
      </c>
      <c r="F39" s="9" t="s">
        <v>135</v>
      </c>
      <c r="G39" s="10" t="s">
        <v>136</v>
      </c>
      <c r="H39" s="11" t="s">
        <v>137</v>
      </c>
      <c r="I39" s="12" t="s">
        <v>22</v>
      </c>
      <c r="J39" s="12">
        <v>1807084</v>
      </c>
      <c r="K39" s="12" t="s">
        <v>138</v>
      </c>
      <c r="L39" s="12">
        <v>365</v>
      </c>
      <c r="M39" s="12">
        <v>24</v>
      </c>
      <c r="N39" s="12" t="s">
        <v>16</v>
      </c>
      <c r="O39" s="12" t="s">
        <v>34</v>
      </c>
      <c r="P39" s="12" t="s">
        <v>18</v>
      </c>
      <c r="Q39" s="12" t="s">
        <v>19</v>
      </c>
      <c r="R39" s="14"/>
    </row>
    <row r="40" spans="1:18" ht="266.25" customHeight="1">
      <c r="A40" s="8">
        <v>36</v>
      </c>
      <c r="B40" s="290" t="s">
        <v>8</v>
      </c>
      <c r="C40" s="288" t="s">
        <v>9</v>
      </c>
      <c r="D40" s="277" t="s">
        <v>1468</v>
      </c>
      <c r="E40" s="285" t="s">
        <v>10</v>
      </c>
      <c r="F40" s="9" t="s">
        <v>139</v>
      </c>
      <c r="G40" s="10" t="s">
        <v>140</v>
      </c>
      <c r="H40" s="11" t="s">
        <v>141</v>
      </c>
      <c r="I40" s="12" t="s">
        <v>22</v>
      </c>
      <c r="J40" s="12">
        <v>1807044</v>
      </c>
      <c r="K40" s="12" t="s">
        <v>142</v>
      </c>
      <c r="L40" s="12">
        <v>365</v>
      </c>
      <c r="M40" s="12">
        <v>24</v>
      </c>
      <c r="N40" s="12" t="s">
        <v>16</v>
      </c>
      <c r="O40" s="12" t="s">
        <v>34</v>
      </c>
      <c r="P40" s="12" t="s">
        <v>18</v>
      </c>
      <c r="Q40" s="12" t="s">
        <v>19</v>
      </c>
      <c r="R40" s="14"/>
    </row>
    <row r="41" spans="1:18" ht="266.25" customHeight="1">
      <c r="A41" s="8">
        <v>37</v>
      </c>
      <c r="B41" s="290" t="s">
        <v>8</v>
      </c>
      <c r="C41" s="288" t="s">
        <v>9</v>
      </c>
      <c r="D41" s="277" t="s">
        <v>1468</v>
      </c>
      <c r="E41" s="285" t="s">
        <v>10</v>
      </c>
      <c r="F41" s="16" t="s">
        <v>143</v>
      </c>
      <c r="G41" s="17" t="s">
        <v>144</v>
      </c>
      <c r="H41" s="27" t="s">
        <v>145</v>
      </c>
      <c r="I41" s="12" t="s">
        <v>22</v>
      </c>
      <c r="J41" s="18">
        <v>1807072</v>
      </c>
      <c r="K41" s="18" t="s">
        <v>146</v>
      </c>
      <c r="L41" s="18">
        <v>365</v>
      </c>
      <c r="M41" s="18">
        <v>16</v>
      </c>
      <c r="N41" s="18" t="s">
        <v>16</v>
      </c>
      <c r="O41" s="18" t="s">
        <v>37</v>
      </c>
      <c r="P41" s="18" t="s">
        <v>18</v>
      </c>
      <c r="Q41" s="18" t="s">
        <v>19</v>
      </c>
      <c r="R41" s="15"/>
    </row>
    <row r="42" spans="1:18" ht="266.25" customHeight="1">
      <c r="A42" s="8">
        <v>38</v>
      </c>
      <c r="B42" s="290" t="s">
        <v>8</v>
      </c>
      <c r="C42" s="288" t="s">
        <v>9</v>
      </c>
      <c r="D42" s="277" t="s">
        <v>1468</v>
      </c>
      <c r="E42" s="285" t="s">
        <v>10</v>
      </c>
      <c r="F42" s="9" t="s">
        <v>147</v>
      </c>
      <c r="G42" s="10" t="s">
        <v>148</v>
      </c>
      <c r="H42" s="11" t="s">
        <v>149</v>
      </c>
      <c r="I42" s="12" t="s">
        <v>14</v>
      </c>
      <c r="J42" s="12">
        <v>1815034</v>
      </c>
      <c r="K42" s="12" t="s">
        <v>150</v>
      </c>
      <c r="L42" s="12">
        <v>365</v>
      </c>
      <c r="M42" s="12">
        <v>24</v>
      </c>
      <c r="N42" s="12" t="s">
        <v>16</v>
      </c>
      <c r="O42" s="12" t="s">
        <v>34</v>
      </c>
      <c r="P42" s="12" t="s">
        <v>18</v>
      </c>
      <c r="Q42" s="12" t="s">
        <v>19</v>
      </c>
      <c r="R42" s="14"/>
    </row>
    <row r="43" spans="1:18" ht="266.25" customHeight="1">
      <c r="A43" s="8">
        <v>39</v>
      </c>
      <c r="B43" s="290" t="s">
        <v>8</v>
      </c>
      <c r="C43" s="288" t="s">
        <v>9</v>
      </c>
      <c r="D43" s="277" t="s">
        <v>1468</v>
      </c>
      <c r="E43" s="285" t="s">
        <v>10</v>
      </c>
      <c r="F43" s="9" t="s">
        <v>151</v>
      </c>
      <c r="G43" s="10" t="s">
        <v>152</v>
      </c>
      <c r="H43" s="11" t="s">
        <v>153</v>
      </c>
      <c r="I43" s="12" t="s">
        <v>22</v>
      </c>
      <c r="J43" s="12">
        <v>1815044</v>
      </c>
      <c r="K43" s="12" t="s">
        <v>154</v>
      </c>
      <c r="L43" s="12">
        <v>365</v>
      </c>
      <c r="M43" s="12">
        <v>24</v>
      </c>
      <c r="N43" s="12" t="s">
        <v>16</v>
      </c>
      <c r="O43" s="12" t="s">
        <v>34</v>
      </c>
      <c r="P43" s="12" t="s">
        <v>18</v>
      </c>
      <c r="Q43" s="12" t="s">
        <v>19</v>
      </c>
      <c r="R43" s="14"/>
    </row>
    <row r="44" spans="1:18" ht="266.25" customHeight="1">
      <c r="A44" s="8">
        <v>40</v>
      </c>
      <c r="B44" s="290" t="s">
        <v>8</v>
      </c>
      <c r="C44" s="288" t="s">
        <v>9</v>
      </c>
      <c r="D44" s="277" t="s">
        <v>1468</v>
      </c>
      <c r="E44" s="285" t="s">
        <v>10</v>
      </c>
      <c r="F44" s="9" t="s">
        <v>155</v>
      </c>
      <c r="G44" s="10" t="s">
        <v>156</v>
      </c>
      <c r="H44" s="11" t="s">
        <v>157</v>
      </c>
      <c r="I44" s="12" t="s">
        <v>22</v>
      </c>
      <c r="J44" s="12">
        <v>1815052</v>
      </c>
      <c r="K44" s="12" t="s">
        <v>158</v>
      </c>
      <c r="L44" s="12">
        <v>365</v>
      </c>
      <c r="M44" s="12">
        <v>24</v>
      </c>
      <c r="N44" s="12" t="s">
        <v>16</v>
      </c>
      <c r="O44" s="12" t="s">
        <v>34</v>
      </c>
      <c r="P44" s="12" t="s">
        <v>18</v>
      </c>
      <c r="Q44" s="12" t="s">
        <v>19</v>
      </c>
      <c r="R44" s="15"/>
    </row>
    <row r="45" spans="1:18" ht="266.25" customHeight="1">
      <c r="A45" s="8">
        <v>41</v>
      </c>
      <c r="B45" s="290" t="s">
        <v>8</v>
      </c>
      <c r="C45" s="288" t="s">
        <v>9</v>
      </c>
      <c r="D45" s="277" t="s">
        <v>1468</v>
      </c>
      <c r="E45" s="285" t="s">
        <v>10</v>
      </c>
      <c r="F45" s="9" t="s">
        <v>159</v>
      </c>
      <c r="G45" s="10" t="s">
        <v>160</v>
      </c>
      <c r="H45" s="11" t="s">
        <v>161</v>
      </c>
      <c r="I45" s="12" t="s">
        <v>22</v>
      </c>
      <c r="J45" s="12">
        <v>1819044</v>
      </c>
      <c r="K45" s="12" t="s">
        <v>162</v>
      </c>
      <c r="L45" s="12">
        <v>365</v>
      </c>
      <c r="M45" s="12">
        <v>24</v>
      </c>
      <c r="N45" s="12" t="s">
        <v>16</v>
      </c>
      <c r="O45" s="12" t="s">
        <v>34</v>
      </c>
      <c r="P45" s="12" t="s">
        <v>18</v>
      </c>
      <c r="Q45" s="12" t="s">
        <v>19</v>
      </c>
      <c r="R45" s="26"/>
    </row>
    <row r="46" spans="1:18" ht="266.25" customHeight="1">
      <c r="A46" s="8">
        <v>42</v>
      </c>
      <c r="B46" s="290" t="s">
        <v>8</v>
      </c>
      <c r="C46" s="288" t="s">
        <v>9</v>
      </c>
      <c r="D46" s="277" t="s">
        <v>1468</v>
      </c>
      <c r="E46" s="285" t="s">
        <v>10</v>
      </c>
      <c r="F46" s="9" t="s">
        <v>159</v>
      </c>
      <c r="G46" s="10" t="s">
        <v>163</v>
      </c>
      <c r="H46" s="11" t="s">
        <v>164</v>
      </c>
      <c r="I46" s="12" t="s">
        <v>22</v>
      </c>
      <c r="J46" s="12">
        <v>1819044</v>
      </c>
      <c r="K46" s="12" t="s">
        <v>162</v>
      </c>
      <c r="L46" s="12">
        <v>365</v>
      </c>
      <c r="M46" s="12">
        <v>24</v>
      </c>
      <c r="N46" s="12" t="s">
        <v>16</v>
      </c>
      <c r="O46" s="12" t="s">
        <v>34</v>
      </c>
      <c r="P46" s="12" t="s">
        <v>18</v>
      </c>
      <c r="Q46" s="12" t="s">
        <v>19</v>
      </c>
      <c r="R46" s="14"/>
    </row>
    <row r="47" spans="1:18" ht="266.25" customHeight="1">
      <c r="A47" s="8">
        <v>43</v>
      </c>
      <c r="B47" s="290" t="s">
        <v>8</v>
      </c>
      <c r="C47" s="288" t="s">
        <v>9</v>
      </c>
      <c r="D47" s="277" t="s">
        <v>1468</v>
      </c>
      <c r="E47" s="285" t="s">
        <v>10</v>
      </c>
      <c r="F47" s="9" t="s">
        <v>165</v>
      </c>
      <c r="G47" s="10" t="s">
        <v>166</v>
      </c>
      <c r="H47" s="11" t="s">
        <v>167</v>
      </c>
      <c r="I47" s="12" t="s">
        <v>22</v>
      </c>
      <c r="J47" s="12">
        <v>1801084</v>
      </c>
      <c r="K47" s="12" t="s">
        <v>168</v>
      </c>
      <c r="L47" s="12">
        <v>365</v>
      </c>
      <c r="M47" s="12">
        <v>24</v>
      </c>
      <c r="N47" s="12" t="s">
        <v>16</v>
      </c>
      <c r="O47" s="12" t="s">
        <v>34</v>
      </c>
      <c r="P47" s="12" t="s">
        <v>18</v>
      </c>
      <c r="Q47" s="12" t="s">
        <v>19</v>
      </c>
      <c r="R47" s="14"/>
    </row>
    <row r="48" spans="1:18" ht="266.25" customHeight="1">
      <c r="A48" s="8">
        <v>44</v>
      </c>
      <c r="B48" s="290" t="s">
        <v>8</v>
      </c>
      <c r="C48" s="288" t="s">
        <v>9</v>
      </c>
      <c r="D48" s="277" t="s">
        <v>1468</v>
      </c>
      <c r="E48" s="285" t="s">
        <v>10</v>
      </c>
      <c r="F48" s="9" t="s">
        <v>169</v>
      </c>
      <c r="G48" s="10" t="s">
        <v>170</v>
      </c>
      <c r="H48" s="11" t="s">
        <v>171</v>
      </c>
      <c r="I48" s="12" t="s">
        <v>22</v>
      </c>
      <c r="J48" s="12">
        <v>1801084</v>
      </c>
      <c r="K48" s="12" t="s">
        <v>168</v>
      </c>
      <c r="L48" s="12">
        <v>365</v>
      </c>
      <c r="M48" s="12">
        <v>24</v>
      </c>
      <c r="N48" s="12" t="s">
        <v>16</v>
      </c>
      <c r="O48" s="12" t="s">
        <v>34</v>
      </c>
      <c r="P48" s="12" t="s">
        <v>18</v>
      </c>
      <c r="Q48" s="12" t="s">
        <v>19</v>
      </c>
      <c r="R48" s="15"/>
    </row>
    <row r="49" spans="1:18" ht="266.25" customHeight="1">
      <c r="A49" s="8">
        <v>45</v>
      </c>
      <c r="B49" s="290" t="s">
        <v>8</v>
      </c>
      <c r="C49" s="288" t="s">
        <v>9</v>
      </c>
      <c r="D49" s="277" t="s">
        <v>1468</v>
      </c>
      <c r="E49" s="285" t="s">
        <v>10</v>
      </c>
      <c r="F49" s="9" t="s">
        <v>172</v>
      </c>
      <c r="G49" s="10" t="s">
        <v>173</v>
      </c>
      <c r="H49" s="11" t="s">
        <v>174</v>
      </c>
      <c r="I49" s="12" t="s">
        <v>22</v>
      </c>
      <c r="J49" s="12">
        <v>1801052</v>
      </c>
      <c r="K49" s="12" t="s">
        <v>175</v>
      </c>
      <c r="L49" s="23">
        <v>365</v>
      </c>
      <c r="M49" s="12">
        <v>24</v>
      </c>
      <c r="N49" s="12" t="s">
        <v>16</v>
      </c>
      <c r="O49" s="12" t="s">
        <v>34</v>
      </c>
      <c r="P49" s="12" t="s">
        <v>18</v>
      </c>
      <c r="Q49" s="12" t="s">
        <v>19</v>
      </c>
      <c r="R49" s="14"/>
    </row>
    <row r="50" spans="1:18" ht="266.25" customHeight="1">
      <c r="A50" s="8">
        <v>46</v>
      </c>
      <c r="B50" s="290" t="s">
        <v>8</v>
      </c>
      <c r="C50" s="288" t="s">
        <v>9</v>
      </c>
      <c r="D50" s="277" t="s">
        <v>1468</v>
      </c>
      <c r="E50" s="285" t="s">
        <v>10</v>
      </c>
      <c r="F50" s="9" t="s">
        <v>176</v>
      </c>
      <c r="G50" s="10" t="s">
        <v>177</v>
      </c>
      <c r="H50" s="11" t="s">
        <v>178</v>
      </c>
      <c r="I50" s="12" t="s">
        <v>22</v>
      </c>
      <c r="J50" s="12">
        <v>1802014</v>
      </c>
      <c r="K50" s="12" t="s">
        <v>179</v>
      </c>
      <c r="L50" s="23">
        <v>365</v>
      </c>
      <c r="M50" s="12">
        <v>24</v>
      </c>
      <c r="N50" s="12" t="s">
        <v>16</v>
      </c>
      <c r="O50" s="12" t="s">
        <v>34</v>
      </c>
      <c r="P50" s="12" t="s">
        <v>18</v>
      </c>
      <c r="Q50" s="12" t="s">
        <v>19</v>
      </c>
      <c r="R50" s="14"/>
    </row>
    <row r="51" spans="1:18" ht="266.25" customHeight="1">
      <c r="A51" s="8">
        <v>47</v>
      </c>
      <c r="B51" s="290" t="s">
        <v>8</v>
      </c>
      <c r="C51" s="288" t="s">
        <v>9</v>
      </c>
      <c r="D51" s="277" t="s">
        <v>1468</v>
      </c>
      <c r="E51" s="285" t="s">
        <v>10</v>
      </c>
      <c r="F51" s="9" t="s">
        <v>180</v>
      </c>
      <c r="G51" s="10" t="s">
        <v>181</v>
      </c>
      <c r="H51" s="11" t="s">
        <v>182</v>
      </c>
      <c r="I51" s="12" t="s">
        <v>22</v>
      </c>
      <c r="J51" s="12">
        <v>1802014</v>
      </c>
      <c r="K51" s="12" t="s">
        <v>179</v>
      </c>
      <c r="L51" s="23">
        <v>365</v>
      </c>
      <c r="M51" s="12">
        <v>24</v>
      </c>
      <c r="N51" s="12" t="s">
        <v>16</v>
      </c>
      <c r="O51" s="12" t="s">
        <v>34</v>
      </c>
      <c r="P51" s="12" t="s">
        <v>18</v>
      </c>
      <c r="Q51" s="12" t="s">
        <v>19</v>
      </c>
      <c r="R51" s="14"/>
    </row>
    <row r="52" spans="1:18" ht="266.25" customHeight="1">
      <c r="A52" s="8">
        <v>48</v>
      </c>
      <c r="B52" s="290" t="s">
        <v>8</v>
      </c>
      <c r="C52" s="288" t="s">
        <v>9</v>
      </c>
      <c r="D52" s="277" t="s">
        <v>1468</v>
      </c>
      <c r="E52" s="285" t="s">
        <v>10</v>
      </c>
      <c r="F52" s="9" t="s">
        <v>183</v>
      </c>
      <c r="G52" s="10" t="s">
        <v>184</v>
      </c>
      <c r="H52" s="11" t="s">
        <v>185</v>
      </c>
      <c r="I52" s="12" t="s">
        <v>22</v>
      </c>
      <c r="J52" s="12">
        <v>1802062</v>
      </c>
      <c r="K52" s="12" t="s">
        <v>186</v>
      </c>
      <c r="L52" s="23">
        <v>365</v>
      </c>
      <c r="M52" s="12">
        <v>24</v>
      </c>
      <c r="N52" s="12" t="s">
        <v>16</v>
      </c>
      <c r="O52" s="12" t="s">
        <v>34</v>
      </c>
      <c r="P52" s="12" t="s">
        <v>18</v>
      </c>
      <c r="Q52" s="12" t="s">
        <v>19</v>
      </c>
      <c r="R52" s="14"/>
    </row>
    <row r="53" spans="1:18" ht="266.25" customHeight="1">
      <c r="A53" s="8">
        <v>49</v>
      </c>
      <c r="B53" s="290" t="s">
        <v>8</v>
      </c>
      <c r="C53" s="288" t="s">
        <v>9</v>
      </c>
      <c r="D53" s="277" t="s">
        <v>1468</v>
      </c>
      <c r="E53" s="285" t="s">
        <v>10</v>
      </c>
      <c r="F53" s="9" t="s">
        <v>187</v>
      </c>
      <c r="G53" s="10" t="s">
        <v>188</v>
      </c>
      <c r="H53" s="11" t="s">
        <v>189</v>
      </c>
      <c r="I53" s="12" t="s">
        <v>14</v>
      </c>
      <c r="J53" s="12">
        <v>1821042</v>
      </c>
      <c r="K53" s="12" t="s">
        <v>190</v>
      </c>
      <c r="L53" s="23">
        <v>365</v>
      </c>
      <c r="M53" s="12">
        <v>24</v>
      </c>
      <c r="N53" s="12" t="s">
        <v>16</v>
      </c>
      <c r="O53" s="12" t="s">
        <v>34</v>
      </c>
      <c r="P53" s="12" t="s">
        <v>18</v>
      </c>
      <c r="Q53" s="12" t="s">
        <v>19</v>
      </c>
      <c r="R53" s="14"/>
    </row>
    <row r="54" spans="1:18" ht="266.25" customHeight="1">
      <c r="A54" s="8">
        <v>50</v>
      </c>
      <c r="B54" s="290" t="s">
        <v>8</v>
      </c>
      <c r="C54" s="288" t="s">
        <v>9</v>
      </c>
      <c r="D54" s="277" t="s">
        <v>1468</v>
      </c>
      <c r="E54" s="285" t="s">
        <v>10</v>
      </c>
      <c r="F54" s="28" t="s">
        <v>191</v>
      </c>
      <c r="G54" s="29" t="s">
        <v>192</v>
      </c>
      <c r="H54" s="30" t="s">
        <v>193</v>
      </c>
      <c r="I54" s="23" t="s">
        <v>22</v>
      </c>
      <c r="J54" s="23">
        <v>1821034</v>
      </c>
      <c r="K54" s="12" t="s">
        <v>194</v>
      </c>
      <c r="L54" s="23">
        <v>365</v>
      </c>
      <c r="M54" s="12">
        <v>24</v>
      </c>
      <c r="N54" s="12" t="s">
        <v>16</v>
      </c>
      <c r="O54" s="12" t="s">
        <v>34</v>
      </c>
      <c r="P54" s="12" t="s">
        <v>18</v>
      </c>
      <c r="Q54" s="12" t="s">
        <v>19</v>
      </c>
      <c r="R54" s="14"/>
    </row>
    <row r="55" spans="1:18" ht="266.25" customHeight="1">
      <c r="A55" s="8">
        <v>51</v>
      </c>
      <c r="B55" s="290" t="s">
        <v>8</v>
      </c>
      <c r="C55" s="288" t="s">
        <v>9</v>
      </c>
      <c r="D55" s="277" t="s">
        <v>1468</v>
      </c>
      <c r="E55" s="285" t="s">
        <v>10</v>
      </c>
      <c r="F55" s="9" t="s">
        <v>195</v>
      </c>
      <c r="G55" s="10" t="s">
        <v>196</v>
      </c>
      <c r="H55" s="11" t="s">
        <v>197</v>
      </c>
      <c r="I55" s="23" t="s">
        <v>22</v>
      </c>
      <c r="J55" s="12">
        <v>1821034</v>
      </c>
      <c r="K55" s="12" t="s">
        <v>194</v>
      </c>
      <c r="L55" s="12">
        <v>365</v>
      </c>
      <c r="M55" s="12">
        <v>12</v>
      </c>
      <c r="N55" s="12" t="s">
        <v>16</v>
      </c>
      <c r="O55" s="12" t="s">
        <v>28</v>
      </c>
      <c r="P55" s="12" t="s">
        <v>18</v>
      </c>
      <c r="Q55" s="12" t="s">
        <v>19</v>
      </c>
      <c r="R55" s="15"/>
    </row>
    <row r="56" spans="1:18" ht="266.25" customHeight="1">
      <c r="A56" s="8">
        <v>52</v>
      </c>
      <c r="B56" s="290" t="s">
        <v>8</v>
      </c>
      <c r="C56" s="288" t="s">
        <v>9</v>
      </c>
      <c r="D56" s="277" t="s">
        <v>1468</v>
      </c>
      <c r="E56" s="285" t="s">
        <v>10</v>
      </c>
      <c r="F56" s="9" t="s">
        <v>198</v>
      </c>
      <c r="G56" s="10" t="s">
        <v>199</v>
      </c>
      <c r="H56" s="11" t="s">
        <v>200</v>
      </c>
      <c r="I56" s="23" t="s">
        <v>22</v>
      </c>
      <c r="J56" s="12">
        <v>1821052</v>
      </c>
      <c r="K56" s="12" t="s">
        <v>201</v>
      </c>
      <c r="L56" s="12">
        <v>365</v>
      </c>
      <c r="M56" s="12">
        <v>24</v>
      </c>
      <c r="N56" s="12" t="s">
        <v>16</v>
      </c>
      <c r="O56" s="12" t="s">
        <v>34</v>
      </c>
      <c r="P56" s="12" t="s">
        <v>18</v>
      </c>
      <c r="Q56" s="12" t="s">
        <v>19</v>
      </c>
      <c r="R56" s="14"/>
    </row>
    <row r="57" spans="1:18" ht="266.25" customHeight="1">
      <c r="A57" s="8">
        <v>53</v>
      </c>
      <c r="B57" s="290" t="s">
        <v>8</v>
      </c>
      <c r="C57" s="288" t="s">
        <v>9</v>
      </c>
      <c r="D57" s="277" t="s">
        <v>1468</v>
      </c>
      <c r="E57" s="285" t="s">
        <v>10</v>
      </c>
      <c r="F57" s="9" t="s">
        <v>202</v>
      </c>
      <c r="G57" s="10" t="s">
        <v>203</v>
      </c>
      <c r="H57" s="11" t="s">
        <v>204</v>
      </c>
      <c r="I57" s="23" t="s">
        <v>22</v>
      </c>
      <c r="J57" s="12">
        <v>1821022</v>
      </c>
      <c r="K57" s="12" t="s">
        <v>205</v>
      </c>
      <c r="L57" s="12">
        <v>365</v>
      </c>
      <c r="M57" s="12">
        <v>24</v>
      </c>
      <c r="N57" s="12" t="s">
        <v>16</v>
      </c>
      <c r="O57" s="12" t="s">
        <v>34</v>
      </c>
      <c r="P57" s="12" t="s">
        <v>18</v>
      </c>
      <c r="Q57" s="12" t="s">
        <v>19</v>
      </c>
      <c r="R57" s="14"/>
    </row>
    <row r="58" spans="1:18" ht="266.25" customHeight="1">
      <c r="A58" s="8">
        <v>54</v>
      </c>
      <c r="B58" s="290" t="s">
        <v>8</v>
      </c>
      <c r="C58" s="288" t="s">
        <v>9</v>
      </c>
      <c r="D58" s="277" t="s">
        <v>1468</v>
      </c>
      <c r="E58" s="285" t="s">
        <v>10</v>
      </c>
      <c r="F58" s="9" t="s">
        <v>206</v>
      </c>
      <c r="G58" s="10" t="s">
        <v>207</v>
      </c>
      <c r="H58" s="31" t="s">
        <v>208</v>
      </c>
      <c r="I58" s="12" t="s">
        <v>209</v>
      </c>
      <c r="J58" s="12">
        <v>1821052</v>
      </c>
      <c r="K58" s="12" t="s">
        <v>210</v>
      </c>
      <c r="L58" s="12">
        <v>93</v>
      </c>
      <c r="M58" s="12">
        <v>24</v>
      </c>
      <c r="N58" s="12" t="s">
        <v>16</v>
      </c>
      <c r="O58" s="12" t="s">
        <v>34</v>
      </c>
      <c r="P58" s="12" t="s">
        <v>211</v>
      </c>
      <c r="Q58" s="12" t="s">
        <v>212</v>
      </c>
      <c r="R58" s="14"/>
    </row>
    <row r="59" spans="1:18" ht="266.25" customHeight="1">
      <c r="A59" s="8">
        <v>55</v>
      </c>
      <c r="B59" s="290" t="s">
        <v>8</v>
      </c>
      <c r="C59" s="288" t="s">
        <v>9</v>
      </c>
      <c r="D59" s="277" t="s">
        <v>1468</v>
      </c>
      <c r="E59" s="285" t="s">
        <v>10</v>
      </c>
      <c r="F59" s="9" t="s">
        <v>213</v>
      </c>
      <c r="G59" s="10" t="s">
        <v>214</v>
      </c>
      <c r="H59" s="11" t="s">
        <v>215</v>
      </c>
      <c r="I59" s="12" t="s">
        <v>22</v>
      </c>
      <c r="J59" s="12">
        <v>1817075</v>
      </c>
      <c r="K59" s="12" t="s">
        <v>216</v>
      </c>
      <c r="L59" s="12">
        <v>365</v>
      </c>
      <c r="M59" s="12">
        <v>24</v>
      </c>
      <c r="N59" s="12" t="s">
        <v>16</v>
      </c>
      <c r="O59" s="12" t="s">
        <v>34</v>
      </c>
      <c r="P59" s="12" t="s">
        <v>18</v>
      </c>
      <c r="Q59" s="12" t="s">
        <v>19</v>
      </c>
      <c r="R59" s="14"/>
    </row>
    <row r="60" spans="1:18" ht="266.25" customHeight="1">
      <c r="A60" s="8">
        <v>56</v>
      </c>
      <c r="B60" s="290" t="s">
        <v>8</v>
      </c>
      <c r="C60" s="288" t="s">
        <v>9</v>
      </c>
      <c r="D60" s="277" t="s">
        <v>1468</v>
      </c>
      <c r="E60" s="285" t="s">
        <v>10</v>
      </c>
      <c r="F60" s="9" t="s">
        <v>217</v>
      </c>
      <c r="G60" s="10" t="s">
        <v>218</v>
      </c>
      <c r="H60" s="11" t="s">
        <v>219</v>
      </c>
      <c r="I60" s="12" t="s">
        <v>22</v>
      </c>
      <c r="J60" s="12">
        <v>1817011</v>
      </c>
      <c r="K60" s="12" t="s">
        <v>220</v>
      </c>
      <c r="L60" s="12">
        <v>365</v>
      </c>
      <c r="M60" s="12">
        <v>24</v>
      </c>
      <c r="N60" s="12" t="s">
        <v>16</v>
      </c>
      <c r="O60" s="12" t="s">
        <v>34</v>
      </c>
      <c r="P60" s="12" t="s">
        <v>18</v>
      </c>
      <c r="Q60" s="12" t="s">
        <v>19</v>
      </c>
      <c r="R60" s="14"/>
    </row>
    <row r="61" spans="1:18" ht="266.25" customHeight="1">
      <c r="A61" s="8">
        <v>57</v>
      </c>
      <c r="B61" s="290" t="s">
        <v>8</v>
      </c>
      <c r="C61" s="288" t="s">
        <v>9</v>
      </c>
      <c r="D61" s="277" t="s">
        <v>1468</v>
      </c>
      <c r="E61" s="285" t="s">
        <v>10</v>
      </c>
      <c r="F61" s="9" t="s">
        <v>217</v>
      </c>
      <c r="G61" s="10" t="s">
        <v>221</v>
      </c>
      <c r="H61" s="11" t="s">
        <v>222</v>
      </c>
      <c r="I61" s="12" t="s">
        <v>22</v>
      </c>
      <c r="J61" s="12">
        <v>1817011</v>
      </c>
      <c r="K61" s="12" t="s">
        <v>220</v>
      </c>
      <c r="L61" s="12">
        <v>365</v>
      </c>
      <c r="M61" s="12">
        <v>24</v>
      </c>
      <c r="N61" s="12" t="s">
        <v>16</v>
      </c>
      <c r="O61" s="12" t="s">
        <v>34</v>
      </c>
      <c r="P61" s="12" t="s">
        <v>18</v>
      </c>
      <c r="Q61" s="12" t="s">
        <v>19</v>
      </c>
      <c r="R61" s="14"/>
    </row>
    <row r="62" spans="1:18" ht="266.25" customHeight="1">
      <c r="A62" s="8">
        <v>58</v>
      </c>
      <c r="B62" s="290" t="s">
        <v>8</v>
      </c>
      <c r="C62" s="288" t="s">
        <v>9</v>
      </c>
      <c r="D62" s="277" t="s">
        <v>1468</v>
      </c>
      <c r="E62" s="285" t="s">
        <v>10</v>
      </c>
      <c r="F62" s="9" t="s">
        <v>223</v>
      </c>
      <c r="G62" s="10" t="s">
        <v>224</v>
      </c>
      <c r="H62" s="11" t="s">
        <v>225</v>
      </c>
      <c r="I62" s="12" t="s">
        <v>22</v>
      </c>
      <c r="J62" s="12">
        <v>1817011</v>
      </c>
      <c r="K62" s="12" t="s">
        <v>220</v>
      </c>
      <c r="L62" s="12">
        <v>365</v>
      </c>
      <c r="M62" s="12">
        <v>24</v>
      </c>
      <c r="N62" s="12" t="s">
        <v>16</v>
      </c>
      <c r="O62" s="12" t="s">
        <v>34</v>
      </c>
      <c r="P62" s="12" t="s">
        <v>18</v>
      </c>
      <c r="Q62" s="12" t="s">
        <v>19</v>
      </c>
      <c r="R62" s="14"/>
    </row>
    <row r="63" spans="1:18" ht="266.25" customHeight="1">
      <c r="A63" s="8">
        <v>59</v>
      </c>
      <c r="B63" s="290" t="s">
        <v>8</v>
      </c>
      <c r="C63" s="288" t="s">
        <v>9</v>
      </c>
      <c r="D63" s="277" t="s">
        <v>1468</v>
      </c>
      <c r="E63" s="285" t="s">
        <v>10</v>
      </c>
      <c r="F63" s="9" t="s">
        <v>226</v>
      </c>
      <c r="G63" s="10" t="s">
        <v>227</v>
      </c>
      <c r="H63" s="11" t="s">
        <v>228</v>
      </c>
      <c r="I63" s="12" t="s">
        <v>22</v>
      </c>
      <c r="J63" s="12">
        <v>1817042</v>
      </c>
      <c r="K63" s="12" t="s">
        <v>229</v>
      </c>
      <c r="L63" s="12">
        <v>365</v>
      </c>
      <c r="M63" s="12">
        <v>24</v>
      </c>
      <c r="N63" s="12" t="s">
        <v>16</v>
      </c>
      <c r="O63" s="12" t="s">
        <v>34</v>
      </c>
      <c r="P63" s="12" t="s">
        <v>18</v>
      </c>
      <c r="Q63" s="12" t="s">
        <v>19</v>
      </c>
      <c r="R63" s="15"/>
    </row>
    <row r="64" spans="1:18" ht="266.25" customHeight="1">
      <c r="A64" s="8">
        <v>60</v>
      </c>
      <c r="B64" s="290" t="s">
        <v>8</v>
      </c>
      <c r="C64" s="288" t="s">
        <v>9</v>
      </c>
      <c r="D64" s="277" t="s">
        <v>1468</v>
      </c>
      <c r="E64" s="285" t="s">
        <v>10</v>
      </c>
      <c r="F64" s="9" t="s">
        <v>230</v>
      </c>
      <c r="G64" s="10" t="s">
        <v>231</v>
      </c>
      <c r="H64" s="11" t="s">
        <v>232</v>
      </c>
      <c r="I64" s="12" t="s">
        <v>22</v>
      </c>
      <c r="J64" s="12">
        <v>1806024</v>
      </c>
      <c r="K64" s="12" t="s">
        <v>233</v>
      </c>
      <c r="L64" s="12">
        <v>365</v>
      </c>
      <c r="M64" s="12">
        <v>24</v>
      </c>
      <c r="N64" s="12" t="s">
        <v>16</v>
      </c>
      <c r="O64" s="12" t="s">
        <v>34</v>
      </c>
      <c r="P64" s="12" t="s">
        <v>18</v>
      </c>
      <c r="Q64" s="12" t="s">
        <v>19</v>
      </c>
      <c r="R64" s="14"/>
    </row>
    <row r="65" spans="1:18" ht="266.25" customHeight="1">
      <c r="A65" s="8">
        <v>61</v>
      </c>
      <c r="B65" s="290" t="s">
        <v>8</v>
      </c>
      <c r="C65" s="288" t="s">
        <v>9</v>
      </c>
      <c r="D65" s="277" t="s">
        <v>1468</v>
      </c>
      <c r="E65" s="285" t="s">
        <v>10</v>
      </c>
      <c r="F65" s="9" t="s">
        <v>230</v>
      </c>
      <c r="G65" s="10" t="s">
        <v>234</v>
      </c>
      <c r="H65" s="11" t="s">
        <v>235</v>
      </c>
      <c r="I65" s="12" t="s">
        <v>22</v>
      </c>
      <c r="J65" s="12">
        <v>1806024</v>
      </c>
      <c r="K65" s="12" t="s">
        <v>233</v>
      </c>
      <c r="L65" s="12">
        <v>365</v>
      </c>
      <c r="M65" s="12">
        <v>24</v>
      </c>
      <c r="N65" s="12" t="s">
        <v>16</v>
      </c>
      <c r="O65" s="12" t="s">
        <v>34</v>
      </c>
      <c r="P65" s="12" t="s">
        <v>18</v>
      </c>
      <c r="Q65" s="12" t="s">
        <v>19</v>
      </c>
      <c r="R65" s="14"/>
    </row>
    <row r="66" spans="1:18" ht="266.25" customHeight="1">
      <c r="A66" s="8">
        <v>62</v>
      </c>
      <c r="B66" s="290" t="s">
        <v>8</v>
      </c>
      <c r="C66" s="288" t="s">
        <v>9</v>
      </c>
      <c r="D66" s="277" t="s">
        <v>1468</v>
      </c>
      <c r="E66" s="285" t="s">
        <v>10</v>
      </c>
      <c r="F66" s="9" t="s">
        <v>236</v>
      </c>
      <c r="G66" s="10" t="s">
        <v>237</v>
      </c>
      <c r="H66" s="11" t="s">
        <v>238</v>
      </c>
      <c r="I66" s="12" t="s">
        <v>14</v>
      </c>
      <c r="J66" s="12">
        <v>1811011</v>
      </c>
      <c r="K66" s="12" t="s">
        <v>239</v>
      </c>
      <c r="L66" s="12">
        <v>365</v>
      </c>
      <c r="M66" s="12">
        <v>24</v>
      </c>
      <c r="N66" s="12" t="s">
        <v>16</v>
      </c>
      <c r="O66" s="12" t="s">
        <v>34</v>
      </c>
      <c r="P66" s="12" t="s">
        <v>18</v>
      </c>
      <c r="Q66" s="12" t="s">
        <v>19</v>
      </c>
      <c r="R66" s="14"/>
    </row>
    <row r="67" spans="1:18" ht="266.25" customHeight="1">
      <c r="A67" s="8">
        <v>63</v>
      </c>
      <c r="B67" s="290" t="s">
        <v>8</v>
      </c>
      <c r="C67" s="288" t="s">
        <v>9</v>
      </c>
      <c r="D67" s="277" t="s">
        <v>1468</v>
      </c>
      <c r="E67" s="285" t="s">
        <v>10</v>
      </c>
      <c r="F67" s="9" t="s">
        <v>240</v>
      </c>
      <c r="G67" s="10" t="s">
        <v>241</v>
      </c>
      <c r="H67" s="11" t="s">
        <v>242</v>
      </c>
      <c r="I67" s="12" t="s">
        <v>22</v>
      </c>
      <c r="J67" s="12">
        <v>1811011</v>
      </c>
      <c r="K67" s="12" t="s">
        <v>239</v>
      </c>
      <c r="L67" s="12">
        <v>365</v>
      </c>
      <c r="M67" s="12">
        <v>24</v>
      </c>
      <c r="N67" s="12" t="s">
        <v>16</v>
      </c>
      <c r="O67" s="12" t="s">
        <v>34</v>
      </c>
      <c r="P67" s="12" t="s">
        <v>18</v>
      </c>
      <c r="Q67" s="12" t="s">
        <v>19</v>
      </c>
      <c r="R67" s="14"/>
    </row>
    <row r="68" spans="1:18" ht="266.25" customHeight="1">
      <c r="A68" s="8">
        <v>64</v>
      </c>
      <c r="B68" s="290" t="s">
        <v>8</v>
      </c>
      <c r="C68" s="288" t="s">
        <v>9</v>
      </c>
      <c r="D68" s="277" t="s">
        <v>1468</v>
      </c>
      <c r="E68" s="285" t="s">
        <v>10</v>
      </c>
      <c r="F68" s="9" t="s">
        <v>236</v>
      </c>
      <c r="G68" s="10" t="s">
        <v>243</v>
      </c>
      <c r="H68" s="11" t="s">
        <v>244</v>
      </c>
      <c r="I68" s="12" t="s">
        <v>22</v>
      </c>
      <c r="J68" s="12">
        <v>1811011</v>
      </c>
      <c r="K68" s="12" t="s">
        <v>239</v>
      </c>
      <c r="L68" s="12">
        <v>365</v>
      </c>
      <c r="M68" s="12">
        <v>24</v>
      </c>
      <c r="N68" s="12" t="s">
        <v>16</v>
      </c>
      <c r="O68" s="12" t="s">
        <v>34</v>
      </c>
      <c r="P68" s="12" t="s">
        <v>18</v>
      </c>
      <c r="Q68" s="12" t="s">
        <v>19</v>
      </c>
      <c r="R68" s="14"/>
    </row>
    <row r="69" spans="1:18" ht="266.25" customHeight="1">
      <c r="A69" s="8">
        <v>65</v>
      </c>
      <c r="B69" s="290" t="s">
        <v>8</v>
      </c>
      <c r="C69" s="288" t="s">
        <v>9</v>
      </c>
      <c r="D69" s="277" t="s">
        <v>1468</v>
      </c>
      <c r="E69" s="285" t="s">
        <v>10</v>
      </c>
      <c r="F69" s="9" t="s">
        <v>245</v>
      </c>
      <c r="G69" s="10" t="s">
        <v>246</v>
      </c>
      <c r="H69" s="11" t="s">
        <v>247</v>
      </c>
      <c r="I69" s="12" t="s">
        <v>22</v>
      </c>
      <c r="J69" s="12">
        <v>1811022</v>
      </c>
      <c r="K69" s="12" t="s">
        <v>248</v>
      </c>
      <c r="L69" s="12">
        <v>365</v>
      </c>
      <c r="M69" s="12">
        <v>24</v>
      </c>
      <c r="N69" s="12" t="s">
        <v>16</v>
      </c>
      <c r="O69" s="12" t="s">
        <v>34</v>
      </c>
      <c r="P69" s="12" t="s">
        <v>18</v>
      </c>
      <c r="Q69" s="12" t="s">
        <v>19</v>
      </c>
      <c r="R69" s="14"/>
    </row>
    <row r="70" spans="1:18" ht="266.25" customHeight="1">
      <c r="A70" s="8">
        <v>66</v>
      </c>
      <c r="B70" s="290" t="s">
        <v>8</v>
      </c>
      <c r="C70" s="288" t="s">
        <v>9</v>
      </c>
      <c r="D70" s="277" t="s">
        <v>1468</v>
      </c>
      <c r="E70" s="285" t="s">
        <v>10</v>
      </c>
      <c r="F70" s="9" t="s">
        <v>249</v>
      </c>
      <c r="G70" s="10" t="s">
        <v>250</v>
      </c>
      <c r="H70" s="11" t="s">
        <v>251</v>
      </c>
      <c r="I70" s="12" t="s">
        <v>22</v>
      </c>
      <c r="J70" s="12">
        <v>1811084</v>
      </c>
      <c r="K70" s="12" t="s">
        <v>252</v>
      </c>
      <c r="L70" s="12">
        <v>365</v>
      </c>
      <c r="M70" s="12">
        <v>24</v>
      </c>
      <c r="N70" s="12" t="s">
        <v>16</v>
      </c>
      <c r="O70" s="12" t="s">
        <v>34</v>
      </c>
      <c r="P70" s="12" t="s">
        <v>18</v>
      </c>
      <c r="Q70" s="12" t="s">
        <v>19</v>
      </c>
      <c r="R70" s="14"/>
    </row>
    <row r="71" spans="1:18" ht="266.25" customHeight="1">
      <c r="A71" s="8">
        <v>67</v>
      </c>
      <c r="B71" s="290" t="s">
        <v>8</v>
      </c>
      <c r="C71" s="288" t="s">
        <v>9</v>
      </c>
      <c r="D71" s="277" t="s">
        <v>1468</v>
      </c>
      <c r="E71" s="285" t="s">
        <v>10</v>
      </c>
      <c r="F71" s="9" t="s">
        <v>253</v>
      </c>
      <c r="G71" s="10" t="s">
        <v>254</v>
      </c>
      <c r="H71" s="11" t="s">
        <v>255</v>
      </c>
      <c r="I71" s="12" t="s">
        <v>22</v>
      </c>
      <c r="J71" s="12">
        <v>1811062</v>
      </c>
      <c r="K71" s="12" t="s">
        <v>256</v>
      </c>
      <c r="L71" s="12">
        <v>365</v>
      </c>
      <c r="M71" s="12">
        <v>24</v>
      </c>
      <c r="N71" s="12" t="s">
        <v>16</v>
      </c>
      <c r="O71" s="12" t="s">
        <v>34</v>
      </c>
      <c r="P71" s="12" t="s">
        <v>18</v>
      </c>
      <c r="Q71" s="12" t="s">
        <v>19</v>
      </c>
      <c r="R71" s="14"/>
    </row>
    <row r="72" spans="1:18" ht="266.25" customHeight="1">
      <c r="A72" s="8">
        <v>68</v>
      </c>
      <c r="B72" s="290" t="s">
        <v>8</v>
      </c>
      <c r="C72" s="288" t="s">
        <v>9</v>
      </c>
      <c r="D72" s="277" t="s">
        <v>1468</v>
      </c>
      <c r="E72" s="285" t="s">
        <v>10</v>
      </c>
      <c r="F72" s="9" t="s">
        <v>257</v>
      </c>
      <c r="G72" s="10" t="s">
        <v>258</v>
      </c>
      <c r="H72" s="11" t="s">
        <v>259</v>
      </c>
      <c r="I72" s="12" t="s">
        <v>14</v>
      </c>
      <c r="J72" s="12">
        <v>1818011</v>
      </c>
      <c r="K72" s="12" t="s">
        <v>260</v>
      </c>
      <c r="L72" s="12">
        <v>365</v>
      </c>
      <c r="M72" s="12">
        <v>24</v>
      </c>
      <c r="N72" s="12" t="s">
        <v>16</v>
      </c>
      <c r="O72" s="12" t="s">
        <v>34</v>
      </c>
      <c r="P72" s="12" t="s">
        <v>18</v>
      </c>
      <c r="Q72" s="12" t="s">
        <v>19</v>
      </c>
      <c r="R72" s="14"/>
    </row>
    <row r="73" spans="1:18" ht="266.25" customHeight="1">
      <c r="A73" s="8">
        <v>69</v>
      </c>
      <c r="B73" s="290" t="s">
        <v>8</v>
      </c>
      <c r="C73" s="288" t="s">
        <v>9</v>
      </c>
      <c r="D73" s="277" t="s">
        <v>1468</v>
      </c>
      <c r="E73" s="285" t="s">
        <v>10</v>
      </c>
      <c r="F73" s="9" t="s">
        <v>257</v>
      </c>
      <c r="G73" s="10" t="s">
        <v>261</v>
      </c>
      <c r="H73" s="11" t="s">
        <v>262</v>
      </c>
      <c r="I73" s="12" t="s">
        <v>22</v>
      </c>
      <c r="J73" s="12">
        <v>1818011</v>
      </c>
      <c r="K73" s="12" t="s">
        <v>260</v>
      </c>
      <c r="L73" s="12">
        <v>365</v>
      </c>
      <c r="M73" s="12">
        <v>24</v>
      </c>
      <c r="N73" s="12" t="s">
        <v>16</v>
      </c>
      <c r="O73" s="12" t="s">
        <v>34</v>
      </c>
      <c r="P73" s="12" t="s">
        <v>18</v>
      </c>
      <c r="Q73" s="12" t="s">
        <v>19</v>
      </c>
      <c r="R73" s="14"/>
    </row>
    <row r="74" spans="1:18" ht="266.25" customHeight="1">
      <c r="A74" s="8">
        <v>70</v>
      </c>
      <c r="B74" s="290" t="s">
        <v>8</v>
      </c>
      <c r="C74" s="288" t="s">
        <v>9</v>
      </c>
      <c r="D74" s="277" t="s">
        <v>1468</v>
      </c>
      <c r="E74" s="285" t="s">
        <v>10</v>
      </c>
      <c r="F74" s="9" t="s">
        <v>257</v>
      </c>
      <c r="G74" s="10" t="s">
        <v>263</v>
      </c>
      <c r="H74" s="11" t="s">
        <v>264</v>
      </c>
      <c r="I74" s="12" t="s">
        <v>22</v>
      </c>
      <c r="J74" s="12">
        <v>1818011</v>
      </c>
      <c r="K74" s="12" t="s">
        <v>260</v>
      </c>
      <c r="L74" s="12">
        <v>365</v>
      </c>
      <c r="M74" s="12">
        <v>24</v>
      </c>
      <c r="N74" s="12" t="s">
        <v>16</v>
      </c>
      <c r="O74" s="12" t="s">
        <v>34</v>
      </c>
      <c r="P74" s="12" t="s">
        <v>18</v>
      </c>
      <c r="Q74" s="12" t="s">
        <v>19</v>
      </c>
      <c r="R74" s="14"/>
    </row>
    <row r="75" spans="1:18" ht="266.25" customHeight="1">
      <c r="A75" s="8">
        <v>71</v>
      </c>
      <c r="B75" s="290" t="s">
        <v>8</v>
      </c>
      <c r="C75" s="288" t="s">
        <v>9</v>
      </c>
      <c r="D75" s="277" t="s">
        <v>1468</v>
      </c>
      <c r="E75" s="285" t="s">
        <v>10</v>
      </c>
      <c r="F75" s="9" t="s">
        <v>265</v>
      </c>
      <c r="G75" s="10" t="s">
        <v>266</v>
      </c>
      <c r="H75" s="11" t="s">
        <v>267</v>
      </c>
      <c r="I75" s="12" t="s">
        <v>22</v>
      </c>
      <c r="J75" s="12">
        <v>1818054</v>
      </c>
      <c r="K75" s="12" t="s">
        <v>268</v>
      </c>
      <c r="L75" s="12">
        <v>365</v>
      </c>
      <c r="M75" s="12">
        <v>24</v>
      </c>
      <c r="N75" s="12" t="s">
        <v>16</v>
      </c>
      <c r="O75" s="12" t="s">
        <v>34</v>
      </c>
      <c r="P75" s="12" t="s">
        <v>18</v>
      </c>
      <c r="Q75" s="12" t="s">
        <v>19</v>
      </c>
      <c r="R75" s="14"/>
    </row>
    <row r="76" spans="1:18" ht="266.25" customHeight="1">
      <c r="A76" s="8">
        <v>72</v>
      </c>
      <c r="B76" s="290" t="s">
        <v>8</v>
      </c>
      <c r="C76" s="288" t="s">
        <v>9</v>
      </c>
      <c r="D76" s="277" t="s">
        <v>1468</v>
      </c>
      <c r="E76" s="285" t="s">
        <v>10</v>
      </c>
      <c r="F76" s="9" t="s">
        <v>269</v>
      </c>
      <c r="G76" s="10" t="s">
        <v>270</v>
      </c>
      <c r="H76" s="11" t="s">
        <v>271</v>
      </c>
      <c r="I76" s="12" t="s">
        <v>22</v>
      </c>
      <c r="J76" s="12">
        <v>1864011</v>
      </c>
      <c r="K76" s="12" t="s">
        <v>272</v>
      </c>
      <c r="L76" s="12">
        <v>365</v>
      </c>
      <c r="M76" s="12">
        <v>24</v>
      </c>
      <c r="N76" s="12" t="s">
        <v>16</v>
      </c>
      <c r="O76" s="12" t="s">
        <v>34</v>
      </c>
      <c r="P76" s="12" t="s">
        <v>18</v>
      </c>
      <c r="Q76" s="12" t="s">
        <v>19</v>
      </c>
      <c r="R76" s="14"/>
    </row>
    <row r="77" spans="1:18" ht="266.25" customHeight="1">
      <c r="A77" s="8">
        <v>73</v>
      </c>
      <c r="B77" s="290" t="s">
        <v>8</v>
      </c>
      <c r="C77" s="288" t="s">
        <v>9</v>
      </c>
      <c r="D77" s="277" t="s">
        <v>1468</v>
      </c>
      <c r="E77" s="285" t="s">
        <v>10</v>
      </c>
      <c r="F77" s="9" t="s">
        <v>269</v>
      </c>
      <c r="G77" s="10" t="s">
        <v>273</v>
      </c>
      <c r="H77" s="11" t="s">
        <v>274</v>
      </c>
      <c r="I77" s="12" t="s">
        <v>22</v>
      </c>
      <c r="J77" s="12">
        <v>1864011</v>
      </c>
      <c r="K77" s="12" t="s">
        <v>272</v>
      </c>
      <c r="L77" s="12">
        <v>365</v>
      </c>
      <c r="M77" s="12">
        <v>24</v>
      </c>
      <c r="N77" s="12" t="s">
        <v>16</v>
      </c>
      <c r="O77" s="12" t="s">
        <v>34</v>
      </c>
      <c r="P77" s="12" t="s">
        <v>18</v>
      </c>
      <c r="Q77" s="12" t="s">
        <v>19</v>
      </c>
      <c r="R77" s="14"/>
    </row>
    <row r="78" spans="1:18" ht="266.25" customHeight="1">
      <c r="A78" s="8">
        <v>74</v>
      </c>
      <c r="B78" s="290" t="s">
        <v>8</v>
      </c>
      <c r="C78" s="288" t="s">
        <v>9</v>
      </c>
      <c r="D78" s="277" t="s">
        <v>1468</v>
      </c>
      <c r="E78" s="285" t="s">
        <v>10</v>
      </c>
      <c r="F78" s="9" t="s">
        <v>275</v>
      </c>
      <c r="G78" s="10" t="s">
        <v>276</v>
      </c>
      <c r="H78" s="11" t="s">
        <v>277</v>
      </c>
      <c r="I78" s="12" t="s">
        <v>22</v>
      </c>
      <c r="J78" s="12">
        <v>1820022</v>
      </c>
      <c r="K78" s="12" t="s">
        <v>278</v>
      </c>
      <c r="L78" s="12">
        <v>365</v>
      </c>
      <c r="M78" s="12">
        <v>24</v>
      </c>
      <c r="N78" s="12" t="s">
        <v>16</v>
      </c>
      <c r="O78" s="12" t="s">
        <v>34</v>
      </c>
      <c r="P78" s="12" t="s">
        <v>18</v>
      </c>
      <c r="Q78" s="12" t="s">
        <v>19</v>
      </c>
      <c r="R78" s="14"/>
    </row>
    <row r="79" spans="1:18" ht="266.25" customHeight="1">
      <c r="A79" s="8">
        <v>75</v>
      </c>
      <c r="B79" s="290" t="s">
        <v>8</v>
      </c>
      <c r="C79" s="288" t="s">
        <v>9</v>
      </c>
      <c r="D79" s="277" t="s">
        <v>1468</v>
      </c>
      <c r="E79" s="285" t="s">
        <v>10</v>
      </c>
      <c r="F79" s="9" t="s">
        <v>279</v>
      </c>
      <c r="G79" s="10" t="s">
        <v>280</v>
      </c>
      <c r="H79" s="11" t="s">
        <v>281</v>
      </c>
      <c r="I79" s="12" t="s">
        <v>22</v>
      </c>
      <c r="J79" s="12">
        <v>1820044</v>
      </c>
      <c r="K79" s="12" t="s">
        <v>282</v>
      </c>
      <c r="L79" s="12">
        <v>365</v>
      </c>
      <c r="M79" s="12">
        <v>24</v>
      </c>
      <c r="N79" s="12" t="s">
        <v>16</v>
      </c>
      <c r="O79" s="12" t="s">
        <v>34</v>
      </c>
      <c r="P79" s="12" t="s">
        <v>18</v>
      </c>
      <c r="Q79" s="12" t="s">
        <v>19</v>
      </c>
      <c r="R79" s="14"/>
    </row>
    <row r="80" spans="1:18" ht="266.25" customHeight="1">
      <c r="A80" s="8">
        <v>76</v>
      </c>
      <c r="B80" s="290" t="s">
        <v>8</v>
      </c>
      <c r="C80" s="288" t="s">
        <v>9</v>
      </c>
      <c r="D80" s="277" t="s">
        <v>1468</v>
      </c>
      <c r="E80" s="285" t="s">
        <v>10</v>
      </c>
      <c r="F80" s="9" t="s">
        <v>283</v>
      </c>
      <c r="G80" s="10" t="s">
        <v>284</v>
      </c>
      <c r="H80" s="11" t="s">
        <v>285</v>
      </c>
      <c r="I80" s="12" t="s">
        <v>22</v>
      </c>
      <c r="J80" s="12">
        <v>1820044</v>
      </c>
      <c r="K80" s="12" t="s">
        <v>282</v>
      </c>
      <c r="L80" s="12">
        <v>365</v>
      </c>
      <c r="M80" s="12">
        <v>24</v>
      </c>
      <c r="N80" s="12" t="s">
        <v>16</v>
      </c>
      <c r="O80" s="12" t="s">
        <v>34</v>
      </c>
      <c r="P80" s="12" t="s">
        <v>18</v>
      </c>
      <c r="Q80" s="12" t="s">
        <v>19</v>
      </c>
      <c r="R80" s="14"/>
    </row>
    <row r="81" spans="1:19" ht="266.25" customHeight="1">
      <c r="A81" s="8">
        <v>77</v>
      </c>
      <c r="B81" s="290" t="s">
        <v>8</v>
      </c>
      <c r="C81" s="288" t="s">
        <v>9</v>
      </c>
      <c r="D81" s="277" t="s">
        <v>1468</v>
      </c>
      <c r="E81" s="285" t="s">
        <v>10</v>
      </c>
      <c r="F81" s="9" t="s">
        <v>286</v>
      </c>
      <c r="G81" s="10" t="s">
        <v>287</v>
      </c>
      <c r="H81" s="12" t="s">
        <v>288</v>
      </c>
      <c r="I81" s="12" t="s">
        <v>14</v>
      </c>
      <c r="J81" s="12">
        <v>1804011</v>
      </c>
      <c r="K81" s="12" t="s">
        <v>289</v>
      </c>
      <c r="L81" s="12">
        <v>365</v>
      </c>
      <c r="M81" s="12">
        <v>24</v>
      </c>
      <c r="N81" s="12" t="s">
        <v>16</v>
      </c>
      <c r="O81" s="12" t="s">
        <v>34</v>
      </c>
      <c r="P81" s="12" t="s">
        <v>18</v>
      </c>
      <c r="Q81" s="12" t="s">
        <v>19</v>
      </c>
      <c r="R81" s="14"/>
    </row>
    <row r="82" spans="1:19" ht="266.25" customHeight="1">
      <c r="A82" s="8">
        <v>78</v>
      </c>
      <c r="B82" s="290" t="s">
        <v>8</v>
      </c>
      <c r="C82" s="288" t="s">
        <v>9</v>
      </c>
      <c r="D82" s="277" t="s">
        <v>1468</v>
      </c>
      <c r="E82" s="285" t="s">
        <v>10</v>
      </c>
      <c r="F82" s="9" t="s">
        <v>290</v>
      </c>
      <c r="G82" s="10" t="s">
        <v>291</v>
      </c>
      <c r="H82" s="12" t="s">
        <v>292</v>
      </c>
      <c r="I82" s="12" t="s">
        <v>22</v>
      </c>
      <c r="J82" s="12">
        <v>1804011</v>
      </c>
      <c r="K82" s="12" t="s">
        <v>289</v>
      </c>
      <c r="L82" s="12">
        <v>365</v>
      </c>
      <c r="M82" s="12">
        <v>24</v>
      </c>
      <c r="N82" s="12" t="s">
        <v>16</v>
      </c>
      <c r="O82" s="12" t="s">
        <v>34</v>
      </c>
      <c r="P82" s="12" t="s">
        <v>18</v>
      </c>
      <c r="Q82" s="12" t="s">
        <v>19</v>
      </c>
      <c r="R82" s="14"/>
    </row>
    <row r="83" spans="1:19" ht="266.25" customHeight="1">
      <c r="A83" s="8">
        <v>79</v>
      </c>
      <c r="B83" s="290" t="s">
        <v>8</v>
      </c>
      <c r="C83" s="288" t="s">
        <v>9</v>
      </c>
      <c r="D83" s="277" t="s">
        <v>1468</v>
      </c>
      <c r="E83" s="285" t="s">
        <v>10</v>
      </c>
      <c r="F83" s="9" t="s">
        <v>293</v>
      </c>
      <c r="G83" s="10" t="s">
        <v>294</v>
      </c>
      <c r="H83" s="12" t="s">
        <v>295</v>
      </c>
      <c r="I83" s="12" t="s">
        <v>22</v>
      </c>
      <c r="J83" s="12">
        <v>1804011</v>
      </c>
      <c r="K83" s="12" t="s">
        <v>289</v>
      </c>
      <c r="L83" s="12">
        <v>365</v>
      </c>
      <c r="M83" s="12">
        <v>12</v>
      </c>
      <c r="N83" s="12" t="s">
        <v>16</v>
      </c>
      <c r="O83" s="12" t="s">
        <v>28</v>
      </c>
      <c r="P83" s="12" t="s">
        <v>18</v>
      </c>
      <c r="Q83" s="12" t="s">
        <v>19</v>
      </c>
      <c r="R83" s="15"/>
    </row>
    <row r="84" spans="1:19" ht="266.25" customHeight="1">
      <c r="A84" s="8">
        <v>80</v>
      </c>
      <c r="B84" s="290" t="s">
        <v>8</v>
      </c>
      <c r="C84" s="288" t="s">
        <v>9</v>
      </c>
      <c r="D84" s="277" t="s">
        <v>1468</v>
      </c>
      <c r="E84" s="285" t="s">
        <v>10</v>
      </c>
      <c r="F84" s="9" t="s">
        <v>296</v>
      </c>
      <c r="G84" s="10" t="s">
        <v>297</v>
      </c>
      <c r="H84" s="12" t="s">
        <v>298</v>
      </c>
      <c r="I84" s="12" t="s">
        <v>22</v>
      </c>
      <c r="J84" s="12">
        <v>1804021</v>
      </c>
      <c r="K84" s="12" t="s">
        <v>299</v>
      </c>
      <c r="L84" s="12">
        <v>365</v>
      </c>
      <c r="M84" s="12">
        <v>24</v>
      </c>
      <c r="N84" s="12" t="s">
        <v>16</v>
      </c>
      <c r="O84" s="12" t="s">
        <v>34</v>
      </c>
      <c r="P84" s="12" t="s">
        <v>18</v>
      </c>
      <c r="Q84" s="12" t="s">
        <v>19</v>
      </c>
      <c r="R84" s="14"/>
    </row>
    <row r="85" spans="1:19" ht="266.25" customHeight="1">
      <c r="A85" s="8">
        <v>81</v>
      </c>
      <c r="B85" s="290" t="s">
        <v>8</v>
      </c>
      <c r="C85" s="288" t="s">
        <v>9</v>
      </c>
      <c r="D85" s="277" t="s">
        <v>1468</v>
      </c>
      <c r="E85" s="285" t="s">
        <v>10</v>
      </c>
      <c r="F85" s="9" t="s">
        <v>300</v>
      </c>
      <c r="G85" s="10" t="s">
        <v>301</v>
      </c>
      <c r="H85" s="12" t="s">
        <v>302</v>
      </c>
      <c r="I85" s="12" t="s">
        <v>22</v>
      </c>
      <c r="J85" s="12">
        <v>1804074</v>
      </c>
      <c r="K85" s="12" t="s">
        <v>303</v>
      </c>
      <c r="L85" s="12">
        <v>365</v>
      </c>
      <c r="M85" s="12">
        <v>24</v>
      </c>
      <c r="N85" s="12" t="s">
        <v>16</v>
      </c>
      <c r="O85" s="12" t="s">
        <v>34</v>
      </c>
      <c r="P85" s="12" t="s">
        <v>18</v>
      </c>
      <c r="Q85" s="12" t="s">
        <v>19</v>
      </c>
      <c r="R85" s="14"/>
    </row>
    <row r="86" spans="1:19" ht="266.25" customHeight="1">
      <c r="A86" s="8">
        <v>82</v>
      </c>
      <c r="B86" s="290" t="s">
        <v>8</v>
      </c>
      <c r="C86" s="288" t="s">
        <v>9</v>
      </c>
      <c r="D86" s="277" t="s">
        <v>1468</v>
      </c>
      <c r="E86" s="285" t="s">
        <v>10</v>
      </c>
      <c r="F86" s="9" t="s">
        <v>304</v>
      </c>
      <c r="G86" s="10" t="s">
        <v>305</v>
      </c>
      <c r="H86" s="12" t="s">
        <v>306</v>
      </c>
      <c r="I86" s="12" t="s">
        <v>14</v>
      </c>
      <c r="J86" s="12">
        <v>1809011</v>
      </c>
      <c r="K86" s="12" t="s">
        <v>307</v>
      </c>
      <c r="L86" s="12">
        <v>365</v>
      </c>
      <c r="M86" s="12">
        <v>24</v>
      </c>
      <c r="N86" s="12" t="s">
        <v>16</v>
      </c>
      <c r="O86" s="12" t="s">
        <v>34</v>
      </c>
      <c r="P86" s="12" t="s">
        <v>18</v>
      </c>
      <c r="Q86" s="12" t="s">
        <v>19</v>
      </c>
      <c r="R86" s="14"/>
    </row>
    <row r="87" spans="1:19" ht="266.25" customHeight="1">
      <c r="A87" s="8">
        <v>83</v>
      </c>
      <c r="B87" s="290" t="s">
        <v>8</v>
      </c>
      <c r="C87" s="288" t="s">
        <v>9</v>
      </c>
      <c r="D87" s="277" t="s">
        <v>1468</v>
      </c>
      <c r="E87" s="285" t="s">
        <v>10</v>
      </c>
      <c r="F87" s="9" t="s">
        <v>304</v>
      </c>
      <c r="G87" s="10" t="s">
        <v>308</v>
      </c>
      <c r="H87" s="12" t="s">
        <v>309</v>
      </c>
      <c r="I87" s="12" t="s">
        <v>22</v>
      </c>
      <c r="J87" s="12">
        <v>1809011</v>
      </c>
      <c r="K87" s="12" t="s">
        <v>307</v>
      </c>
      <c r="L87" s="12">
        <v>365</v>
      </c>
      <c r="M87" s="12">
        <v>24</v>
      </c>
      <c r="N87" s="12" t="s">
        <v>16</v>
      </c>
      <c r="O87" s="12" t="s">
        <v>34</v>
      </c>
      <c r="P87" s="12" t="s">
        <v>18</v>
      </c>
      <c r="Q87" s="12" t="s">
        <v>19</v>
      </c>
      <c r="R87" s="14"/>
    </row>
    <row r="88" spans="1:19" ht="266.25" customHeight="1">
      <c r="A88" s="8">
        <v>84</v>
      </c>
      <c r="B88" s="290" t="s">
        <v>8</v>
      </c>
      <c r="C88" s="288" t="s">
        <v>9</v>
      </c>
      <c r="D88" s="277" t="s">
        <v>1468</v>
      </c>
      <c r="E88" s="285" t="s">
        <v>10</v>
      </c>
      <c r="F88" s="9" t="s">
        <v>310</v>
      </c>
      <c r="G88" s="10" t="s">
        <v>311</v>
      </c>
      <c r="H88" s="12" t="s">
        <v>312</v>
      </c>
      <c r="I88" s="12" t="s">
        <v>22</v>
      </c>
      <c r="J88" s="12">
        <v>1809055</v>
      </c>
      <c r="K88" s="12" t="s">
        <v>313</v>
      </c>
      <c r="L88" s="12">
        <v>365</v>
      </c>
      <c r="M88" s="12">
        <v>24</v>
      </c>
      <c r="N88" s="12" t="s">
        <v>16</v>
      </c>
      <c r="O88" s="12" t="s">
        <v>34</v>
      </c>
      <c r="P88" s="12" t="s">
        <v>18</v>
      </c>
      <c r="Q88" s="12" t="s">
        <v>19</v>
      </c>
      <c r="R88" s="14"/>
    </row>
    <row r="89" spans="1:19" ht="266.25" customHeight="1">
      <c r="A89" s="8">
        <v>85</v>
      </c>
      <c r="B89" s="290" t="s">
        <v>8</v>
      </c>
      <c r="C89" s="288" t="s">
        <v>9</v>
      </c>
      <c r="D89" s="277" t="s">
        <v>1468</v>
      </c>
      <c r="E89" s="285" t="s">
        <v>10</v>
      </c>
      <c r="F89" s="9" t="s">
        <v>314</v>
      </c>
      <c r="G89" s="10" t="s">
        <v>315</v>
      </c>
      <c r="H89" s="12" t="s">
        <v>316</v>
      </c>
      <c r="I89" s="12" t="s">
        <v>22</v>
      </c>
      <c r="J89" s="12">
        <v>1809072</v>
      </c>
      <c r="K89" s="12" t="s">
        <v>317</v>
      </c>
      <c r="L89" s="12">
        <v>365</v>
      </c>
      <c r="M89" s="12">
        <v>16</v>
      </c>
      <c r="N89" s="12" t="s">
        <v>16</v>
      </c>
      <c r="O89" s="12" t="s">
        <v>37</v>
      </c>
      <c r="P89" s="12" t="s">
        <v>18</v>
      </c>
      <c r="Q89" s="12" t="s">
        <v>19</v>
      </c>
      <c r="R89" s="15"/>
    </row>
    <row r="90" spans="1:19" ht="266.25" customHeight="1">
      <c r="A90" s="8">
        <v>86</v>
      </c>
      <c r="B90" s="290" t="s">
        <v>8</v>
      </c>
      <c r="C90" s="288" t="s">
        <v>9</v>
      </c>
      <c r="D90" s="277" t="s">
        <v>1468</v>
      </c>
      <c r="E90" s="285" t="s">
        <v>10</v>
      </c>
      <c r="F90" s="19" t="s">
        <v>318</v>
      </c>
      <c r="G90" s="10" t="s">
        <v>319</v>
      </c>
      <c r="H90" s="12" t="s">
        <v>320</v>
      </c>
      <c r="I90" s="32" t="s">
        <v>14</v>
      </c>
      <c r="J90" s="12">
        <v>1862011</v>
      </c>
      <c r="K90" s="12" t="s">
        <v>321</v>
      </c>
      <c r="L90" s="12">
        <v>365</v>
      </c>
      <c r="M90" s="12">
        <v>24</v>
      </c>
      <c r="N90" s="12" t="s">
        <v>16</v>
      </c>
      <c r="O90" s="12" t="s">
        <v>34</v>
      </c>
      <c r="P90" s="12" t="s">
        <v>18</v>
      </c>
      <c r="Q90" s="12" t="s">
        <v>19</v>
      </c>
      <c r="R90" s="14"/>
    </row>
    <row r="91" spans="1:19" ht="266.25" customHeight="1">
      <c r="A91" s="8">
        <v>87</v>
      </c>
      <c r="B91" s="290" t="s">
        <v>8</v>
      </c>
      <c r="C91" s="288" t="s">
        <v>9</v>
      </c>
      <c r="D91" s="277" t="s">
        <v>1468</v>
      </c>
      <c r="E91" s="285" t="s">
        <v>10</v>
      </c>
      <c r="F91" s="9" t="s">
        <v>322</v>
      </c>
      <c r="G91" s="10" t="s">
        <v>323</v>
      </c>
      <c r="H91" s="12" t="s">
        <v>324</v>
      </c>
      <c r="I91" s="12" t="s">
        <v>22</v>
      </c>
      <c r="J91" s="12">
        <v>1862011</v>
      </c>
      <c r="K91" s="12" t="s">
        <v>325</v>
      </c>
      <c r="L91" s="12">
        <v>365</v>
      </c>
      <c r="M91" s="12">
        <v>24</v>
      </c>
      <c r="N91" s="12" t="s">
        <v>16</v>
      </c>
      <c r="O91" s="12" t="s">
        <v>34</v>
      </c>
      <c r="P91" s="12" t="s">
        <v>18</v>
      </c>
      <c r="Q91" s="12" t="s">
        <v>19</v>
      </c>
      <c r="R91" s="14"/>
    </row>
    <row r="92" spans="1:19" ht="266.25" customHeight="1">
      <c r="A92" s="8">
        <v>88</v>
      </c>
      <c r="B92" s="290" t="s">
        <v>8</v>
      </c>
      <c r="C92" s="288" t="s">
        <v>9</v>
      </c>
      <c r="D92" s="277" t="s">
        <v>1468</v>
      </c>
      <c r="E92" s="285" t="s">
        <v>10</v>
      </c>
      <c r="F92" s="9" t="s">
        <v>322</v>
      </c>
      <c r="G92" s="10" t="s">
        <v>326</v>
      </c>
      <c r="H92" s="12" t="s">
        <v>327</v>
      </c>
      <c r="I92" s="12" t="s">
        <v>22</v>
      </c>
      <c r="J92" s="12">
        <v>1862011</v>
      </c>
      <c r="K92" s="12" t="s">
        <v>328</v>
      </c>
      <c r="L92" s="12">
        <v>365</v>
      </c>
      <c r="M92" s="12">
        <v>24</v>
      </c>
      <c r="N92" s="12" t="s">
        <v>16</v>
      </c>
      <c r="O92" s="12" t="s">
        <v>34</v>
      </c>
      <c r="P92" s="12" t="s">
        <v>18</v>
      </c>
      <c r="Q92" s="12" t="s">
        <v>19</v>
      </c>
      <c r="R92" s="14"/>
    </row>
    <row r="93" spans="1:19" ht="266.25" customHeight="1">
      <c r="A93" s="8">
        <v>89</v>
      </c>
      <c r="B93" s="290" t="s">
        <v>8</v>
      </c>
      <c r="C93" s="288" t="s">
        <v>9</v>
      </c>
      <c r="D93" s="277" t="s">
        <v>1468</v>
      </c>
      <c r="E93" s="285" t="s">
        <v>10</v>
      </c>
      <c r="F93" s="9" t="s">
        <v>322</v>
      </c>
      <c r="G93" s="10" t="s">
        <v>329</v>
      </c>
      <c r="H93" s="12" t="s">
        <v>330</v>
      </c>
      <c r="I93" s="12" t="s">
        <v>22</v>
      </c>
      <c r="J93" s="12">
        <v>1862011</v>
      </c>
      <c r="K93" s="12" t="s">
        <v>331</v>
      </c>
      <c r="L93" s="12">
        <v>365</v>
      </c>
      <c r="M93" s="12">
        <v>24</v>
      </c>
      <c r="N93" s="12" t="s">
        <v>16</v>
      </c>
      <c r="O93" s="12" t="s">
        <v>34</v>
      </c>
      <c r="P93" s="12" t="s">
        <v>18</v>
      </c>
      <c r="Q93" s="12" t="s">
        <v>19</v>
      </c>
      <c r="R93" s="14"/>
    </row>
    <row r="94" spans="1:19" ht="266.25" customHeight="1">
      <c r="A94" s="8">
        <v>90</v>
      </c>
      <c r="B94" s="290" t="s">
        <v>8</v>
      </c>
      <c r="C94" s="288" t="s">
        <v>9</v>
      </c>
      <c r="D94" s="277" t="s">
        <v>1468</v>
      </c>
      <c r="E94" s="285" t="s">
        <v>10</v>
      </c>
      <c r="F94" s="19" t="s">
        <v>332</v>
      </c>
      <c r="G94" s="33" t="s">
        <v>333</v>
      </c>
      <c r="H94" s="32" t="s">
        <v>334</v>
      </c>
      <c r="I94" s="12" t="s">
        <v>22</v>
      </c>
      <c r="J94" s="32">
        <v>1813014</v>
      </c>
      <c r="K94" s="12" t="s">
        <v>335</v>
      </c>
      <c r="L94" s="12">
        <v>365</v>
      </c>
      <c r="M94" s="12">
        <v>24</v>
      </c>
      <c r="N94" s="12" t="s">
        <v>16</v>
      </c>
      <c r="O94" s="12" t="s">
        <v>34</v>
      </c>
      <c r="P94" s="12" t="s">
        <v>18</v>
      </c>
      <c r="Q94" s="12" t="s">
        <v>19</v>
      </c>
      <c r="R94" s="14"/>
      <c r="S94" s="34"/>
    </row>
    <row r="95" spans="1:19" ht="266.25" customHeight="1">
      <c r="A95" s="8">
        <v>91</v>
      </c>
      <c r="B95" s="290" t="s">
        <v>8</v>
      </c>
      <c r="C95" s="288" t="s">
        <v>9</v>
      </c>
      <c r="D95" s="277" t="s">
        <v>1468</v>
      </c>
      <c r="E95" s="285" t="s">
        <v>10</v>
      </c>
      <c r="F95" s="9" t="s">
        <v>336</v>
      </c>
      <c r="G95" s="10" t="s">
        <v>337</v>
      </c>
      <c r="H95" s="12" t="s">
        <v>338</v>
      </c>
      <c r="I95" s="12" t="s">
        <v>22</v>
      </c>
      <c r="J95" s="12">
        <v>1813032</v>
      </c>
      <c r="K95" s="12" t="s">
        <v>339</v>
      </c>
      <c r="L95" s="12">
        <v>365</v>
      </c>
      <c r="M95" s="291">
        <v>24</v>
      </c>
      <c r="N95" s="291" t="s">
        <v>16</v>
      </c>
      <c r="O95" s="291" t="s">
        <v>34</v>
      </c>
      <c r="P95" s="291" t="s">
        <v>18</v>
      </c>
      <c r="Q95" s="291" t="s">
        <v>19</v>
      </c>
      <c r="R95" s="292"/>
    </row>
    <row r="96" spans="1:19" ht="266.25" customHeight="1">
      <c r="A96" s="8">
        <v>92</v>
      </c>
      <c r="B96" s="290" t="s">
        <v>8</v>
      </c>
      <c r="C96" s="288" t="s">
        <v>9</v>
      </c>
      <c r="D96" s="277" t="s">
        <v>1468</v>
      </c>
      <c r="E96" s="285" t="s">
        <v>10</v>
      </c>
      <c r="F96" s="19" t="s">
        <v>340</v>
      </c>
      <c r="G96" s="33" t="s">
        <v>341</v>
      </c>
      <c r="H96" s="12" t="s">
        <v>342</v>
      </c>
      <c r="I96" s="12" t="s">
        <v>22</v>
      </c>
      <c r="J96" s="32">
        <v>1813025</v>
      </c>
      <c r="K96" s="12" t="s">
        <v>343</v>
      </c>
      <c r="L96" s="23">
        <v>365</v>
      </c>
      <c r="M96" s="12">
        <v>24</v>
      </c>
      <c r="N96" s="12" t="s">
        <v>16</v>
      </c>
      <c r="O96" s="12" t="s">
        <v>34</v>
      </c>
      <c r="P96" s="12" t="s">
        <v>18</v>
      </c>
      <c r="Q96" s="12" t="s">
        <v>19</v>
      </c>
      <c r="R96" s="35"/>
      <c r="S96" s="34"/>
    </row>
    <row r="97" spans="1:19" ht="266.25" customHeight="1">
      <c r="A97" s="8">
        <v>93</v>
      </c>
      <c r="B97" s="290" t="s">
        <v>8</v>
      </c>
      <c r="C97" s="288" t="s">
        <v>9</v>
      </c>
      <c r="D97" s="277" t="s">
        <v>1468</v>
      </c>
      <c r="E97" s="285" t="s">
        <v>10</v>
      </c>
      <c r="F97" s="19" t="s">
        <v>344</v>
      </c>
      <c r="G97" s="10" t="s">
        <v>345</v>
      </c>
      <c r="H97" s="12" t="s">
        <v>346</v>
      </c>
      <c r="I97" s="12" t="s">
        <v>22</v>
      </c>
      <c r="J97" s="12">
        <v>1814011</v>
      </c>
      <c r="K97" s="12" t="s">
        <v>347</v>
      </c>
      <c r="L97" s="23">
        <v>365</v>
      </c>
      <c r="M97" s="12">
        <v>24</v>
      </c>
      <c r="N97" s="12" t="s">
        <v>16</v>
      </c>
      <c r="O97" s="12" t="s">
        <v>34</v>
      </c>
      <c r="P97" s="12" t="s">
        <v>18</v>
      </c>
      <c r="Q97" s="12" t="s">
        <v>19</v>
      </c>
      <c r="R97" s="35"/>
      <c r="S97" s="36"/>
    </row>
    <row r="98" spans="1:19" ht="266.25" customHeight="1">
      <c r="A98" s="8">
        <v>94</v>
      </c>
      <c r="B98" s="290" t="s">
        <v>8</v>
      </c>
      <c r="C98" s="288" t="s">
        <v>9</v>
      </c>
      <c r="D98" s="277" t="s">
        <v>1468</v>
      </c>
      <c r="E98" s="285" t="s">
        <v>10</v>
      </c>
      <c r="F98" s="19" t="s">
        <v>348</v>
      </c>
      <c r="G98" s="10" t="s">
        <v>349</v>
      </c>
      <c r="H98" s="12" t="s">
        <v>350</v>
      </c>
      <c r="I98" s="12" t="s">
        <v>22</v>
      </c>
      <c r="J98" s="12">
        <v>1814011</v>
      </c>
      <c r="K98" s="12" t="s">
        <v>347</v>
      </c>
      <c r="L98" s="23">
        <v>365</v>
      </c>
      <c r="M98" s="12">
        <v>24</v>
      </c>
      <c r="N98" s="12" t="s">
        <v>16</v>
      </c>
      <c r="O98" s="12" t="s">
        <v>34</v>
      </c>
      <c r="P98" s="12" t="s">
        <v>18</v>
      </c>
      <c r="Q98" s="12" t="s">
        <v>19</v>
      </c>
      <c r="R98" s="35"/>
      <c r="S98" s="2"/>
    </row>
    <row r="99" spans="1:19" ht="266.25" customHeight="1">
      <c r="A99" s="8">
        <v>95</v>
      </c>
      <c r="B99" s="290" t="s">
        <v>8</v>
      </c>
      <c r="C99" s="288" t="s">
        <v>9</v>
      </c>
      <c r="D99" s="277" t="s">
        <v>1468</v>
      </c>
      <c r="E99" s="285" t="s">
        <v>10</v>
      </c>
      <c r="F99" s="19" t="s">
        <v>351</v>
      </c>
      <c r="G99" s="29" t="s">
        <v>352</v>
      </c>
      <c r="H99" s="23" t="s">
        <v>353</v>
      </c>
      <c r="I99" s="12" t="s">
        <v>22</v>
      </c>
      <c r="J99" s="23">
        <v>1814054</v>
      </c>
      <c r="K99" s="23" t="s">
        <v>354</v>
      </c>
      <c r="L99" s="23">
        <v>365</v>
      </c>
      <c r="M99" s="23">
        <v>24</v>
      </c>
      <c r="N99" s="23" t="s">
        <v>16</v>
      </c>
      <c r="O99" s="12" t="s">
        <v>34</v>
      </c>
      <c r="P99" s="23" t="s">
        <v>18</v>
      </c>
      <c r="Q99" s="23" t="s">
        <v>19</v>
      </c>
      <c r="R99" s="35"/>
    </row>
    <row r="100" spans="1:19" ht="266.25" customHeight="1">
      <c r="A100" s="8">
        <v>96</v>
      </c>
      <c r="B100" s="290" t="s">
        <v>8</v>
      </c>
      <c r="C100" s="288" t="s">
        <v>9</v>
      </c>
      <c r="D100" s="277" t="s">
        <v>1468</v>
      </c>
      <c r="E100" s="285" t="s">
        <v>10</v>
      </c>
      <c r="F100" s="9" t="s">
        <v>355</v>
      </c>
      <c r="G100" s="10" t="s">
        <v>356</v>
      </c>
      <c r="H100" s="12" t="s">
        <v>357</v>
      </c>
      <c r="I100" s="12" t="s">
        <v>22</v>
      </c>
      <c r="J100" s="12">
        <v>1814074</v>
      </c>
      <c r="K100" s="12" t="s">
        <v>358</v>
      </c>
      <c r="L100" s="12">
        <v>365</v>
      </c>
      <c r="M100" s="12">
        <v>24</v>
      </c>
      <c r="N100" s="12" t="s">
        <v>16</v>
      </c>
      <c r="O100" s="12" t="s">
        <v>34</v>
      </c>
      <c r="P100" s="12" t="s">
        <v>18</v>
      </c>
      <c r="Q100" s="12" t="s">
        <v>19</v>
      </c>
      <c r="R100" s="26"/>
    </row>
    <row r="101" spans="1:19" s="1" customFormat="1" ht="266.25" customHeight="1">
      <c r="A101" s="8">
        <v>97</v>
      </c>
      <c r="B101" s="290" t="s">
        <v>8</v>
      </c>
      <c r="C101" s="288" t="s">
        <v>9</v>
      </c>
      <c r="D101" s="277" t="s">
        <v>1468</v>
      </c>
      <c r="E101" s="285" t="s">
        <v>10</v>
      </c>
      <c r="F101" s="9" t="s">
        <v>359</v>
      </c>
      <c r="G101" s="10" t="s">
        <v>360</v>
      </c>
      <c r="H101" s="12" t="s">
        <v>361</v>
      </c>
      <c r="I101" s="12" t="s">
        <v>22</v>
      </c>
      <c r="J101" s="12">
        <v>1813092</v>
      </c>
      <c r="K101" s="12" t="s">
        <v>362</v>
      </c>
      <c r="L101" s="12">
        <v>365</v>
      </c>
      <c r="M101" s="291">
        <v>24</v>
      </c>
      <c r="N101" s="291" t="s">
        <v>16</v>
      </c>
      <c r="O101" s="291" t="s">
        <v>34</v>
      </c>
      <c r="P101" s="291" t="s">
        <v>18</v>
      </c>
      <c r="Q101" s="291" t="s">
        <v>19</v>
      </c>
      <c r="R101" s="292"/>
    </row>
    <row r="102" spans="1:19" s="1" customFormat="1" ht="266.25" customHeight="1">
      <c r="A102" s="8">
        <v>98</v>
      </c>
      <c r="B102" s="290" t="s">
        <v>8</v>
      </c>
      <c r="C102" s="288" t="s">
        <v>9</v>
      </c>
      <c r="D102" s="277" t="s">
        <v>1468</v>
      </c>
      <c r="E102" s="285" t="s">
        <v>10</v>
      </c>
      <c r="F102" s="19" t="s">
        <v>363</v>
      </c>
      <c r="G102" s="37" t="s">
        <v>364</v>
      </c>
      <c r="H102" s="12" t="s">
        <v>365</v>
      </c>
      <c r="I102" s="32" t="s">
        <v>22</v>
      </c>
      <c r="J102" s="12">
        <v>1803024</v>
      </c>
      <c r="K102" s="38" t="s">
        <v>366</v>
      </c>
      <c r="L102" s="12">
        <v>365</v>
      </c>
      <c r="M102" s="12">
        <v>12</v>
      </c>
      <c r="N102" s="12" t="s">
        <v>16</v>
      </c>
      <c r="O102" s="12" t="s">
        <v>28</v>
      </c>
      <c r="P102" s="12" t="s">
        <v>18</v>
      </c>
      <c r="Q102" s="12" t="s">
        <v>19</v>
      </c>
      <c r="R102" s="39"/>
    </row>
    <row r="103" spans="1:19" s="1" customFormat="1" ht="266.25" customHeight="1">
      <c r="A103" s="8">
        <v>99</v>
      </c>
      <c r="B103" s="290" t="s">
        <v>8</v>
      </c>
      <c r="C103" s="288" t="s">
        <v>9</v>
      </c>
      <c r="D103" s="277" t="s">
        <v>1468</v>
      </c>
      <c r="E103" s="285" t="s">
        <v>10</v>
      </c>
      <c r="F103" s="19" t="s">
        <v>367</v>
      </c>
      <c r="G103" s="40" t="s">
        <v>368</v>
      </c>
      <c r="H103" s="12" t="s">
        <v>369</v>
      </c>
      <c r="I103" s="32" t="s">
        <v>22</v>
      </c>
      <c r="J103" s="41">
        <v>1809032</v>
      </c>
      <c r="K103" s="33" t="s">
        <v>370</v>
      </c>
      <c r="L103" s="12">
        <v>365</v>
      </c>
      <c r="M103" s="293">
        <v>24</v>
      </c>
      <c r="N103" s="291" t="s">
        <v>16</v>
      </c>
      <c r="O103" s="291" t="s">
        <v>34</v>
      </c>
      <c r="P103" s="291" t="s">
        <v>18</v>
      </c>
      <c r="Q103" s="291" t="s">
        <v>19</v>
      </c>
      <c r="R103" s="292"/>
    </row>
    <row r="104" spans="1:19" s="1" customFormat="1" ht="266.25" customHeight="1">
      <c r="A104" s="8">
        <v>100</v>
      </c>
      <c r="B104" s="290" t="s">
        <v>8</v>
      </c>
      <c r="C104" s="288" t="s">
        <v>9</v>
      </c>
      <c r="D104" s="277" t="s">
        <v>1468</v>
      </c>
      <c r="E104" s="285" t="s">
        <v>10</v>
      </c>
      <c r="F104" s="19" t="s">
        <v>371</v>
      </c>
      <c r="G104" s="33" t="s">
        <v>372</v>
      </c>
      <c r="H104" s="12" t="s">
        <v>373</v>
      </c>
      <c r="I104" s="32" t="s">
        <v>22</v>
      </c>
      <c r="J104" s="42">
        <v>1802022</v>
      </c>
      <c r="K104" s="33" t="s">
        <v>374</v>
      </c>
      <c r="L104" s="12">
        <v>365</v>
      </c>
      <c r="M104" s="32">
        <v>12</v>
      </c>
      <c r="N104" s="12" t="s">
        <v>16</v>
      </c>
      <c r="O104" s="12" t="s">
        <v>28</v>
      </c>
      <c r="P104" s="12" t="s">
        <v>18</v>
      </c>
      <c r="Q104" s="12" t="s">
        <v>19</v>
      </c>
      <c r="R104" s="43"/>
    </row>
    <row r="105" spans="1:19" s="1" customFormat="1" ht="266.25" customHeight="1">
      <c r="A105" s="8">
        <v>101</v>
      </c>
      <c r="B105" s="290" t="s">
        <v>8</v>
      </c>
      <c r="C105" s="288" t="s">
        <v>9</v>
      </c>
      <c r="D105" s="277" t="s">
        <v>1468</v>
      </c>
      <c r="E105" s="285" t="s">
        <v>10</v>
      </c>
      <c r="F105" s="44" t="s">
        <v>375</v>
      </c>
      <c r="G105" s="40" t="s">
        <v>376</v>
      </c>
      <c r="H105" s="12" t="s">
        <v>377</v>
      </c>
      <c r="I105" s="32" t="s">
        <v>22</v>
      </c>
      <c r="J105" s="42">
        <v>1816072</v>
      </c>
      <c r="K105" s="45" t="s">
        <v>378</v>
      </c>
      <c r="L105" s="42">
        <v>365</v>
      </c>
      <c r="M105" s="42">
        <v>12</v>
      </c>
      <c r="N105" s="12" t="s">
        <v>16</v>
      </c>
      <c r="O105" s="12" t="s">
        <v>28</v>
      </c>
      <c r="P105" s="12" t="s">
        <v>18</v>
      </c>
      <c r="Q105" s="12" t="s">
        <v>19</v>
      </c>
      <c r="R105" s="43"/>
    </row>
    <row r="106" spans="1:19" s="1" customFormat="1" ht="266.25" customHeight="1">
      <c r="A106" s="8">
        <v>102</v>
      </c>
      <c r="B106" s="290" t="s">
        <v>8</v>
      </c>
      <c r="C106" s="288" t="s">
        <v>9</v>
      </c>
      <c r="D106" s="277" t="s">
        <v>1468</v>
      </c>
      <c r="E106" s="285" t="s">
        <v>10</v>
      </c>
      <c r="F106" s="19" t="s">
        <v>379</v>
      </c>
      <c r="G106" s="33" t="s">
        <v>380</v>
      </c>
      <c r="H106" s="32" t="s">
        <v>381</v>
      </c>
      <c r="I106" s="32" t="s">
        <v>22</v>
      </c>
      <c r="J106" s="32">
        <v>1816064</v>
      </c>
      <c r="K106" s="41" t="s">
        <v>382</v>
      </c>
      <c r="L106" s="41">
        <v>365</v>
      </c>
      <c r="M106" s="41">
        <v>16</v>
      </c>
      <c r="N106" s="46" t="s">
        <v>16</v>
      </c>
      <c r="O106" s="46" t="s">
        <v>37</v>
      </c>
      <c r="P106" s="41" t="s">
        <v>18</v>
      </c>
      <c r="Q106" s="41" t="s">
        <v>19</v>
      </c>
      <c r="R106" s="43"/>
    </row>
    <row r="107" spans="1:19" s="1" customFormat="1" ht="266.25" customHeight="1">
      <c r="A107" s="8">
        <v>103</v>
      </c>
      <c r="B107" s="290" t="s">
        <v>8</v>
      </c>
      <c r="C107" s="288" t="s">
        <v>9</v>
      </c>
      <c r="D107" s="277" t="s">
        <v>1468</v>
      </c>
      <c r="E107" s="285" t="s">
        <v>10</v>
      </c>
      <c r="F107" s="19" t="s">
        <v>383</v>
      </c>
      <c r="G107" s="40" t="s">
        <v>384</v>
      </c>
      <c r="H107" s="32" t="s">
        <v>385</v>
      </c>
      <c r="I107" s="32" t="s">
        <v>22</v>
      </c>
      <c r="J107" s="32">
        <v>1812022</v>
      </c>
      <c r="K107" s="32" t="s">
        <v>386</v>
      </c>
      <c r="L107" s="32">
        <v>365</v>
      </c>
      <c r="M107" s="32">
        <v>12</v>
      </c>
      <c r="N107" s="32" t="s">
        <v>16</v>
      </c>
      <c r="O107" s="32" t="s">
        <v>28</v>
      </c>
      <c r="P107" s="41" t="s">
        <v>18</v>
      </c>
      <c r="Q107" s="41" t="s">
        <v>19</v>
      </c>
      <c r="R107" s="43"/>
    </row>
    <row r="108" spans="1:19" s="1" customFormat="1" ht="266.25" customHeight="1">
      <c r="A108" s="8">
        <v>104</v>
      </c>
      <c r="B108" s="290" t="s">
        <v>8</v>
      </c>
      <c r="C108" s="288" t="s">
        <v>9</v>
      </c>
      <c r="D108" s="277" t="s">
        <v>1468</v>
      </c>
      <c r="E108" s="285" t="s">
        <v>10</v>
      </c>
      <c r="F108" s="19" t="s">
        <v>387</v>
      </c>
      <c r="G108" s="40" t="s">
        <v>388</v>
      </c>
      <c r="H108" s="32" t="s">
        <v>389</v>
      </c>
      <c r="I108" s="32" t="s">
        <v>22</v>
      </c>
      <c r="J108" s="41">
        <v>1811074</v>
      </c>
      <c r="K108" s="33" t="s">
        <v>390</v>
      </c>
      <c r="L108" s="32">
        <v>365</v>
      </c>
      <c r="M108" s="32">
        <v>24</v>
      </c>
      <c r="N108" s="32" t="s">
        <v>16</v>
      </c>
      <c r="O108" s="12" t="s">
        <v>34</v>
      </c>
      <c r="P108" s="41" t="s">
        <v>18</v>
      </c>
      <c r="Q108" s="41" t="s">
        <v>19</v>
      </c>
      <c r="R108" s="43"/>
    </row>
    <row r="109" spans="1:19" s="1" customFormat="1" ht="29.25" customHeight="1">
      <c r="B109" s="289"/>
      <c r="C109" s="289"/>
      <c r="D109" s="47"/>
      <c r="E109" s="278" t="s">
        <v>22</v>
      </c>
      <c r="F109" s="49" t="s">
        <v>391</v>
      </c>
      <c r="G109" s="50"/>
      <c r="H109" s="50"/>
      <c r="I109" s="51"/>
      <c r="J109" s="51"/>
      <c r="K109" s="51"/>
      <c r="L109" s="51"/>
      <c r="M109" s="51"/>
      <c r="N109" s="52"/>
      <c r="O109" s="53"/>
      <c r="P109" s="51"/>
      <c r="Q109" s="51"/>
      <c r="R109" s="14"/>
    </row>
    <row r="110" spans="1:19" s="1" customFormat="1" ht="29.25" customHeight="1">
      <c r="B110" s="289"/>
      <c r="C110" s="289"/>
      <c r="D110" s="47"/>
      <c r="E110" s="279" t="s">
        <v>121</v>
      </c>
      <c r="F110" s="55" t="s">
        <v>392</v>
      </c>
      <c r="G110" s="50"/>
      <c r="H110" s="50"/>
      <c r="I110" s="51"/>
      <c r="J110" s="51"/>
      <c r="K110" s="51"/>
      <c r="L110" s="51"/>
      <c r="M110" s="51"/>
      <c r="N110" s="52"/>
      <c r="O110" s="53"/>
      <c r="P110" s="51"/>
      <c r="Q110" s="51"/>
      <c r="R110" s="14"/>
    </row>
    <row r="111" spans="1:19" s="1" customFormat="1" ht="29.25" customHeight="1">
      <c r="B111" s="289"/>
      <c r="C111" s="289"/>
      <c r="D111" s="47"/>
      <c r="E111" s="280" t="s">
        <v>209</v>
      </c>
      <c r="F111" s="57" t="s">
        <v>392</v>
      </c>
      <c r="G111" s="50"/>
      <c r="H111" s="50"/>
      <c r="I111" s="51"/>
      <c r="J111" s="51"/>
      <c r="K111" s="51"/>
      <c r="L111" s="51"/>
      <c r="M111" s="51"/>
      <c r="N111" s="52"/>
      <c r="O111" s="53"/>
      <c r="P111" s="51"/>
      <c r="Q111" s="51"/>
      <c r="R111" s="14"/>
    </row>
    <row r="112" spans="1:19" s="1" customFormat="1" ht="29.25" customHeight="1">
      <c r="B112" s="289"/>
      <c r="C112" s="289"/>
      <c r="D112" s="47"/>
      <c r="E112" s="281" t="s">
        <v>14</v>
      </c>
      <c r="F112" s="58" t="s">
        <v>393</v>
      </c>
      <c r="G112" s="59"/>
      <c r="H112" s="59"/>
      <c r="I112" s="12"/>
      <c r="J112" s="12"/>
      <c r="K112" s="12"/>
      <c r="L112" s="12"/>
      <c r="M112" s="12"/>
      <c r="N112" s="52"/>
      <c r="O112" s="52"/>
      <c r="P112" s="12"/>
      <c r="Q112" s="12"/>
      <c r="R112" s="14"/>
    </row>
    <row r="113" spans="2:17" ht="29.25" customHeight="1">
      <c r="E113" s="283" t="s">
        <v>394</v>
      </c>
      <c r="F113" s="61">
        <f>F109+F112+F111+F110</f>
        <v>104</v>
      </c>
    </row>
    <row r="114" spans="2:17" s="1" customFormat="1" ht="15" customHeight="1">
      <c r="B114" s="305" t="s">
        <v>395</v>
      </c>
      <c r="C114" s="305"/>
      <c r="D114" s="305"/>
      <c r="E114" s="305"/>
      <c r="F114" s="305"/>
      <c r="G114" s="305"/>
      <c r="H114" s="305"/>
      <c r="I114" s="305"/>
      <c r="J114" s="305"/>
      <c r="K114" s="305"/>
      <c r="L114" s="305"/>
      <c r="M114" s="305"/>
      <c r="N114" s="305"/>
      <c r="O114" s="305"/>
      <c r="P114" s="305"/>
      <c r="Q114" s="305"/>
    </row>
    <row r="115" spans="2:17" s="1" customFormat="1">
      <c r="B115" s="305"/>
      <c r="C115" s="305"/>
      <c r="D115" s="305"/>
      <c r="E115" s="305"/>
      <c r="F115" s="305"/>
      <c r="G115" s="305"/>
      <c r="H115" s="305"/>
      <c r="I115" s="305"/>
      <c r="J115" s="305"/>
      <c r="K115" s="305"/>
      <c r="L115" s="305"/>
      <c r="M115" s="305"/>
      <c r="N115" s="305"/>
      <c r="O115" s="305"/>
      <c r="P115" s="305"/>
      <c r="Q115" s="305"/>
    </row>
    <row r="116" spans="2:17" s="1" customFormat="1">
      <c r="B116" s="305"/>
      <c r="C116" s="305"/>
      <c r="D116" s="305"/>
      <c r="E116" s="305"/>
      <c r="F116" s="305"/>
      <c r="G116" s="305"/>
      <c r="H116" s="305"/>
      <c r="I116" s="305"/>
      <c r="J116" s="305"/>
      <c r="K116" s="305"/>
      <c r="L116" s="305"/>
      <c r="M116" s="305"/>
      <c r="N116" s="305"/>
      <c r="O116" s="305"/>
      <c r="P116" s="305"/>
      <c r="Q116" s="305"/>
    </row>
    <row r="117" spans="2:17" s="1" customFormat="1">
      <c r="B117" s="305"/>
      <c r="C117" s="305"/>
      <c r="D117" s="305"/>
      <c r="E117" s="305"/>
      <c r="F117" s="305"/>
      <c r="G117" s="305"/>
      <c r="H117" s="305"/>
      <c r="I117" s="305"/>
      <c r="J117" s="305"/>
      <c r="K117" s="305"/>
      <c r="L117" s="305"/>
      <c r="M117" s="305"/>
      <c r="N117" s="305"/>
      <c r="O117" s="305"/>
      <c r="P117" s="305"/>
      <c r="Q117" s="305"/>
    </row>
    <row r="118" spans="2:17" s="1" customFormat="1">
      <c r="B118" s="305"/>
      <c r="C118" s="305"/>
      <c r="D118" s="305"/>
      <c r="E118" s="305"/>
      <c r="F118" s="305"/>
      <c r="G118" s="305"/>
      <c r="H118" s="305"/>
      <c r="I118" s="305"/>
      <c r="J118" s="305"/>
      <c r="K118" s="305"/>
      <c r="L118" s="305"/>
      <c r="M118" s="305"/>
      <c r="N118" s="305"/>
      <c r="O118" s="305"/>
      <c r="P118" s="305"/>
      <c r="Q118" s="305"/>
    </row>
    <row r="119" spans="2:17" s="1" customFormat="1">
      <c r="B119" s="305"/>
      <c r="C119" s="305"/>
      <c r="D119" s="305"/>
      <c r="E119" s="305"/>
      <c r="F119" s="305"/>
      <c r="G119" s="305"/>
      <c r="H119" s="305"/>
      <c r="I119" s="305"/>
      <c r="J119" s="305"/>
      <c r="K119" s="305"/>
      <c r="L119" s="305"/>
      <c r="M119" s="305"/>
      <c r="N119" s="305"/>
      <c r="O119" s="305"/>
      <c r="P119" s="305"/>
      <c r="Q119" s="305"/>
    </row>
    <row r="120" spans="2:17" s="1" customFormat="1">
      <c r="B120" s="305"/>
      <c r="C120" s="305"/>
      <c r="D120" s="305"/>
      <c r="E120" s="305"/>
      <c r="F120" s="305"/>
      <c r="G120" s="305"/>
      <c r="H120" s="305"/>
      <c r="I120" s="305"/>
      <c r="J120" s="305"/>
      <c r="K120" s="305"/>
      <c r="L120" s="305"/>
      <c r="M120" s="305"/>
      <c r="N120" s="305"/>
      <c r="O120" s="305"/>
      <c r="P120" s="305"/>
      <c r="Q120" s="305"/>
    </row>
    <row r="121" spans="2:17" s="1" customFormat="1">
      <c r="B121" s="305"/>
      <c r="C121" s="305"/>
      <c r="D121" s="305"/>
      <c r="E121" s="305"/>
      <c r="F121" s="305"/>
      <c r="G121" s="305"/>
      <c r="H121" s="305"/>
      <c r="I121" s="305"/>
      <c r="J121" s="305"/>
      <c r="K121" s="305"/>
      <c r="L121" s="305"/>
      <c r="M121" s="305"/>
      <c r="N121" s="305"/>
      <c r="O121" s="305"/>
      <c r="P121" s="305"/>
      <c r="Q121" s="305"/>
    </row>
    <row r="122" spans="2:17" s="1" customFormat="1">
      <c r="B122" s="305"/>
      <c r="C122" s="305"/>
      <c r="D122" s="305"/>
      <c r="E122" s="305"/>
      <c r="F122" s="305"/>
      <c r="G122" s="305"/>
      <c r="H122" s="305"/>
      <c r="I122" s="305"/>
      <c r="J122" s="305"/>
      <c r="K122" s="305"/>
      <c r="L122" s="305"/>
      <c r="M122" s="305"/>
      <c r="N122" s="305"/>
      <c r="O122" s="305"/>
      <c r="P122" s="305"/>
      <c r="Q122" s="305"/>
    </row>
    <row r="123" spans="2:17" s="1" customFormat="1" ht="70.5" customHeight="1">
      <c r="B123" s="305"/>
      <c r="C123" s="305"/>
      <c r="D123" s="305"/>
      <c r="E123" s="305"/>
      <c r="F123" s="305"/>
      <c r="G123" s="305"/>
      <c r="H123" s="305"/>
      <c r="I123" s="305"/>
      <c r="J123" s="305"/>
      <c r="K123" s="305"/>
      <c r="L123" s="305"/>
      <c r="M123" s="305"/>
      <c r="N123" s="305"/>
      <c r="O123" s="305"/>
      <c r="P123" s="305"/>
      <c r="Q123" s="305"/>
    </row>
    <row r="124" spans="2:17" s="1" customFormat="1">
      <c r="B124" s="286"/>
      <c r="C124" s="286"/>
      <c r="D124" s="284"/>
      <c r="E124" s="286"/>
      <c r="F124" s="62"/>
      <c r="G124" s="302"/>
      <c r="H124" s="302"/>
      <c r="I124" s="303"/>
      <c r="J124" s="302"/>
      <c r="K124" s="302"/>
      <c r="L124" s="302"/>
      <c r="M124" s="302"/>
      <c r="N124" s="302"/>
      <c r="O124" s="302"/>
      <c r="P124" s="302"/>
      <c r="Q124" s="302"/>
    </row>
  </sheetData>
  <autoFilter ref="J3:M4" xr:uid="{00000000-0009-0000-0000-000000000000}"/>
  <mergeCells count="19">
    <mergeCell ref="M3:M4"/>
    <mergeCell ref="N3:N4"/>
    <mergeCell ref="O3:O4"/>
    <mergeCell ref="P3:P4"/>
    <mergeCell ref="Q3:Q4"/>
    <mergeCell ref="B114:Q123"/>
    <mergeCell ref="A1:Q1"/>
    <mergeCell ref="A3:A4"/>
    <mergeCell ref="B3:B4"/>
    <mergeCell ref="C3:C4"/>
    <mergeCell ref="D3:D4"/>
    <mergeCell ref="E3:E4"/>
    <mergeCell ref="F3:F4"/>
    <mergeCell ref="G3:G4"/>
    <mergeCell ref="H3:H4"/>
    <mergeCell ref="I3:I4"/>
    <mergeCell ref="J3:J4"/>
    <mergeCell ref="K3:K4"/>
    <mergeCell ref="L3:L4"/>
  </mergeCells>
  <pageMargins left="0.23611111111111099" right="0.23611111111111099" top="1.1416666666666699" bottom="1.1416666666666699" header="0.511811023622047" footer="0.511811023622047"/>
  <pageSetup paperSize="9" fitToHeight="0" orientation="landscape" horizontalDpi="300" verticalDpi="300"/>
  <rowBreaks count="15" manualBreakCount="15">
    <brk id="11" max="16383" man="1"/>
    <brk id="17" max="16383" man="1"/>
    <brk id="21" max="16383" man="1"/>
    <brk id="25" max="16383" man="1"/>
    <brk id="31" max="16383" man="1"/>
    <brk id="33" max="16383" man="1"/>
    <brk id="39" max="16383" man="1"/>
    <brk id="47" max="16383" man="1"/>
    <brk id="60" max="16383" man="1"/>
    <brk id="67" max="16383" man="1"/>
    <brk id="77" max="16383" man="1"/>
    <brk id="86" max="16383" man="1"/>
    <brk id="91" max="16383" man="1"/>
    <brk id="97" max="16383" man="1"/>
    <brk id="102" max="16383" man="1"/>
  </rowBreaks>
  <colBreaks count="1" manualBreakCount="1">
    <brk id="18" max="1048575" man="1"/>
  </colBreaks>
</worksheet>
</file>

<file path=xl/worksheets/sheet1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900-000000000000}">
  <sheetPr>
    <tabColor theme="2" tint="-9.9978637043366805E-2"/>
    <pageSetUpPr fitToPage="1"/>
  </sheetPr>
  <dimension ref="A1:Y33"/>
  <sheetViews>
    <sheetView topLeftCell="I1" zoomScale="90" zoomScaleNormal="90" workbookViewId="0">
      <selection activeCell="T17" activeCellId="1" sqref="D4:H13 T17"/>
    </sheetView>
  </sheetViews>
  <sheetFormatPr defaultColWidth="8.625" defaultRowHeight="14.25"/>
  <cols>
    <col min="1" max="1" width="9" style="188" customWidth="1"/>
    <col min="2" max="2" width="13.625" customWidth="1"/>
    <col min="3" max="3" width="16.5" customWidth="1"/>
    <col min="4" max="4" width="18.75" style="167" customWidth="1"/>
    <col min="5" max="5" width="13.75" customWidth="1"/>
    <col min="6" max="6" width="13.125" customWidth="1"/>
    <col min="7" max="7" width="13.625" customWidth="1"/>
    <col min="8" max="8" width="17.25" customWidth="1"/>
    <col min="9" max="9" width="14.125" customWidth="1"/>
    <col min="10" max="10" width="13.375" customWidth="1"/>
    <col min="11" max="11" width="14.75" style="167" customWidth="1"/>
    <col min="12" max="12" width="18.125" customWidth="1"/>
    <col min="13" max="13" width="20.75" customWidth="1"/>
    <col min="14" max="14" width="18.875" style="189" customWidth="1"/>
    <col min="15" max="15" width="13.375" style="167" customWidth="1"/>
    <col min="16" max="17" width="13.125" customWidth="1"/>
    <col min="18" max="18" width="14.5" customWidth="1"/>
    <col min="19" max="19" width="15.125" customWidth="1"/>
    <col min="20" max="20" width="14.75" customWidth="1"/>
    <col min="21" max="21" width="17.875" customWidth="1"/>
    <col min="22" max="23" width="13.125" customWidth="1"/>
    <col min="24" max="24" width="12" customWidth="1"/>
  </cols>
  <sheetData>
    <row r="1" spans="1:25" ht="26.25" customHeight="1">
      <c r="A1" s="330" t="s">
        <v>909</v>
      </c>
      <c r="B1" s="330"/>
      <c r="C1" s="330"/>
      <c r="D1" s="330"/>
      <c r="E1" s="330"/>
      <c r="F1" s="330"/>
      <c r="G1" s="330"/>
      <c r="H1" s="330"/>
      <c r="I1" s="330"/>
      <c r="J1" s="330"/>
      <c r="K1" s="330"/>
      <c r="L1" s="330"/>
      <c r="M1" s="330"/>
      <c r="N1" s="330"/>
      <c r="O1" s="330"/>
      <c r="P1" s="330"/>
      <c r="Q1" s="330"/>
      <c r="R1" s="330"/>
      <c r="S1" s="330"/>
      <c r="T1" s="330"/>
      <c r="U1" s="330"/>
      <c r="V1" s="330"/>
      <c r="W1" s="330"/>
      <c r="X1" s="330"/>
    </row>
    <row r="2" spans="1:25" ht="89.25">
      <c r="A2" s="190" t="s">
        <v>1</v>
      </c>
      <c r="B2" s="190" t="s">
        <v>910</v>
      </c>
      <c r="C2" s="190" t="s">
        <v>911</v>
      </c>
      <c r="D2" s="191" t="s">
        <v>912</v>
      </c>
      <c r="E2" s="190" t="s">
        <v>913</v>
      </c>
      <c r="F2" s="190" t="s">
        <v>914</v>
      </c>
      <c r="G2" s="190" t="s">
        <v>915</v>
      </c>
      <c r="H2" s="190" t="s">
        <v>916</v>
      </c>
      <c r="I2" s="190" t="s">
        <v>917</v>
      </c>
      <c r="J2" s="190" t="s">
        <v>918</v>
      </c>
      <c r="K2" s="190" t="s">
        <v>919</v>
      </c>
      <c r="L2" s="190" t="s">
        <v>920</v>
      </c>
      <c r="M2" s="190" t="s">
        <v>921</v>
      </c>
      <c r="N2" s="190" t="s">
        <v>922</v>
      </c>
      <c r="O2" s="190" t="s">
        <v>923</v>
      </c>
      <c r="P2" s="190" t="s">
        <v>924</v>
      </c>
      <c r="Q2" s="190" t="s">
        <v>925</v>
      </c>
      <c r="R2" s="190" t="s">
        <v>926</v>
      </c>
      <c r="S2" s="190" t="s">
        <v>927</v>
      </c>
      <c r="T2" s="190" t="s">
        <v>928</v>
      </c>
      <c r="U2" s="190" t="s">
        <v>929</v>
      </c>
      <c r="V2" s="190" t="s">
        <v>930</v>
      </c>
      <c r="W2" s="190" t="s">
        <v>931</v>
      </c>
      <c r="X2" s="190" t="s">
        <v>932</v>
      </c>
    </row>
    <row r="3" spans="1:25" s="150" customFormat="1" ht="63.75">
      <c r="A3" s="153">
        <v>1</v>
      </c>
      <c r="B3" s="147" t="s">
        <v>933</v>
      </c>
      <c r="C3" s="147" t="s">
        <v>934</v>
      </c>
      <c r="D3" s="143" t="s">
        <v>935</v>
      </c>
      <c r="E3" s="192" t="s">
        <v>877</v>
      </c>
      <c r="F3" s="192" t="s">
        <v>179</v>
      </c>
      <c r="G3" s="192" t="s">
        <v>179</v>
      </c>
      <c r="H3" s="192" t="s">
        <v>936</v>
      </c>
      <c r="I3" s="192" t="s">
        <v>937</v>
      </c>
      <c r="J3" s="192">
        <v>18</v>
      </c>
      <c r="K3" s="192" t="s">
        <v>938</v>
      </c>
      <c r="L3" s="192" t="s">
        <v>939</v>
      </c>
      <c r="M3" s="192" t="s">
        <v>940</v>
      </c>
      <c r="N3" s="193" t="s">
        <v>941</v>
      </c>
      <c r="O3" s="100" t="s">
        <v>942</v>
      </c>
      <c r="P3" s="194">
        <v>1519</v>
      </c>
      <c r="Q3" s="194">
        <v>9712</v>
      </c>
      <c r="R3" s="195">
        <f t="shared" ref="R3:R17" si="0">P3+Q3</f>
        <v>11231</v>
      </c>
      <c r="S3" s="194">
        <v>21</v>
      </c>
      <c r="T3" s="194">
        <v>823</v>
      </c>
      <c r="U3" s="192">
        <v>3064</v>
      </c>
      <c r="V3" s="196">
        <v>0</v>
      </c>
      <c r="W3" s="196">
        <v>22</v>
      </c>
      <c r="X3" s="197">
        <f t="shared" ref="X3:X17" si="1">V3+W3</f>
        <v>22</v>
      </c>
    </row>
    <row r="4" spans="1:25" s="150" customFormat="1" ht="32.25" customHeight="1">
      <c r="A4" s="153">
        <v>2</v>
      </c>
      <c r="B4" s="147" t="s">
        <v>933</v>
      </c>
      <c r="C4" s="147" t="s">
        <v>943</v>
      </c>
      <c r="D4" s="198" t="s">
        <v>944</v>
      </c>
      <c r="E4" s="199" t="s">
        <v>878</v>
      </c>
      <c r="F4" s="199" t="s">
        <v>95</v>
      </c>
      <c r="G4" s="199" t="s">
        <v>95</v>
      </c>
      <c r="H4" s="175" t="s">
        <v>945</v>
      </c>
      <c r="I4" s="199" t="s">
        <v>946</v>
      </c>
      <c r="J4" s="199">
        <v>91</v>
      </c>
      <c r="K4" s="199" t="s">
        <v>947</v>
      </c>
      <c r="L4" s="180" t="s">
        <v>948</v>
      </c>
      <c r="M4" s="175" t="s">
        <v>949</v>
      </c>
      <c r="N4" s="200" t="s">
        <v>950</v>
      </c>
      <c r="O4" s="200" t="s">
        <v>951</v>
      </c>
      <c r="P4" s="201">
        <v>2176</v>
      </c>
      <c r="Q4" s="201">
        <v>11147</v>
      </c>
      <c r="R4" s="202">
        <f t="shared" si="0"/>
        <v>13323</v>
      </c>
      <c r="S4" s="199">
        <v>284</v>
      </c>
      <c r="T4" s="199">
        <v>5146</v>
      </c>
      <c r="U4" s="199">
        <v>5430</v>
      </c>
      <c r="V4" s="203">
        <v>0</v>
      </c>
      <c r="W4" s="204">
        <v>37</v>
      </c>
      <c r="X4" s="197">
        <f t="shared" si="1"/>
        <v>37</v>
      </c>
    </row>
    <row r="5" spans="1:25" s="150" customFormat="1" ht="38.25">
      <c r="A5" s="153">
        <v>3</v>
      </c>
      <c r="B5" s="147" t="s">
        <v>933</v>
      </c>
      <c r="C5" s="147" t="s">
        <v>952</v>
      </c>
      <c r="D5" s="143" t="s">
        <v>953</v>
      </c>
      <c r="E5" s="205" t="s">
        <v>880</v>
      </c>
      <c r="F5" s="205" t="s">
        <v>113</v>
      </c>
      <c r="G5" s="205" t="s">
        <v>113</v>
      </c>
      <c r="H5" s="205" t="s">
        <v>954</v>
      </c>
      <c r="I5" s="205" t="s">
        <v>955</v>
      </c>
      <c r="J5" s="205">
        <v>22</v>
      </c>
      <c r="K5" s="205" t="s">
        <v>956</v>
      </c>
      <c r="L5" s="205" t="s">
        <v>952</v>
      </c>
      <c r="M5" s="205" t="s">
        <v>957</v>
      </c>
      <c r="N5" s="206" t="s">
        <v>958</v>
      </c>
      <c r="O5" s="207" t="s">
        <v>959</v>
      </c>
      <c r="P5" s="208">
        <v>3047</v>
      </c>
      <c r="Q5" s="208">
        <v>14706</v>
      </c>
      <c r="R5" s="209">
        <f t="shared" si="0"/>
        <v>17753</v>
      </c>
      <c r="S5" s="208">
        <v>109</v>
      </c>
      <c r="T5" s="208">
        <v>3168</v>
      </c>
      <c r="U5" s="205">
        <v>6384</v>
      </c>
      <c r="V5" s="204">
        <v>0</v>
      </c>
      <c r="W5" s="204">
        <v>31</v>
      </c>
      <c r="X5" s="197">
        <f t="shared" si="1"/>
        <v>31</v>
      </c>
    </row>
    <row r="6" spans="1:25" s="150" customFormat="1" ht="38.25">
      <c r="A6" s="153">
        <v>4</v>
      </c>
      <c r="B6" s="147" t="s">
        <v>933</v>
      </c>
      <c r="C6" s="147" t="s">
        <v>960</v>
      </c>
      <c r="D6" s="210" t="s">
        <v>961</v>
      </c>
      <c r="E6" s="147" t="s">
        <v>879</v>
      </c>
      <c r="F6" s="147" t="s">
        <v>289</v>
      </c>
      <c r="G6" s="147" t="s">
        <v>289</v>
      </c>
      <c r="H6" s="147" t="s">
        <v>962</v>
      </c>
      <c r="I6" s="147" t="s">
        <v>963</v>
      </c>
      <c r="J6" s="147">
        <v>70</v>
      </c>
      <c r="K6" s="147" t="s">
        <v>964</v>
      </c>
      <c r="L6" s="147" t="s">
        <v>960</v>
      </c>
      <c r="M6" s="147" t="s">
        <v>965</v>
      </c>
      <c r="N6" s="143" t="s">
        <v>966</v>
      </c>
      <c r="O6" s="143" t="s">
        <v>967</v>
      </c>
      <c r="P6" s="204">
        <v>3789</v>
      </c>
      <c r="Q6" s="204">
        <v>20575</v>
      </c>
      <c r="R6" s="197">
        <f t="shared" si="0"/>
        <v>24364</v>
      </c>
      <c r="S6" s="204">
        <v>107</v>
      </c>
      <c r="T6" s="204">
        <v>5306</v>
      </c>
      <c r="U6" s="147">
        <v>5453</v>
      </c>
      <c r="V6" s="204">
        <v>0</v>
      </c>
      <c r="W6" s="204">
        <v>20</v>
      </c>
      <c r="X6" s="197">
        <f t="shared" si="1"/>
        <v>20</v>
      </c>
    </row>
    <row r="7" spans="1:25" s="150" customFormat="1" ht="63.75">
      <c r="A7" s="153">
        <v>5</v>
      </c>
      <c r="B7" s="147" t="s">
        <v>933</v>
      </c>
      <c r="C7" s="147" t="s">
        <v>968</v>
      </c>
      <c r="D7" s="143" t="s">
        <v>969</v>
      </c>
      <c r="E7" s="147" t="s">
        <v>451</v>
      </c>
      <c r="F7" s="147" t="s">
        <v>194</v>
      </c>
      <c r="G7" s="147" t="s">
        <v>194</v>
      </c>
      <c r="H7" s="147" t="s">
        <v>970</v>
      </c>
      <c r="I7" s="147" t="s">
        <v>971</v>
      </c>
      <c r="J7" s="147">
        <v>4</v>
      </c>
      <c r="K7" s="147" t="s">
        <v>972</v>
      </c>
      <c r="L7" s="147" t="s">
        <v>973</v>
      </c>
      <c r="M7" s="147" t="s">
        <v>974</v>
      </c>
      <c r="N7" s="143" t="s">
        <v>975</v>
      </c>
      <c r="O7" s="143" t="s">
        <v>976</v>
      </c>
      <c r="P7" s="204">
        <v>944</v>
      </c>
      <c r="Q7" s="204">
        <v>3972</v>
      </c>
      <c r="R7" s="197">
        <f t="shared" si="0"/>
        <v>4916</v>
      </c>
      <c r="S7" s="204">
        <v>82</v>
      </c>
      <c r="T7" s="204">
        <v>1345</v>
      </c>
      <c r="U7" s="147">
        <v>2031</v>
      </c>
      <c r="V7" s="204">
        <v>0</v>
      </c>
      <c r="W7" s="204">
        <v>10</v>
      </c>
      <c r="X7" s="197">
        <f t="shared" si="1"/>
        <v>10</v>
      </c>
    </row>
    <row r="8" spans="1:25" s="150" customFormat="1" ht="38.25">
      <c r="A8" s="153">
        <v>6</v>
      </c>
      <c r="B8" s="147" t="s">
        <v>933</v>
      </c>
      <c r="C8" s="147" t="s">
        <v>977</v>
      </c>
      <c r="D8" s="210" t="s">
        <v>978</v>
      </c>
      <c r="E8" s="147" t="s">
        <v>882</v>
      </c>
      <c r="F8" s="147" t="s">
        <v>126</v>
      </c>
      <c r="G8" s="147" t="s">
        <v>126</v>
      </c>
      <c r="H8" s="147" t="s">
        <v>979</v>
      </c>
      <c r="I8" s="147" t="s">
        <v>980</v>
      </c>
      <c r="J8" s="147">
        <v>57</v>
      </c>
      <c r="K8" s="147" t="s">
        <v>981</v>
      </c>
      <c r="L8" s="147" t="s">
        <v>982</v>
      </c>
      <c r="M8" s="147" t="s">
        <v>983</v>
      </c>
      <c r="N8" s="143" t="s">
        <v>984</v>
      </c>
      <c r="O8" s="143" t="s">
        <v>985</v>
      </c>
      <c r="P8" s="204">
        <v>4357</v>
      </c>
      <c r="Q8" s="204">
        <v>27179</v>
      </c>
      <c r="R8" s="197">
        <f t="shared" si="0"/>
        <v>31536</v>
      </c>
      <c r="S8" s="204">
        <v>494</v>
      </c>
      <c r="T8" s="204">
        <v>6730</v>
      </c>
      <c r="U8" s="147">
        <v>7002</v>
      </c>
      <c r="V8" s="204">
        <v>0</v>
      </c>
      <c r="W8" s="204">
        <v>24</v>
      </c>
      <c r="X8" s="197">
        <f t="shared" si="1"/>
        <v>24</v>
      </c>
    </row>
    <row r="9" spans="1:25" s="150" customFormat="1" ht="63.75">
      <c r="A9" s="153">
        <v>7</v>
      </c>
      <c r="B9" s="147" t="s">
        <v>933</v>
      </c>
      <c r="C9" s="147" t="s">
        <v>986</v>
      </c>
      <c r="D9" s="143" t="s">
        <v>987</v>
      </c>
      <c r="E9" s="147" t="s">
        <v>886</v>
      </c>
      <c r="F9" s="147" t="s">
        <v>239</v>
      </c>
      <c r="G9" s="147" t="s">
        <v>239</v>
      </c>
      <c r="H9" s="153" t="s">
        <v>988</v>
      </c>
      <c r="I9" s="147" t="s">
        <v>989</v>
      </c>
      <c r="J9" s="147">
        <v>22</v>
      </c>
      <c r="K9" s="147" t="s">
        <v>990</v>
      </c>
      <c r="L9" s="147" t="s">
        <v>986</v>
      </c>
      <c r="M9" s="147" t="s">
        <v>991</v>
      </c>
      <c r="N9" s="143" t="s">
        <v>992</v>
      </c>
      <c r="O9" s="211" t="s">
        <v>993</v>
      </c>
      <c r="P9" s="204">
        <v>1922</v>
      </c>
      <c r="Q9" s="204">
        <v>17178</v>
      </c>
      <c r="R9" s="197">
        <f t="shared" si="0"/>
        <v>19100</v>
      </c>
      <c r="S9" s="204">
        <v>140</v>
      </c>
      <c r="T9" s="204">
        <v>4769</v>
      </c>
      <c r="U9" s="147">
        <v>7138</v>
      </c>
      <c r="V9" s="204">
        <v>0</v>
      </c>
      <c r="W9" s="204">
        <v>49</v>
      </c>
      <c r="X9" s="197">
        <f t="shared" si="1"/>
        <v>49</v>
      </c>
    </row>
    <row r="10" spans="1:25" s="150" customFormat="1" ht="76.5">
      <c r="A10" s="153">
        <v>8</v>
      </c>
      <c r="B10" s="147" t="s">
        <v>933</v>
      </c>
      <c r="C10" s="147" t="s">
        <v>994</v>
      </c>
      <c r="D10" s="143" t="s">
        <v>995</v>
      </c>
      <c r="E10" s="147" t="s">
        <v>883</v>
      </c>
      <c r="F10" s="147" t="s">
        <v>15</v>
      </c>
      <c r="G10" s="147" t="s">
        <v>15</v>
      </c>
      <c r="H10" s="147" t="s">
        <v>996</v>
      </c>
      <c r="I10" s="147" t="s">
        <v>997</v>
      </c>
      <c r="J10" s="147">
        <v>22</v>
      </c>
      <c r="K10" s="147" t="s">
        <v>998</v>
      </c>
      <c r="L10" s="147" t="s">
        <v>999</v>
      </c>
      <c r="M10" s="147" t="s">
        <v>1000</v>
      </c>
      <c r="N10" s="143" t="s">
        <v>1001</v>
      </c>
      <c r="O10" s="143" t="s">
        <v>1002</v>
      </c>
      <c r="P10" s="204">
        <v>1848</v>
      </c>
      <c r="Q10" s="204">
        <v>7552</v>
      </c>
      <c r="R10" s="197">
        <f t="shared" si="0"/>
        <v>9400</v>
      </c>
      <c r="S10" s="204">
        <v>105</v>
      </c>
      <c r="T10" s="204">
        <v>3149</v>
      </c>
      <c r="U10" s="147">
        <v>3667</v>
      </c>
      <c r="V10" s="204">
        <v>0</v>
      </c>
      <c r="W10" s="204">
        <v>36</v>
      </c>
      <c r="X10" s="197">
        <f t="shared" si="1"/>
        <v>36</v>
      </c>
    </row>
    <row r="11" spans="1:25" s="150" customFormat="1" ht="45.75" customHeight="1">
      <c r="A11" s="153">
        <v>9</v>
      </c>
      <c r="B11" s="147" t="s">
        <v>933</v>
      </c>
      <c r="C11" s="147" t="s">
        <v>1003</v>
      </c>
      <c r="D11" s="143" t="s">
        <v>1004</v>
      </c>
      <c r="E11" s="147" t="s">
        <v>884</v>
      </c>
      <c r="F11" s="147" t="s">
        <v>307</v>
      </c>
      <c r="G11" s="147" t="s">
        <v>307</v>
      </c>
      <c r="H11" s="147" t="s">
        <v>1005</v>
      </c>
      <c r="I11" s="147" t="s">
        <v>1006</v>
      </c>
      <c r="J11" s="147">
        <v>168</v>
      </c>
      <c r="K11" s="147" t="s">
        <v>1007</v>
      </c>
      <c r="L11" s="147" t="s">
        <v>1008</v>
      </c>
      <c r="M11" s="147" t="s">
        <v>1009</v>
      </c>
      <c r="N11" s="143" t="s">
        <v>1010</v>
      </c>
      <c r="O11" s="143" t="s">
        <v>1011</v>
      </c>
      <c r="P11" s="204">
        <v>2243</v>
      </c>
      <c r="Q11" s="204">
        <v>12656</v>
      </c>
      <c r="R11" s="197">
        <f t="shared" si="0"/>
        <v>14899</v>
      </c>
      <c r="S11" s="204">
        <v>111</v>
      </c>
      <c r="T11" s="204">
        <v>2911</v>
      </c>
      <c r="U11" s="147">
        <v>3166</v>
      </c>
      <c r="V11" s="204">
        <v>1</v>
      </c>
      <c r="W11" s="204">
        <v>13</v>
      </c>
      <c r="X11" s="197">
        <f t="shared" si="1"/>
        <v>14</v>
      </c>
    </row>
    <row r="12" spans="1:25" s="150" customFormat="1" ht="38.25">
      <c r="A12" s="153">
        <v>10</v>
      </c>
      <c r="B12" s="147" t="s">
        <v>933</v>
      </c>
      <c r="C12" s="147" t="s">
        <v>1012</v>
      </c>
      <c r="D12" s="143" t="s">
        <v>1013</v>
      </c>
      <c r="E12" s="147" t="s">
        <v>1014</v>
      </c>
      <c r="F12" s="147" t="s">
        <v>469</v>
      </c>
      <c r="G12" s="147" t="s">
        <v>469</v>
      </c>
      <c r="H12" s="147" t="s">
        <v>1015</v>
      </c>
      <c r="I12" s="147" t="s">
        <v>1016</v>
      </c>
      <c r="J12" s="147">
        <v>18</v>
      </c>
      <c r="K12" s="147" t="s">
        <v>1017</v>
      </c>
      <c r="L12" s="147" t="s">
        <v>1018</v>
      </c>
      <c r="M12" s="147" t="s">
        <v>1019</v>
      </c>
      <c r="N12" s="143" t="s">
        <v>1020</v>
      </c>
      <c r="O12" s="210" t="s">
        <v>1021</v>
      </c>
      <c r="P12" s="204">
        <v>4498</v>
      </c>
      <c r="Q12" s="204">
        <v>24051</v>
      </c>
      <c r="R12" s="197">
        <f t="shared" si="0"/>
        <v>28549</v>
      </c>
      <c r="S12" s="204">
        <v>410</v>
      </c>
      <c r="T12" s="204">
        <v>7811</v>
      </c>
      <c r="U12" s="147">
        <v>8708</v>
      </c>
      <c r="V12" s="204">
        <v>0</v>
      </c>
      <c r="W12" s="204">
        <v>41</v>
      </c>
      <c r="X12" s="197">
        <f t="shared" si="1"/>
        <v>41</v>
      </c>
    </row>
    <row r="13" spans="1:25" s="150" customFormat="1" ht="69.75" customHeight="1">
      <c r="A13" s="153">
        <v>11</v>
      </c>
      <c r="B13" s="147" t="s">
        <v>933</v>
      </c>
      <c r="C13" s="147" t="s">
        <v>1022</v>
      </c>
      <c r="D13" s="143" t="s">
        <v>1023</v>
      </c>
      <c r="E13" s="147" t="s">
        <v>891</v>
      </c>
      <c r="F13" s="147" t="s">
        <v>437</v>
      </c>
      <c r="G13" s="147" t="s">
        <v>437</v>
      </c>
      <c r="H13" s="147" t="s">
        <v>1024</v>
      </c>
      <c r="I13" s="147" t="s">
        <v>955</v>
      </c>
      <c r="J13" s="147">
        <v>60</v>
      </c>
      <c r="K13" s="147" t="s">
        <v>1025</v>
      </c>
      <c r="L13" s="147" t="s">
        <v>1026</v>
      </c>
      <c r="M13" s="147" t="s">
        <v>1027</v>
      </c>
      <c r="N13" s="143" t="s">
        <v>1028</v>
      </c>
      <c r="O13" s="143" t="s">
        <v>1029</v>
      </c>
      <c r="P13" s="204">
        <v>23000</v>
      </c>
      <c r="Q13" s="204">
        <v>27000</v>
      </c>
      <c r="R13" s="197">
        <f t="shared" si="0"/>
        <v>50000</v>
      </c>
      <c r="S13" s="204">
        <v>2167</v>
      </c>
      <c r="T13" s="204">
        <v>4644</v>
      </c>
      <c r="U13" s="147">
        <v>6576</v>
      </c>
      <c r="V13" s="204">
        <v>1</v>
      </c>
      <c r="W13" s="204">
        <v>37</v>
      </c>
      <c r="X13" s="197">
        <f t="shared" si="1"/>
        <v>38</v>
      </c>
    </row>
    <row r="14" spans="1:25" s="150" customFormat="1" ht="89.25">
      <c r="A14" s="153">
        <v>12</v>
      </c>
      <c r="B14" s="147" t="s">
        <v>933</v>
      </c>
      <c r="C14" s="147" t="s">
        <v>1030</v>
      </c>
      <c r="D14" s="143" t="s">
        <v>1031</v>
      </c>
      <c r="E14" s="147" t="s">
        <v>891</v>
      </c>
      <c r="F14" s="147" t="s">
        <v>437</v>
      </c>
      <c r="G14" s="147" t="s">
        <v>437</v>
      </c>
      <c r="H14" s="147" t="s">
        <v>1032</v>
      </c>
      <c r="I14" s="147" t="s">
        <v>946</v>
      </c>
      <c r="J14" s="147">
        <v>16</v>
      </c>
      <c r="K14" s="147" t="s">
        <v>1033</v>
      </c>
      <c r="L14" s="147" t="s">
        <v>1034</v>
      </c>
      <c r="M14" s="147" t="s">
        <v>1035</v>
      </c>
      <c r="N14" s="143" t="s">
        <v>1036</v>
      </c>
      <c r="O14" s="143" t="s">
        <v>1037</v>
      </c>
      <c r="P14" s="196">
        <v>40</v>
      </c>
      <c r="Q14" s="196">
        <v>7303</v>
      </c>
      <c r="R14" s="197">
        <f t="shared" si="0"/>
        <v>7343</v>
      </c>
      <c r="S14" s="196">
        <v>5</v>
      </c>
      <c r="T14" s="196">
        <v>3174</v>
      </c>
      <c r="U14" s="147">
        <v>2203</v>
      </c>
      <c r="V14" s="196">
        <v>0</v>
      </c>
      <c r="W14" s="196">
        <v>16</v>
      </c>
      <c r="X14" s="197">
        <f t="shared" si="1"/>
        <v>16</v>
      </c>
      <c r="Y14" s="150" t="s">
        <v>1038</v>
      </c>
    </row>
    <row r="15" spans="1:25" s="150" customFormat="1" ht="38.25">
      <c r="A15" s="153">
        <v>13</v>
      </c>
      <c r="B15" s="147" t="s">
        <v>933</v>
      </c>
      <c r="C15" s="147" t="s">
        <v>1039</v>
      </c>
      <c r="D15" s="143" t="s">
        <v>1040</v>
      </c>
      <c r="E15" s="147" t="s">
        <v>655</v>
      </c>
      <c r="F15" s="147" t="s">
        <v>220</v>
      </c>
      <c r="G15" s="147" t="s">
        <v>220</v>
      </c>
      <c r="H15" s="147" t="s">
        <v>1041</v>
      </c>
      <c r="I15" s="147" t="s">
        <v>1042</v>
      </c>
      <c r="J15" s="147">
        <v>26</v>
      </c>
      <c r="K15" s="147" t="s">
        <v>1043</v>
      </c>
      <c r="L15" s="147" t="s">
        <v>1044</v>
      </c>
      <c r="M15" s="147" t="s">
        <v>1045</v>
      </c>
      <c r="N15" s="143" t="s">
        <v>1046</v>
      </c>
      <c r="O15" s="143" t="s">
        <v>1047</v>
      </c>
      <c r="P15" s="196">
        <v>1823</v>
      </c>
      <c r="Q15" s="196">
        <v>9938</v>
      </c>
      <c r="R15" s="197">
        <f t="shared" si="0"/>
        <v>11761</v>
      </c>
      <c r="S15" s="196">
        <v>151</v>
      </c>
      <c r="T15" s="196">
        <v>2371</v>
      </c>
      <c r="U15" s="147">
        <v>5069</v>
      </c>
      <c r="V15" s="196">
        <v>0</v>
      </c>
      <c r="W15" s="196">
        <v>31</v>
      </c>
      <c r="X15" s="197">
        <f t="shared" si="1"/>
        <v>31</v>
      </c>
    </row>
    <row r="16" spans="1:25" s="150" customFormat="1" ht="63.75">
      <c r="A16" s="153">
        <v>14</v>
      </c>
      <c r="B16" s="147" t="s">
        <v>933</v>
      </c>
      <c r="C16" s="147" t="s">
        <v>1048</v>
      </c>
      <c r="D16" s="143" t="s">
        <v>1049</v>
      </c>
      <c r="E16" s="147" t="s">
        <v>892</v>
      </c>
      <c r="F16" s="147" t="s">
        <v>260</v>
      </c>
      <c r="G16" s="147" t="s">
        <v>260</v>
      </c>
      <c r="H16" s="147" t="s">
        <v>1050</v>
      </c>
      <c r="I16" s="147" t="s">
        <v>1051</v>
      </c>
      <c r="J16" s="147">
        <v>4</v>
      </c>
      <c r="K16" s="147" t="s">
        <v>1052</v>
      </c>
      <c r="L16" s="147" t="s">
        <v>1053</v>
      </c>
      <c r="M16" s="147" t="s">
        <v>1054</v>
      </c>
      <c r="N16" s="143" t="s">
        <v>1055</v>
      </c>
      <c r="O16" s="143" t="s">
        <v>1056</v>
      </c>
      <c r="P16" s="204">
        <v>2128</v>
      </c>
      <c r="Q16" s="204">
        <v>13821</v>
      </c>
      <c r="R16" s="197">
        <f t="shared" si="0"/>
        <v>15949</v>
      </c>
      <c r="S16" s="204">
        <v>117</v>
      </c>
      <c r="T16" s="204">
        <v>3779</v>
      </c>
      <c r="U16" s="147">
        <v>5806</v>
      </c>
      <c r="V16" s="204">
        <v>0</v>
      </c>
      <c r="W16" s="204">
        <v>33</v>
      </c>
      <c r="X16" s="197">
        <f t="shared" si="1"/>
        <v>33</v>
      </c>
    </row>
    <row r="17" spans="1:24" s="150" customFormat="1" ht="51">
      <c r="A17" s="153">
        <v>15</v>
      </c>
      <c r="B17" s="147" t="s">
        <v>933</v>
      </c>
      <c r="C17" s="147" t="s">
        <v>1057</v>
      </c>
      <c r="D17" s="143" t="s">
        <v>1058</v>
      </c>
      <c r="E17" s="147" t="s">
        <v>894</v>
      </c>
      <c r="F17" s="147" t="s">
        <v>272</v>
      </c>
      <c r="G17" s="147" t="s">
        <v>272</v>
      </c>
      <c r="H17" s="147" t="s">
        <v>1059</v>
      </c>
      <c r="I17" s="147" t="s">
        <v>1060</v>
      </c>
      <c r="J17" s="147">
        <v>1</v>
      </c>
      <c r="K17" s="147" t="s">
        <v>1061</v>
      </c>
      <c r="L17" s="147" t="s">
        <v>1062</v>
      </c>
      <c r="M17" s="147" t="s">
        <v>1063</v>
      </c>
      <c r="N17" s="143" t="s">
        <v>1064</v>
      </c>
      <c r="O17" s="143" t="s">
        <v>1065</v>
      </c>
      <c r="P17" s="204">
        <v>1923</v>
      </c>
      <c r="Q17" s="204">
        <v>11122</v>
      </c>
      <c r="R17" s="197">
        <f t="shared" si="0"/>
        <v>13045</v>
      </c>
      <c r="S17" s="204">
        <v>18</v>
      </c>
      <c r="T17" s="204">
        <v>1040</v>
      </c>
      <c r="U17" s="147">
        <v>4302</v>
      </c>
      <c r="V17" s="204">
        <v>0</v>
      </c>
      <c r="W17" s="204">
        <v>41</v>
      </c>
      <c r="X17" s="197">
        <f t="shared" si="1"/>
        <v>41</v>
      </c>
    </row>
    <row r="18" spans="1:24">
      <c r="A18" s="212"/>
    </row>
    <row r="19" spans="1:24" ht="14.25" customHeight="1">
      <c r="A19" s="333" t="s">
        <v>1066</v>
      </c>
      <c r="B19" s="333"/>
      <c r="C19" s="333"/>
      <c r="D19" s="333"/>
      <c r="E19" s="333"/>
      <c r="F19" s="333"/>
      <c r="G19" s="333"/>
      <c r="H19" s="333"/>
      <c r="I19" s="333"/>
      <c r="J19" s="333"/>
      <c r="K19" s="333"/>
      <c r="L19" s="333"/>
      <c r="M19" s="333"/>
      <c r="N19" s="333"/>
    </row>
    <row r="20" spans="1:24">
      <c r="A20" s="333"/>
      <c r="B20" s="333"/>
      <c r="C20" s="333"/>
      <c r="D20" s="333"/>
      <c r="E20" s="333"/>
      <c r="F20" s="333"/>
      <c r="G20" s="333"/>
      <c r="H20" s="333"/>
      <c r="I20" s="333"/>
      <c r="J20" s="333"/>
      <c r="K20" s="333"/>
      <c r="L20" s="333"/>
      <c r="M20" s="333"/>
      <c r="N20" s="333"/>
    </row>
    <row r="21" spans="1:24">
      <c r="A21" s="333"/>
      <c r="B21" s="333"/>
      <c r="C21" s="333"/>
      <c r="D21" s="333"/>
      <c r="E21" s="333"/>
      <c r="F21" s="333"/>
      <c r="G21" s="333"/>
      <c r="H21" s="333"/>
      <c r="I21" s="333"/>
      <c r="J21" s="333"/>
      <c r="K21" s="333"/>
      <c r="L21" s="333"/>
      <c r="M21" s="333"/>
      <c r="N21" s="333"/>
    </row>
    <row r="22" spans="1:24">
      <c r="A22" s="333"/>
      <c r="B22" s="333"/>
      <c r="C22" s="333"/>
      <c r="D22" s="333"/>
      <c r="E22" s="333"/>
      <c r="F22" s="333"/>
      <c r="G22" s="333"/>
      <c r="H22" s="333"/>
      <c r="I22" s="333"/>
      <c r="J22" s="333"/>
      <c r="K22" s="333"/>
      <c r="L22" s="333"/>
      <c r="M22" s="333"/>
      <c r="N22" s="333"/>
    </row>
    <row r="23" spans="1:24">
      <c r="A23" s="333"/>
      <c r="B23" s="333"/>
      <c r="C23" s="333"/>
      <c r="D23" s="333"/>
      <c r="E23" s="333"/>
      <c r="F23" s="333"/>
      <c r="G23" s="333"/>
      <c r="H23" s="333"/>
      <c r="I23" s="333"/>
      <c r="J23" s="333"/>
      <c r="K23" s="333"/>
      <c r="L23" s="333"/>
      <c r="M23" s="333"/>
      <c r="N23" s="333"/>
    </row>
    <row r="24" spans="1:24">
      <c r="A24" s="333"/>
      <c r="B24" s="333"/>
      <c r="C24" s="333"/>
      <c r="D24" s="333"/>
      <c r="E24" s="333"/>
      <c r="F24" s="333"/>
      <c r="G24" s="333"/>
      <c r="H24" s="333"/>
      <c r="I24" s="333"/>
      <c r="J24" s="333"/>
      <c r="K24" s="333"/>
      <c r="L24" s="333"/>
      <c r="M24" s="333"/>
      <c r="N24" s="333"/>
    </row>
    <row r="25" spans="1:24">
      <c r="A25" s="333"/>
      <c r="B25" s="333"/>
      <c r="C25" s="333"/>
      <c r="D25" s="333"/>
      <c r="E25" s="333"/>
      <c r="F25" s="333"/>
      <c r="G25" s="333"/>
      <c r="H25" s="333"/>
      <c r="I25" s="333"/>
      <c r="J25" s="333"/>
      <c r="K25" s="333"/>
      <c r="L25" s="333"/>
      <c r="M25" s="333"/>
      <c r="N25" s="333"/>
    </row>
    <row r="26" spans="1:24">
      <c r="A26" s="333"/>
      <c r="B26" s="333"/>
      <c r="C26" s="333"/>
      <c r="D26" s="333"/>
      <c r="E26" s="333"/>
      <c r="F26" s="333"/>
      <c r="G26" s="333"/>
      <c r="H26" s="333"/>
      <c r="I26" s="333"/>
      <c r="J26" s="333"/>
      <c r="K26" s="333"/>
      <c r="L26" s="333"/>
      <c r="M26" s="333"/>
      <c r="N26" s="333"/>
    </row>
    <row r="27" spans="1:24">
      <c r="A27" s="333"/>
      <c r="B27" s="333"/>
      <c r="C27" s="333"/>
      <c r="D27" s="333"/>
      <c r="E27" s="333"/>
      <c r="F27" s="333"/>
      <c r="G27" s="333"/>
      <c r="H27" s="333"/>
      <c r="I27" s="333"/>
      <c r="J27" s="333"/>
      <c r="K27" s="333"/>
      <c r="L27" s="333"/>
      <c r="M27" s="333"/>
      <c r="N27" s="333"/>
    </row>
    <row r="28" spans="1:24">
      <c r="A28" s="333"/>
      <c r="B28" s="333"/>
      <c r="C28" s="333"/>
      <c r="D28" s="333"/>
      <c r="E28" s="333"/>
      <c r="F28" s="333"/>
      <c r="G28" s="333"/>
      <c r="H28" s="333"/>
      <c r="I28" s="333"/>
      <c r="J28" s="333"/>
      <c r="K28" s="333"/>
      <c r="L28" s="333"/>
      <c r="M28" s="333"/>
      <c r="N28" s="333"/>
    </row>
    <row r="29" spans="1:24" ht="12.75" customHeight="1">
      <c r="A29" s="333"/>
      <c r="B29" s="333"/>
      <c r="C29" s="333"/>
      <c r="D29" s="333"/>
      <c r="E29" s="333"/>
      <c r="F29" s="333"/>
      <c r="G29" s="333"/>
      <c r="H29" s="333"/>
      <c r="I29" s="333"/>
      <c r="J29" s="333"/>
      <c r="K29" s="333"/>
      <c r="L29" s="333"/>
      <c r="M29" s="333"/>
      <c r="N29" s="333"/>
    </row>
    <row r="30" spans="1:24" ht="14.25" hidden="1" customHeight="1">
      <c r="A30" s="333"/>
      <c r="B30" s="333"/>
      <c r="C30" s="333"/>
      <c r="D30" s="333"/>
      <c r="E30" s="333"/>
      <c r="F30" s="333"/>
      <c r="G30" s="333"/>
      <c r="H30" s="333"/>
      <c r="I30" s="333"/>
      <c r="J30" s="333"/>
      <c r="K30" s="333"/>
      <c r="L30" s="333"/>
      <c r="M30" s="333"/>
      <c r="N30" s="333"/>
    </row>
    <row r="31" spans="1:24" ht="9" hidden="1" customHeight="1">
      <c r="A31" s="333"/>
      <c r="B31" s="333"/>
      <c r="C31" s="333"/>
      <c r="D31" s="333"/>
      <c r="E31" s="333"/>
      <c r="F31" s="333"/>
      <c r="G31" s="333"/>
      <c r="H31" s="333"/>
      <c r="I31" s="333"/>
      <c r="J31" s="333"/>
      <c r="K31" s="333"/>
      <c r="L31" s="333"/>
      <c r="M31" s="333"/>
      <c r="N31" s="333"/>
    </row>
    <row r="32" spans="1:24" ht="14.25" hidden="1" customHeight="1">
      <c r="A32" s="333"/>
      <c r="B32" s="333"/>
      <c r="C32" s="333"/>
      <c r="D32" s="333"/>
      <c r="E32" s="333"/>
      <c r="F32" s="333"/>
      <c r="G32" s="333"/>
      <c r="H32" s="333"/>
      <c r="I32" s="333"/>
      <c r="J32" s="333"/>
      <c r="K32" s="333"/>
      <c r="L32" s="333"/>
      <c r="M32" s="333"/>
      <c r="N32" s="333"/>
    </row>
    <row r="33" spans="1:14" ht="14.25" hidden="1" customHeight="1">
      <c r="A33" s="333"/>
      <c r="B33" s="333"/>
      <c r="C33" s="333"/>
      <c r="D33" s="333"/>
      <c r="E33" s="333"/>
      <c r="F33" s="333"/>
      <c r="G33" s="333"/>
      <c r="H33" s="333"/>
      <c r="I33" s="333"/>
      <c r="J33" s="333"/>
      <c r="K33" s="333"/>
      <c r="L33" s="333"/>
      <c r="M33" s="333"/>
      <c r="N33" s="333"/>
    </row>
  </sheetData>
  <mergeCells count="2">
    <mergeCell ref="A1:X1"/>
    <mergeCell ref="A19:N33"/>
  </mergeCells>
  <pageMargins left="0.7" right="0.7" top="0.75" bottom="0.75" header="0.511811023622047" footer="0.511811023622047"/>
  <pageSetup paperSize="9" fitToHeight="0" orientation="portrait" horizontalDpi="300" verticalDpi="300"/>
  <drawing r:id="rId1"/>
</worksheet>
</file>

<file path=xl/worksheets/sheet1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A00-000000000000}">
  <sheetPr>
    <tabColor theme="2" tint="-9.9978637043366805E-2"/>
    <pageSetUpPr fitToPage="1"/>
  </sheetPr>
  <dimension ref="A1:Y54"/>
  <sheetViews>
    <sheetView topLeftCell="I1" zoomScale="90" zoomScaleNormal="90" workbookViewId="0">
      <selection activeCell="G20" activeCellId="1" sqref="D4:H13 G20"/>
    </sheetView>
  </sheetViews>
  <sheetFormatPr defaultColWidth="8.625" defaultRowHeight="14.25"/>
  <cols>
    <col min="1" max="1" width="9" style="8" customWidth="1"/>
    <col min="2" max="2" width="16.125" customWidth="1"/>
    <col min="3" max="3" width="21.375" customWidth="1"/>
    <col min="4" max="4" width="19.875" customWidth="1"/>
    <col min="5" max="5" width="16" customWidth="1"/>
    <col min="6" max="6" width="14.125" customWidth="1"/>
    <col min="7" max="7" width="15.375" customWidth="1"/>
    <col min="8" max="8" width="14.625" customWidth="1"/>
    <col min="9" max="9" width="13.375" customWidth="1"/>
    <col min="10" max="11" width="18.875" customWidth="1"/>
    <col min="12" max="12" width="16.5" customWidth="1"/>
    <col min="13" max="13" width="16.75" customWidth="1"/>
    <col min="14" max="14" width="19" customWidth="1"/>
    <col min="15" max="15" width="15" style="167" customWidth="1"/>
    <col min="16" max="16" width="15.375" customWidth="1"/>
    <col min="17" max="17" width="12.75" customWidth="1"/>
    <col min="18" max="18" width="17.125" customWidth="1"/>
    <col min="19" max="19" width="20.125" customWidth="1"/>
    <col min="20" max="20" width="20.875" customWidth="1"/>
    <col min="21" max="21" width="16.625" customWidth="1"/>
    <col min="22" max="22" width="13.125" customWidth="1"/>
    <col min="23" max="23" width="11.75" customWidth="1"/>
    <col min="24" max="24" width="12.75" customWidth="1"/>
  </cols>
  <sheetData>
    <row r="1" spans="1:24" ht="31.5" customHeight="1">
      <c r="A1" s="336" t="s">
        <v>1067</v>
      </c>
      <c r="B1" s="336"/>
      <c r="C1" s="336"/>
      <c r="D1" s="336"/>
      <c r="E1" s="336"/>
      <c r="F1" s="336"/>
      <c r="G1" s="336"/>
      <c r="H1" s="336"/>
      <c r="I1" s="336"/>
      <c r="J1" s="336"/>
      <c r="K1" s="336"/>
      <c r="L1" s="336"/>
      <c r="M1" s="336"/>
      <c r="N1" s="336"/>
      <c r="O1" s="336"/>
      <c r="P1" s="336"/>
      <c r="Q1" s="336"/>
      <c r="R1" s="336"/>
      <c r="S1" s="336"/>
      <c r="T1" s="336"/>
      <c r="U1" s="336"/>
      <c r="V1" s="336"/>
      <c r="W1" s="336"/>
      <c r="X1" s="336"/>
    </row>
    <row r="2" spans="1:24" s="213" customFormat="1" ht="76.5">
      <c r="A2" s="190" t="s">
        <v>1</v>
      </c>
      <c r="B2" s="190" t="s">
        <v>910</v>
      </c>
      <c r="C2" s="190" t="s">
        <v>911</v>
      </c>
      <c r="D2" s="190" t="s">
        <v>912</v>
      </c>
      <c r="E2" s="190" t="s">
        <v>913</v>
      </c>
      <c r="F2" s="190" t="s">
        <v>914</v>
      </c>
      <c r="G2" s="190" t="s">
        <v>915</v>
      </c>
      <c r="H2" s="190" t="s">
        <v>916</v>
      </c>
      <c r="I2" s="190" t="s">
        <v>917</v>
      </c>
      <c r="J2" s="190" t="s">
        <v>918</v>
      </c>
      <c r="K2" s="190" t="s">
        <v>919</v>
      </c>
      <c r="L2" s="190" t="s">
        <v>920</v>
      </c>
      <c r="M2" s="190" t="s">
        <v>921</v>
      </c>
      <c r="N2" s="190" t="s">
        <v>922</v>
      </c>
      <c r="O2" s="191" t="s">
        <v>923</v>
      </c>
      <c r="P2" s="190" t="s">
        <v>924</v>
      </c>
      <c r="Q2" s="190" t="s">
        <v>925</v>
      </c>
      <c r="R2" s="190" t="s">
        <v>926</v>
      </c>
      <c r="S2" s="190" t="s">
        <v>1068</v>
      </c>
      <c r="T2" s="190" t="s">
        <v>1069</v>
      </c>
      <c r="U2" s="190" t="s">
        <v>1070</v>
      </c>
      <c r="V2" s="190" t="s">
        <v>1071</v>
      </c>
      <c r="W2" s="190" t="s">
        <v>1072</v>
      </c>
      <c r="X2" s="190" t="s">
        <v>1073</v>
      </c>
    </row>
    <row r="3" spans="1:24" s="213" customFormat="1" ht="60.75" customHeight="1">
      <c r="A3" s="153">
        <v>1</v>
      </c>
      <c r="B3" s="147" t="s">
        <v>933</v>
      </c>
      <c r="C3" s="147" t="s">
        <v>1074</v>
      </c>
      <c r="D3" s="211" t="s">
        <v>1075</v>
      </c>
      <c r="E3" s="147" t="s">
        <v>876</v>
      </c>
      <c r="F3" s="147" t="s">
        <v>168</v>
      </c>
      <c r="G3" s="147" t="s">
        <v>168</v>
      </c>
      <c r="H3" s="147" t="s">
        <v>1076</v>
      </c>
      <c r="I3" s="147" t="s">
        <v>1077</v>
      </c>
      <c r="J3" s="147">
        <v>57</v>
      </c>
      <c r="K3" s="153" t="s">
        <v>1078</v>
      </c>
      <c r="L3" s="147" t="s">
        <v>1079</v>
      </c>
      <c r="M3" s="147" t="s">
        <v>1080</v>
      </c>
      <c r="N3" s="211" t="s">
        <v>1081</v>
      </c>
      <c r="O3" s="143" t="s">
        <v>1082</v>
      </c>
      <c r="P3" s="204">
        <v>824</v>
      </c>
      <c r="Q3" s="204">
        <v>6644</v>
      </c>
      <c r="R3" s="204">
        <f t="shared" ref="R3:R14" si="0">P3+Q3</f>
        <v>7468</v>
      </c>
      <c r="S3" s="147">
        <v>70</v>
      </c>
      <c r="T3" s="147">
        <v>967</v>
      </c>
      <c r="U3" s="147">
        <v>1037</v>
      </c>
      <c r="V3" s="147">
        <v>0</v>
      </c>
      <c r="W3" s="147">
        <v>2</v>
      </c>
      <c r="X3" s="147">
        <f t="shared" ref="X3:X14" si="1">V3+W3</f>
        <v>2</v>
      </c>
    </row>
    <row r="4" spans="1:24" s="213" customFormat="1" ht="89.25">
      <c r="A4" s="153">
        <v>2</v>
      </c>
      <c r="B4" s="147" t="s">
        <v>933</v>
      </c>
      <c r="C4" s="147" t="s">
        <v>1083</v>
      </c>
      <c r="D4" s="143" t="s">
        <v>1084</v>
      </c>
      <c r="E4" s="147" t="s">
        <v>879</v>
      </c>
      <c r="F4" s="147" t="s">
        <v>289</v>
      </c>
      <c r="G4" s="147" t="s">
        <v>289</v>
      </c>
      <c r="H4" s="147" t="s">
        <v>1085</v>
      </c>
      <c r="I4" s="147" t="s">
        <v>1086</v>
      </c>
      <c r="J4" s="147">
        <v>18</v>
      </c>
      <c r="K4" s="147" t="s">
        <v>1087</v>
      </c>
      <c r="L4" s="147" t="s">
        <v>1088</v>
      </c>
      <c r="M4" s="147" t="s">
        <v>1089</v>
      </c>
      <c r="N4" s="143" t="s">
        <v>1090</v>
      </c>
      <c r="O4" s="210" t="s">
        <v>1091</v>
      </c>
      <c r="P4" s="147">
        <v>0</v>
      </c>
      <c r="Q4" s="147">
        <v>2740</v>
      </c>
      <c r="R4" s="204">
        <f t="shared" si="0"/>
        <v>2740</v>
      </c>
      <c r="S4" s="147">
        <v>1</v>
      </c>
      <c r="T4" s="147">
        <v>675</v>
      </c>
      <c r="U4" s="147">
        <v>676</v>
      </c>
      <c r="V4" s="147">
        <v>0</v>
      </c>
      <c r="W4" s="147">
        <v>0</v>
      </c>
      <c r="X4" s="147">
        <f t="shared" si="1"/>
        <v>0</v>
      </c>
    </row>
    <row r="5" spans="1:24" s="213" customFormat="1" ht="88.5" customHeight="1">
      <c r="A5" s="153">
        <v>3</v>
      </c>
      <c r="B5" s="147" t="s">
        <v>933</v>
      </c>
      <c r="C5" s="147" t="s">
        <v>1092</v>
      </c>
      <c r="D5" s="143" t="s">
        <v>1093</v>
      </c>
      <c r="E5" s="147" t="s">
        <v>881</v>
      </c>
      <c r="F5" s="147" t="s">
        <v>233</v>
      </c>
      <c r="G5" s="147" t="s">
        <v>233</v>
      </c>
      <c r="H5" s="147" t="s">
        <v>1094</v>
      </c>
      <c r="I5" s="147" t="s">
        <v>1095</v>
      </c>
      <c r="J5" s="147">
        <v>4</v>
      </c>
      <c r="K5" s="124" t="s">
        <v>1096</v>
      </c>
      <c r="L5" s="147" t="s">
        <v>1097</v>
      </c>
      <c r="M5" s="147" t="s">
        <v>658</v>
      </c>
      <c r="N5" s="143" t="s">
        <v>1098</v>
      </c>
      <c r="O5" s="143" t="s">
        <v>1099</v>
      </c>
      <c r="P5" s="147">
        <v>1006</v>
      </c>
      <c r="Q5" s="147">
        <v>11634</v>
      </c>
      <c r="R5" s="204">
        <f t="shared" si="0"/>
        <v>12640</v>
      </c>
      <c r="S5" s="147">
        <v>10</v>
      </c>
      <c r="T5" s="147">
        <v>1049</v>
      </c>
      <c r="U5" s="147">
        <v>1059</v>
      </c>
      <c r="V5" s="147">
        <v>0</v>
      </c>
      <c r="W5" s="147">
        <v>8</v>
      </c>
      <c r="X5" s="147">
        <f t="shared" si="1"/>
        <v>8</v>
      </c>
    </row>
    <row r="6" spans="1:24" s="213" customFormat="1" ht="51">
      <c r="A6" s="153">
        <v>4</v>
      </c>
      <c r="B6" s="147" t="s">
        <v>933</v>
      </c>
      <c r="C6" s="147" t="s">
        <v>1100</v>
      </c>
      <c r="D6" s="143" t="s">
        <v>1101</v>
      </c>
      <c r="E6" s="147" t="s">
        <v>882</v>
      </c>
      <c r="F6" s="147" t="s">
        <v>126</v>
      </c>
      <c r="G6" s="147" t="s">
        <v>126</v>
      </c>
      <c r="H6" s="153" t="s">
        <v>979</v>
      </c>
      <c r="I6" s="147" t="s">
        <v>980</v>
      </c>
      <c r="J6" s="147">
        <v>57</v>
      </c>
      <c r="K6" s="147" t="s">
        <v>1102</v>
      </c>
      <c r="L6" s="147" t="s">
        <v>1103</v>
      </c>
      <c r="M6" s="147" t="s">
        <v>1104</v>
      </c>
      <c r="N6" s="143" t="s">
        <v>1105</v>
      </c>
      <c r="O6" s="143" t="s">
        <v>1106</v>
      </c>
      <c r="P6" s="147">
        <v>0</v>
      </c>
      <c r="Q6" s="147">
        <v>587</v>
      </c>
      <c r="R6" s="204">
        <f t="shared" si="0"/>
        <v>587</v>
      </c>
      <c r="S6" s="147">
        <v>0</v>
      </c>
      <c r="T6" s="147">
        <v>34</v>
      </c>
      <c r="U6" s="147">
        <v>34</v>
      </c>
      <c r="V6" s="147">
        <v>0</v>
      </c>
      <c r="W6" s="147">
        <v>0</v>
      </c>
      <c r="X6" s="147">
        <f t="shared" si="1"/>
        <v>0</v>
      </c>
    </row>
    <row r="7" spans="1:24" s="213" customFormat="1" ht="50.25" customHeight="1">
      <c r="A7" s="153">
        <v>5</v>
      </c>
      <c r="B7" s="147" t="s">
        <v>933</v>
      </c>
      <c r="C7" s="147" t="s">
        <v>1107</v>
      </c>
      <c r="D7" s="143" t="s">
        <v>1108</v>
      </c>
      <c r="E7" s="147" t="s">
        <v>885</v>
      </c>
      <c r="F7" s="147" t="s">
        <v>33</v>
      </c>
      <c r="G7" s="147" t="s">
        <v>33</v>
      </c>
      <c r="H7" s="214" t="s">
        <v>1109</v>
      </c>
      <c r="I7" s="147" t="s">
        <v>1110</v>
      </c>
      <c r="J7" s="147">
        <v>5</v>
      </c>
      <c r="K7" s="147" t="s">
        <v>1111</v>
      </c>
      <c r="L7" s="147" t="s">
        <v>1107</v>
      </c>
      <c r="M7" s="147" t="s">
        <v>1112</v>
      </c>
      <c r="N7" s="143" t="s">
        <v>1113</v>
      </c>
      <c r="O7" s="143" t="s">
        <v>1114</v>
      </c>
      <c r="P7" s="147">
        <v>2847</v>
      </c>
      <c r="Q7" s="147">
        <v>12698</v>
      </c>
      <c r="R7" s="204">
        <f t="shared" si="0"/>
        <v>15545</v>
      </c>
      <c r="S7" s="147">
        <v>254</v>
      </c>
      <c r="T7" s="147">
        <v>3612</v>
      </c>
      <c r="U7" s="147">
        <v>3866</v>
      </c>
      <c r="V7" s="147">
        <v>0</v>
      </c>
      <c r="W7" s="147">
        <v>14</v>
      </c>
      <c r="X7" s="147">
        <f t="shared" si="1"/>
        <v>14</v>
      </c>
    </row>
    <row r="8" spans="1:24" s="213" customFormat="1" ht="63.75">
      <c r="A8" s="153">
        <v>6</v>
      </c>
      <c r="B8" s="147" t="s">
        <v>933</v>
      </c>
      <c r="C8" s="147" t="s">
        <v>1115</v>
      </c>
      <c r="D8" s="143" t="s">
        <v>1116</v>
      </c>
      <c r="E8" s="147" t="s">
        <v>886</v>
      </c>
      <c r="F8" s="147" t="s">
        <v>239</v>
      </c>
      <c r="G8" s="147" t="s">
        <v>239</v>
      </c>
      <c r="H8" s="147" t="s">
        <v>988</v>
      </c>
      <c r="I8" s="147" t="s">
        <v>989</v>
      </c>
      <c r="J8" s="147">
        <v>22</v>
      </c>
      <c r="K8" s="147" t="s">
        <v>1117</v>
      </c>
      <c r="L8" s="147" t="s">
        <v>1118</v>
      </c>
      <c r="M8" s="147" t="s">
        <v>1119</v>
      </c>
      <c r="N8" s="143" t="s">
        <v>1120</v>
      </c>
      <c r="O8" s="143" t="s">
        <v>1121</v>
      </c>
      <c r="P8" s="147">
        <v>0</v>
      </c>
      <c r="Q8" s="147">
        <v>1562</v>
      </c>
      <c r="R8" s="204">
        <f t="shared" si="0"/>
        <v>1562</v>
      </c>
      <c r="S8" s="147">
        <v>0</v>
      </c>
      <c r="T8" s="147">
        <v>24</v>
      </c>
      <c r="U8" s="147">
        <v>24</v>
      </c>
      <c r="V8" s="147">
        <v>0</v>
      </c>
      <c r="W8" s="147">
        <v>0</v>
      </c>
      <c r="X8" s="147">
        <f t="shared" si="1"/>
        <v>0</v>
      </c>
    </row>
    <row r="9" spans="1:24" s="213" customFormat="1" ht="51">
      <c r="A9" s="153">
        <v>7</v>
      </c>
      <c r="B9" s="147" t="s">
        <v>933</v>
      </c>
      <c r="C9" s="147" t="s">
        <v>1122</v>
      </c>
      <c r="D9" s="143" t="s">
        <v>1123</v>
      </c>
      <c r="E9" s="147" t="s">
        <v>887</v>
      </c>
      <c r="F9" s="147" t="s">
        <v>51</v>
      </c>
      <c r="G9" s="147" t="s">
        <v>51</v>
      </c>
      <c r="H9" s="147" t="s">
        <v>1124</v>
      </c>
      <c r="I9" s="147" t="s">
        <v>1086</v>
      </c>
      <c r="J9" s="147">
        <v>1</v>
      </c>
      <c r="K9" s="147" t="s">
        <v>1125</v>
      </c>
      <c r="L9" s="147" t="s">
        <v>1126</v>
      </c>
      <c r="M9" s="147" t="s">
        <v>1127</v>
      </c>
      <c r="N9" s="143" t="s">
        <v>1128</v>
      </c>
      <c r="O9" s="143" t="s">
        <v>1129</v>
      </c>
      <c r="P9" s="147">
        <v>2050</v>
      </c>
      <c r="Q9" s="147">
        <v>5844</v>
      </c>
      <c r="R9" s="204">
        <f t="shared" si="0"/>
        <v>7894</v>
      </c>
      <c r="S9" s="147">
        <v>90</v>
      </c>
      <c r="T9" s="147">
        <v>1700</v>
      </c>
      <c r="U9" s="147">
        <v>1790</v>
      </c>
      <c r="V9" s="147">
        <v>0</v>
      </c>
      <c r="W9" s="147">
        <v>4</v>
      </c>
      <c r="X9" s="147">
        <f t="shared" si="1"/>
        <v>4</v>
      </c>
    </row>
    <row r="10" spans="1:24" s="213" customFormat="1" ht="76.5">
      <c r="A10" s="153">
        <v>8</v>
      </c>
      <c r="B10" s="147" t="s">
        <v>933</v>
      </c>
      <c r="C10" s="147" t="s">
        <v>1130</v>
      </c>
      <c r="D10" s="215">
        <v>66765500036</v>
      </c>
      <c r="E10" s="147" t="s">
        <v>888</v>
      </c>
      <c r="F10" s="147" t="s">
        <v>1131</v>
      </c>
      <c r="G10" s="147" t="s">
        <v>1131</v>
      </c>
      <c r="H10" s="147" t="s">
        <v>1015</v>
      </c>
      <c r="I10" s="147" t="s">
        <v>1132</v>
      </c>
      <c r="J10" s="147">
        <v>9</v>
      </c>
      <c r="K10" s="147" t="s">
        <v>1133</v>
      </c>
      <c r="L10" s="147" t="s">
        <v>1130</v>
      </c>
      <c r="M10" s="147" t="s">
        <v>1134</v>
      </c>
      <c r="N10" s="143" t="s">
        <v>1135</v>
      </c>
      <c r="O10" s="216" t="s">
        <v>1136</v>
      </c>
      <c r="P10" s="147">
        <v>0</v>
      </c>
      <c r="Q10" s="147">
        <v>2244</v>
      </c>
      <c r="R10" s="204">
        <f t="shared" si="0"/>
        <v>2244</v>
      </c>
      <c r="S10" s="147">
        <v>0</v>
      </c>
      <c r="T10" s="147">
        <v>669</v>
      </c>
      <c r="U10" s="147">
        <v>669</v>
      </c>
      <c r="V10" s="147">
        <v>0</v>
      </c>
      <c r="W10" s="147">
        <v>0</v>
      </c>
      <c r="X10" s="147">
        <f t="shared" si="1"/>
        <v>0</v>
      </c>
    </row>
    <row r="11" spans="1:24" s="213" customFormat="1" ht="51">
      <c r="A11" s="153">
        <v>9</v>
      </c>
      <c r="B11" s="147" t="s">
        <v>933</v>
      </c>
      <c r="C11" s="147" t="s">
        <v>1137</v>
      </c>
      <c r="D11" s="143" t="s">
        <v>1138</v>
      </c>
      <c r="E11" s="147" t="s">
        <v>889</v>
      </c>
      <c r="F11" s="147" t="s">
        <v>347</v>
      </c>
      <c r="G11" s="147" t="s">
        <v>347</v>
      </c>
      <c r="H11" s="147" t="s">
        <v>1139</v>
      </c>
      <c r="I11" s="147" t="s">
        <v>1060</v>
      </c>
      <c r="J11" s="147">
        <v>16</v>
      </c>
      <c r="K11" s="147" t="s">
        <v>1140</v>
      </c>
      <c r="L11" s="147" t="s">
        <v>1141</v>
      </c>
      <c r="M11" s="147" t="s">
        <v>1142</v>
      </c>
      <c r="N11" s="143" t="s">
        <v>1143</v>
      </c>
      <c r="O11" s="143" t="s">
        <v>1144</v>
      </c>
      <c r="P11" s="147">
        <v>1998</v>
      </c>
      <c r="Q11" s="147">
        <v>8819</v>
      </c>
      <c r="R11" s="204">
        <f t="shared" si="0"/>
        <v>10817</v>
      </c>
      <c r="S11" s="147">
        <v>116</v>
      </c>
      <c r="T11" s="147">
        <v>2951</v>
      </c>
      <c r="U11" s="147">
        <v>3067</v>
      </c>
      <c r="V11" s="147">
        <v>0</v>
      </c>
      <c r="W11" s="147">
        <v>7</v>
      </c>
      <c r="X11" s="147">
        <f t="shared" si="1"/>
        <v>7</v>
      </c>
    </row>
    <row r="12" spans="1:24" s="213" customFormat="1" ht="89.25">
      <c r="A12" s="153">
        <v>10</v>
      </c>
      <c r="B12" s="147" t="s">
        <v>933</v>
      </c>
      <c r="C12" s="147" t="s">
        <v>1145</v>
      </c>
      <c r="D12" s="143" t="s">
        <v>1146</v>
      </c>
      <c r="E12" s="147" t="s">
        <v>890</v>
      </c>
      <c r="F12" s="147" t="s">
        <v>606</v>
      </c>
      <c r="G12" s="147" t="s">
        <v>606</v>
      </c>
      <c r="H12" s="147" t="s">
        <v>1147</v>
      </c>
      <c r="I12" s="147" t="s">
        <v>1148</v>
      </c>
      <c r="J12" s="147">
        <v>14</v>
      </c>
      <c r="K12" s="147" t="s">
        <v>1149</v>
      </c>
      <c r="L12" s="147" t="s">
        <v>1150</v>
      </c>
      <c r="M12" s="147" t="s">
        <v>1151</v>
      </c>
      <c r="N12" s="143" t="s">
        <v>1152</v>
      </c>
      <c r="O12" s="143" t="s">
        <v>1153</v>
      </c>
      <c r="P12" s="147">
        <v>875</v>
      </c>
      <c r="Q12" s="147">
        <v>14889</v>
      </c>
      <c r="R12" s="204">
        <f t="shared" si="0"/>
        <v>15764</v>
      </c>
      <c r="S12" s="147">
        <v>0</v>
      </c>
      <c r="T12" s="147">
        <v>1111</v>
      </c>
      <c r="U12" s="147">
        <v>1111</v>
      </c>
      <c r="V12" s="147">
        <v>0</v>
      </c>
      <c r="W12" s="147">
        <v>2</v>
      </c>
      <c r="X12" s="147">
        <f t="shared" si="1"/>
        <v>2</v>
      </c>
    </row>
    <row r="13" spans="1:24" s="213" customFormat="1" ht="63.75">
      <c r="A13" s="153">
        <v>11</v>
      </c>
      <c r="B13" s="147" t="s">
        <v>933</v>
      </c>
      <c r="C13" s="217" t="s">
        <v>1154</v>
      </c>
      <c r="D13" s="143" t="s">
        <v>1155</v>
      </c>
      <c r="E13" s="147" t="s">
        <v>891</v>
      </c>
      <c r="F13" s="147" t="s">
        <v>478</v>
      </c>
      <c r="G13" s="147" t="s">
        <v>1156</v>
      </c>
      <c r="H13" s="147" t="s">
        <v>1157</v>
      </c>
      <c r="I13" s="147" t="s">
        <v>1158</v>
      </c>
      <c r="J13" s="147">
        <v>600</v>
      </c>
      <c r="K13" s="147" t="s">
        <v>1159</v>
      </c>
      <c r="L13" s="147" t="s">
        <v>1160</v>
      </c>
      <c r="M13" s="147" t="s">
        <v>1161</v>
      </c>
      <c r="N13" s="143" t="s">
        <v>1162</v>
      </c>
      <c r="O13" s="215" t="s">
        <v>1163</v>
      </c>
      <c r="P13" s="147">
        <v>49</v>
      </c>
      <c r="Q13" s="147">
        <v>6966</v>
      </c>
      <c r="R13" s="204">
        <f t="shared" si="0"/>
        <v>7015</v>
      </c>
      <c r="S13" s="147">
        <v>0</v>
      </c>
      <c r="T13" s="147">
        <v>910</v>
      </c>
      <c r="U13" s="147">
        <v>910</v>
      </c>
      <c r="V13" s="147">
        <v>0</v>
      </c>
      <c r="W13" s="147">
        <v>4</v>
      </c>
      <c r="X13" s="147">
        <f t="shared" si="1"/>
        <v>4</v>
      </c>
    </row>
    <row r="14" spans="1:24" s="213" customFormat="1" ht="63.75">
      <c r="A14" s="153">
        <v>12</v>
      </c>
      <c r="B14" s="147" t="s">
        <v>933</v>
      </c>
      <c r="C14" s="147" t="s">
        <v>1164</v>
      </c>
      <c r="D14" s="143" t="s">
        <v>1165</v>
      </c>
      <c r="E14" s="147" t="s">
        <v>891</v>
      </c>
      <c r="F14" s="147" t="s">
        <v>437</v>
      </c>
      <c r="G14" s="147" t="s">
        <v>437</v>
      </c>
      <c r="H14" s="147" t="s">
        <v>1166</v>
      </c>
      <c r="I14" s="147" t="s">
        <v>1167</v>
      </c>
      <c r="J14" s="147">
        <v>2</v>
      </c>
      <c r="K14" s="147" t="s">
        <v>1168</v>
      </c>
      <c r="L14" s="147" t="s">
        <v>1169</v>
      </c>
      <c r="M14" s="147" t="s">
        <v>1170</v>
      </c>
      <c r="N14" s="143" t="s">
        <v>1171</v>
      </c>
      <c r="O14" s="143" t="s">
        <v>1172</v>
      </c>
      <c r="P14" s="337">
        <v>3031</v>
      </c>
      <c r="Q14" s="337">
        <v>25865</v>
      </c>
      <c r="R14" s="338">
        <f t="shared" si="0"/>
        <v>28896</v>
      </c>
      <c r="S14" s="337">
        <v>15</v>
      </c>
      <c r="T14" s="337">
        <v>3013</v>
      </c>
      <c r="U14" s="337">
        <v>3028</v>
      </c>
      <c r="V14" s="337">
        <v>0</v>
      </c>
      <c r="W14" s="337">
        <v>6</v>
      </c>
      <c r="X14" s="337">
        <f t="shared" si="1"/>
        <v>6</v>
      </c>
    </row>
    <row r="15" spans="1:24" s="213" customFormat="1" ht="63.75">
      <c r="A15" s="153">
        <v>13</v>
      </c>
      <c r="B15" s="147" t="s">
        <v>933</v>
      </c>
      <c r="C15" s="147" t="s">
        <v>1173</v>
      </c>
      <c r="D15" s="143" t="s">
        <v>1174</v>
      </c>
      <c r="E15" s="147" t="s">
        <v>891</v>
      </c>
      <c r="F15" s="147" t="s">
        <v>437</v>
      </c>
      <c r="G15" s="147" t="s">
        <v>437</v>
      </c>
      <c r="H15" s="147" t="s">
        <v>1166</v>
      </c>
      <c r="I15" s="147" t="s">
        <v>1167</v>
      </c>
      <c r="J15" s="147">
        <v>2</v>
      </c>
      <c r="K15" s="147" t="s">
        <v>1168</v>
      </c>
      <c r="L15" s="147" t="s">
        <v>1169</v>
      </c>
      <c r="M15" s="147" t="s">
        <v>1170</v>
      </c>
      <c r="N15" s="143" t="s">
        <v>1171</v>
      </c>
      <c r="O15" s="215" t="s">
        <v>1172</v>
      </c>
      <c r="P15" s="337"/>
      <c r="Q15" s="337"/>
      <c r="R15" s="338"/>
      <c r="S15" s="337"/>
      <c r="T15" s="337"/>
      <c r="U15" s="337"/>
      <c r="V15" s="337"/>
      <c r="W15" s="337"/>
      <c r="X15" s="337"/>
    </row>
    <row r="16" spans="1:24" s="213" customFormat="1" ht="63.75">
      <c r="A16" s="153">
        <v>14</v>
      </c>
      <c r="B16" s="147" t="s">
        <v>933</v>
      </c>
      <c r="C16" s="147" t="s">
        <v>1173</v>
      </c>
      <c r="D16" s="143" t="s">
        <v>1175</v>
      </c>
      <c r="E16" s="147" t="s">
        <v>891</v>
      </c>
      <c r="F16" s="147" t="s">
        <v>437</v>
      </c>
      <c r="G16" s="147" t="s">
        <v>437</v>
      </c>
      <c r="H16" s="147" t="s">
        <v>1166</v>
      </c>
      <c r="I16" s="147" t="s">
        <v>1167</v>
      </c>
      <c r="J16" s="147">
        <v>2</v>
      </c>
      <c r="K16" s="197" t="s">
        <v>1033</v>
      </c>
      <c r="L16" s="147" t="s">
        <v>1169</v>
      </c>
      <c r="M16" s="147" t="s">
        <v>1176</v>
      </c>
      <c r="N16" s="143" t="s">
        <v>1171</v>
      </c>
      <c r="O16" s="143" t="s">
        <v>1177</v>
      </c>
      <c r="P16" s="337"/>
      <c r="Q16" s="337"/>
      <c r="R16" s="338"/>
      <c r="S16" s="337"/>
      <c r="T16" s="337"/>
      <c r="U16" s="337"/>
      <c r="V16" s="337"/>
      <c r="W16" s="337"/>
      <c r="X16" s="337"/>
    </row>
    <row r="17" spans="1:25" s="213" customFormat="1" ht="49.5" customHeight="1">
      <c r="A17" s="153">
        <v>15</v>
      </c>
      <c r="B17" s="147" t="s">
        <v>933</v>
      </c>
      <c r="C17" s="125" t="s">
        <v>1178</v>
      </c>
      <c r="D17" s="143" t="s">
        <v>1179</v>
      </c>
      <c r="E17" s="147" t="s">
        <v>891</v>
      </c>
      <c r="F17" s="147" t="s">
        <v>437</v>
      </c>
      <c r="G17" s="147" t="s">
        <v>437</v>
      </c>
      <c r="H17" s="124" t="s">
        <v>1180</v>
      </c>
      <c r="I17" s="147" t="s">
        <v>1181</v>
      </c>
      <c r="J17" s="147">
        <v>10</v>
      </c>
      <c r="K17" s="147" t="s">
        <v>1033</v>
      </c>
      <c r="L17" s="147" t="s">
        <v>1118</v>
      </c>
      <c r="M17" s="147" t="s">
        <v>1119</v>
      </c>
      <c r="N17" s="143" t="s">
        <v>1120</v>
      </c>
      <c r="O17" s="218" t="s">
        <v>1182</v>
      </c>
      <c r="P17" s="147">
        <v>6</v>
      </c>
      <c r="Q17" s="147">
        <v>2550</v>
      </c>
      <c r="R17" s="204">
        <f t="shared" ref="R17:R24" si="2">P17+Q17</f>
        <v>2556</v>
      </c>
      <c r="S17" s="147">
        <v>1</v>
      </c>
      <c r="T17" s="147">
        <v>9</v>
      </c>
      <c r="U17" s="147">
        <v>10</v>
      </c>
      <c r="V17" s="147">
        <v>0</v>
      </c>
      <c r="W17" s="147">
        <v>0</v>
      </c>
      <c r="X17" s="147">
        <f t="shared" ref="X17:X24" si="3">V17+W17</f>
        <v>0</v>
      </c>
    </row>
    <row r="18" spans="1:25" s="213" customFormat="1" ht="51">
      <c r="A18" s="153">
        <v>16</v>
      </c>
      <c r="B18" s="147" t="s">
        <v>933</v>
      </c>
      <c r="C18" s="147" t="s">
        <v>1183</v>
      </c>
      <c r="D18" s="143" t="s">
        <v>1184</v>
      </c>
      <c r="E18" s="147" t="s">
        <v>891</v>
      </c>
      <c r="F18" s="147" t="s">
        <v>437</v>
      </c>
      <c r="G18" s="147" t="s">
        <v>437</v>
      </c>
      <c r="H18" s="147" t="s">
        <v>1185</v>
      </c>
      <c r="I18" s="147" t="s">
        <v>1186</v>
      </c>
      <c r="J18" s="147">
        <v>4</v>
      </c>
      <c r="K18" s="147" t="s">
        <v>1033</v>
      </c>
      <c r="L18" s="147" t="s">
        <v>1187</v>
      </c>
      <c r="M18" s="147" t="s">
        <v>1188</v>
      </c>
      <c r="N18" s="143" t="s">
        <v>1189</v>
      </c>
      <c r="O18" s="143" t="s">
        <v>1190</v>
      </c>
      <c r="P18" s="147">
        <v>1345</v>
      </c>
      <c r="Q18" s="147">
        <v>14047</v>
      </c>
      <c r="R18" s="204">
        <f t="shared" si="2"/>
        <v>15392</v>
      </c>
      <c r="S18" s="147">
        <v>131</v>
      </c>
      <c r="T18" s="147">
        <v>2583</v>
      </c>
      <c r="U18" s="147">
        <v>2714</v>
      </c>
      <c r="V18" s="147">
        <v>0</v>
      </c>
      <c r="W18" s="147">
        <v>1</v>
      </c>
      <c r="X18" s="147">
        <f t="shared" si="3"/>
        <v>1</v>
      </c>
    </row>
    <row r="19" spans="1:25" s="213" customFormat="1" ht="89.25">
      <c r="A19" s="153">
        <v>17</v>
      </c>
      <c r="B19" s="147" t="s">
        <v>933</v>
      </c>
      <c r="C19" s="147" t="s">
        <v>1191</v>
      </c>
      <c r="D19" s="143" t="s">
        <v>1031</v>
      </c>
      <c r="E19" s="147" t="s">
        <v>891</v>
      </c>
      <c r="F19" s="147" t="s">
        <v>437</v>
      </c>
      <c r="G19" s="147" t="s">
        <v>437</v>
      </c>
      <c r="H19" s="147" t="s">
        <v>1032</v>
      </c>
      <c r="I19" s="147" t="s">
        <v>946</v>
      </c>
      <c r="J19" s="219">
        <v>16</v>
      </c>
      <c r="K19" s="175" t="s">
        <v>1033</v>
      </c>
      <c r="L19" s="220" t="s">
        <v>1034</v>
      </c>
      <c r="M19" s="147" t="s">
        <v>1035</v>
      </c>
      <c r="N19" s="143" t="s">
        <v>1036</v>
      </c>
      <c r="O19" s="143" t="s">
        <v>1192</v>
      </c>
      <c r="P19" s="147">
        <v>32</v>
      </c>
      <c r="Q19" s="147">
        <v>6528</v>
      </c>
      <c r="R19" s="204">
        <f t="shared" si="2"/>
        <v>6560</v>
      </c>
      <c r="S19" s="147">
        <v>1</v>
      </c>
      <c r="T19" s="147">
        <v>1442</v>
      </c>
      <c r="U19" s="147">
        <f>S19+T19</f>
        <v>1443</v>
      </c>
      <c r="V19" s="147">
        <v>0</v>
      </c>
      <c r="W19" s="147">
        <v>7</v>
      </c>
      <c r="X19" s="147">
        <f t="shared" si="3"/>
        <v>7</v>
      </c>
      <c r="Y19" s="221" t="s">
        <v>1193</v>
      </c>
    </row>
    <row r="20" spans="1:25" s="213" customFormat="1" ht="51" customHeight="1">
      <c r="A20" s="153">
        <v>18</v>
      </c>
      <c r="B20" s="147" t="s">
        <v>933</v>
      </c>
      <c r="C20" s="222" t="s">
        <v>1194</v>
      </c>
      <c r="D20" s="215" t="s">
        <v>1195</v>
      </c>
      <c r="E20" s="147" t="s">
        <v>891</v>
      </c>
      <c r="F20" s="147" t="s">
        <v>437</v>
      </c>
      <c r="G20" s="147" t="s">
        <v>437</v>
      </c>
      <c r="H20" s="147" t="s">
        <v>1196</v>
      </c>
      <c r="I20" s="147" t="s">
        <v>1197</v>
      </c>
      <c r="J20" s="147" t="s">
        <v>1198</v>
      </c>
      <c r="K20" s="147" t="s">
        <v>1025</v>
      </c>
      <c r="L20" s="222" t="s">
        <v>1199</v>
      </c>
      <c r="M20" s="147" t="s">
        <v>1200</v>
      </c>
      <c r="N20" s="143" t="s">
        <v>1201</v>
      </c>
      <c r="O20" s="143" t="s">
        <v>1202</v>
      </c>
      <c r="P20" s="147">
        <v>3036</v>
      </c>
      <c r="Q20" s="147">
        <v>11862</v>
      </c>
      <c r="R20" s="204">
        <f t="shared" si="2"/>
        <v>14898</v>
      </c>
      <c r="S20" s="147">
        <v>2</v>
      </c>
      <c r="T20" s="147">
        <v>17</v>
      </c>
      <c r="U20" s="147">
        <v>19</v>
      </c>
      <c r="V20" s="147">
        <v>0</v>
      </c>
      <c r="W20" s="147">
        <v>0</v>
      </c>
      <c r="X20" s="147">
        <f t="shared" si="3"/>
        <v>0</v>
      </c>
    </row>
    <row r="21" spans="1:25" s="213" customFormat="1" ht="57" customHeight="1">
      <c r="A21" s="153">
        <v>19</v>
      </c>
      <c r="B21" s="147" t="s">
        <v>933</v>
      </c>
      <c r="C21" s="147" t="s">
        <v>1203</v>
      </c>
      <c r="D21" s="143" t="s">
        <v>1204</v>
      </c>
      <c r="E21" s="147" t="s">
        <v>891</v>
      </c>
      <c r="F21" s="147" t="s">
        <v>437</v>
      </c>
      <c r="G21" s="147" t="s">
        <v>437</v>
      </c>
      <c r="H21" s="147" t="s">
        <v>1205</v>
      </c>
      <c r="I21" s="147" t="s">
        <v>1206</v>
      </c>
      <c r="J21" s="147">
        <v>4</v>
      </c>
      <c r="K21" s="147">
        <v>1863011</v>
      </c>
      <c r="L21" s="147" t="s">
        <v>1207</v>
      </c>
      <c r="M21" s="147" t="s">
        <v>1208</v>
      </c>
      <c r="N21" s="216" t="s">
        <v>1209</v>
      </c>
      <c r="O21" s="143" t="s">
        <v>1210</v>
      </c>
      <c r="P21" s="147">
        <v>5789</v>
      </c>
      <c r="Q21" s="147">
        <v>18848</v>
      </c>
      <c r="R21" s="204">
        <f t="shared" si="2"/>
        <v>24637</v>
      </c>
      <c r="S21" s="147">
        <v>0</v>
      </c>
      <c r="T21" s="147">
        <v>0</v>
      </c>
      <c r="U21" s="147">
        <v>0</v>
      </c>
      <c r="V21" s="147">
        <v>0</v>
      </c>
      <c r="W21" s="147">
        <v>0</v>
      </c>
      <c r="X21" s="147">
        <f t="shared" si="3"/>
        <v>0</v>
      </c>
    </row>
    <row r="22" spans="1:25" s="213" customFormat="1" ht="72" customHeight="1">
      <c r="A22" s="153">
        <v>20</v>
      </c>
      <c r="B22" s="147" t="s">
        <v>933</v>
      </c>
      <c r="C22" s="147" t="s">
        <v>1211</v>
      </c>
      <c r="D22" s="143" t="s">
        <v>1212</v>
      </c>
      <c r="E22" s="147" t="s">
        <v>655</v>
      </c>
      <c r="F22" s="147" t="s">
        <v>220</v>
      </c>
      <c r="G22" s="147" t="s">
        <v>220</v>
      </c>
      <c r="H22" s="124" t="s">
        <v>1041</v>
      </c>
      <c r="I22" s="147" t="s">
        <v>1042</v>
      </c>
      <c r="J22" s="147">
        <v>26</v>
      </c>
      <c r="K22" s="147" t="s">
        <v>1213</v>
      </c>
      <c r="L22" s="125" t="s">
        <v>1214</v>
      </c>
      <c r="M22" s="125" t="s">
        <v>1215</v>
      </c>
      <c r="N22" s="143" t="s">
        <v>1216</v>
      </c>
      <c r="O22" s="143" t="s">
        <v>1217</v>
      </c>
      <c r="P22" s="147">
        <v>0</v>
      </c>
      <c r="Q22" s="147">
        <v>2389</v>
      </c>
      <c r="R22" s="204">
        <f t="shared" si="2"/>
        <v>2389</v>
      </c>
      <c r="S22" s="147">
        <v>0</v>
      </c>
      <c r="T22" s="147">
        <v>22</v>
      </c>
      <c r="U22" s="147">
        <v>22</v>
      </c>
      <c r="V22" s="147">
        <v>0</v>
      </c>
      <c r="W22" s="147">
        <v>0</v>
      </c>
      <c r="X22" s="147">
        <f t="shared" si="3"/>
        <v>0</v>
      </c>
    </row>
    <row r="23" spans="1:25" s="213" customFormat="1" ht="56.25" customHeight="1">
      <c r="A23" s="153">
        <v>21</v>
      </c>
      <c r="B23" s="147" t="s">
        <v>933</v>
      </c>
      <c r="C23" s="147" t="s">
        <v>1218</v>
      </c>
      <c r="D23" s="143" t="s">
        <v>1219</v>
      </c>
      <c r="E23" s="147" t="s">
        <v>893</v>
      </c>
      <c r="F23" s="147" t="s">
        <v>162</v>
      </c>
      <c r="G23" s="147" t="s">
        <v>162</v>
      </c>
      <c r="H23" s="147" t="s">
        <v>1220</v>
      </c>
      <c r="I23" s="147" t="s">
        <v>1221</v>
      </c>
      <c r="J23" s="147">
        <v>1</v>
      </c>
      <c r="K23" s="147" t="s">
        <v>1222</v>
      </c>
      <c r="L23" s="147" t="s">
        <v>1218</v>
      </c>
      <c r="M23" s="147" t="s">
        <v>1223</v>
      </c>
      <c r="N23" s="143" t="s">
        <v>1224</v>
      </c>
      <c r="O23" s="143" t="s">
        <v>1225</v>
      </c>
      <c r="P23" s="147">
        <v>914</v>
      </c>
      <c r="Q23" s="147">
        <v>5651</v>
      </c>
      <c r="R23" s="204">
        <f t="shared" si="2"/>
        <v>6565</v>
      </c>
      <c r="S23" s="147">
        <v>5</v>
      </c>
      <c r="T23" s="147">
        <v>1675</v>
      </c>
      <c r="U23" s="147">
        <v>1680</v>
      </c>
      <c r="V23" s="147">
        <v>0</v>
      </c>
      <c r="W23" s="147">
        <v>12</v>
      </c>
      <c r="X23" s="147">
        <f t="shared" si="3"/>
        <v>12</v>
      </c>
    </row>
    <row r="24" spans="1:25" s="213" customFormat="1" ht="63.75">
      <c r="A24" s="153">
        <v>22</v>
      </c>
      <c r="B24" s="147" t="s">
        <v>933</v>
      </c>
      <c r="C24" s="147" t="s">
        <v>1226</v>
      </c>
      <c r="D24" s="143" t="s">
        <v>1227</v>
      </c>
      <c r="E24" s="147" t="s">
        <v>894</v>
      </c>
      <c r="F24" s="147" t="s">
        <v>282</v>
      </c>
      <c r="G24" s="147" t="s">
        <v>282</v>
      </c>
      <c r="H24" s="147" t="s">
        <v>1228</v>
      </c>
      <c r="I24" s="147" t="s">
        <v>1229</v>
      </c>
      <c r="J24" s="147" t="s">
        <v>1230</v>
      </c>
      <c r="K24" s="147" t="s">
        <v>1231</v>
      </c>
      <c r="L24" s="147" t="s">
        <v>1232</v>
      </c>
      <c r="M24" s="147" t="s">
        <v>1233</v>
      </c>
      <c r="N24" s="143" t="s">
        <v>1234</v>
      </c>
      <c r="O24" s="143" t="s">
        <v>1235</v>
      </c>
      <c r="P24" s="147">
        <v>652</v>
      </c>
      <c r="Q24" s="147">
        <v>3761</v>
      </c>
      <c r="R24" s="204">
        <f t="shared" si="2"/>
        <v>4413</v>
      </c>
      <c r="S24" s="147">
        <v>44</v>
      </c>
      <c r="T24" s="147">
        <v>939</v>
      </c>
      <c r="U24" s="147">
        <v>983</v>
      </c>
      <c r="V24" s="147">
        <v>0</v>
      </c>
      <c r="W24" s="147">
        <v>6</v>
      </c>
      <c r="X24" s="147">
        <f t="shared" si="3"/>
        <v>6</v>
      </c>
    </row>
    <row r="25" spans="1:25">
      <c r="A25" s="334"/>
      <c r="B25" s="178"/>
      <c r="C25" s="178"/>
      <c r="D25" s="178"/>
      <c r="E25" s="178"/>
      <c r="F25" s="178"/>
      <c r="G25" s="178"/>
      <c r="H25" s="178"/>
      <c r="I25" s="178"/>
      <c r="J25" s="178"/>
      <c r="K25" s="178"/>
      <c r="L25" s="178"/>
      <c r="M25" s="178"/>
      <c r="N25" s="178"/>
      <c r="O25" s="223"/>
      <c r="P25" s="224"/>
      <c r="Q25" s="224"/>
      <c r="R25" s="224"/>
      <c r="S25" s="178"/>
      <c r="T25" s="178"/>
      <c r="U25" s="178"/>
      <c r="V25" s="178"/>
      <c r="W25" s="178"/>
      <c r="X25" s="178"/>
    </row>
    <row r="26" spans="1:25">
      <c r="A26" s="334"/>
      <c r="B26" s="178"/>
      <c r="C26" s="178"/>
      <c r="D26" s="178"/>
      <c r="E26" s="178"/>
      <c r="F26" s="178"/>
      <c r="G26" s="178"/>
      <c r="H26" s="178"/>
      <c r="I26" s="178"/>
      <c r="J26" s="178"/>
      <c r="K26" s="178"/>
      <c r="L26" s="178"/>
      <c r="M26" s="178"/>
      <c r="N26" s="178"/>
      <c r="O26" s="223"/>
      <c r="P26" s="178"/>
      <c r="Q26" s="178"/>
      <c r="R26" s="178"/>
      <c r="S26" s="178"/>
      <c r="T26" s="178"/>
      <c r="U26" s="178"/>
      <c r="V26" s="178"/>
      <c r="W26" s="178"/>
      <c r="X26" s="178"/>
    </row>
    <row r="27" spans="1:25" ht="14.25" customHeight="1">
      <c r="A27" s="334"/>
      <c r="B27" s="335" t="s">
        <v>1236</v>
      </c>
      <c r="C27" s="335"/>
      <c r="D27" s="335"/>
      <c r="E27" s="335"/>
      <c r="F27" s="335"/>
      <c r="G27" s="335"/>
      <c r="H27" s="335"/>
      <c r="I27" s="335"/>
      <c r="J27" s="335"/>
      <c r="K27" s="335"/>
      <c r="L27" s="335"/>
      <c r="M27" s="335"/>
      <c r="N27" s="335"/>
      <c r="O27" s="335"/>
      <c r="P27" s="335"/>
      <c r="Q27" s="335"/>
      <c r="R27" s="178"/>
      <c r="S27" s="178"/>
      <c r="T27" s="178"/>
      <c r="U27" s="178"/>
      <c r="V27" s="178"/>
      <c r="W27" s="178"/>
      <c r="X27" s="178"/>
    </row>
    <row r="28" spans="1:25" ht="144.75" customHeight="1">
      <c r="A28" s="334"/>
      <c r="B28" s="335"/>
      <c r="C28" s="335"/>
      <c r="D28" s="335"/>
      <c r="E28" s="335"/>
      <c r="F28" s="335"/>
      <c r="G28" s="335"/>
      <c r="H28" s="335"/>
      <c r="I28" s="335"/>
      <c r="J28" s="335"/>
      <c r="K28" s="335"/>
      <c r="L28" s="335"/>
      <c r="M28" s="335"/>
      <c r="N28" s="335"/>
      <c r="O28" s="335"/>
      <c r="P28" s="335"/>
      <c r="Q28" s="335"/>
      <c r="R28" s="178"/>
      <c r="S28" s="178"/>
      <c r="T28" s="178"/>
      <c r="U28" s="178"/>
      <c r="V28" s="178"/>
      <c r="W28" s="178"/>
      <c r="X28" s="178"/>
    </row>
    <row r="31" spans="1:25">
      <c r="E31" s="225"/>
    </row>
    <row r="32" spans="1:25">
      <c r="E32" s="225"/>
    </row>
    <row r="33" spans="5:5">
      <c r="E33" s="225"/>
    </row>
    <row r="34" spans="5:5">
      <c r="E34" s="225"/>
    </row>
    <row r="35" spans="5:5">
      <c r="E35" s="225"/>
    </row>
    <row r="36" spans="5:5">
      <c r="E36" s="225"/>
    </row>
    <row r="37" spans="5:5">
      <c r="E37" s="225"/>
    </row>
    <row r="38" spans="5:5">
      <c r="E38" s="225"/>
    </row>
    <row r="39" spans="5:5">
      <c r="E39" s="225"/>
    </row>
    <row r="40" spans="5:5">
      <c r="E40" s="225"/>
    </row>
    <row r="41" spans="5:5">
      <c r="E41" s="225"/>
    </row>
    <row r="42" spans="5:5">
      <c r="E42" s="225"/>
    </row>
    <row r="43" spans="5:5">
      <c r="E43" s="225"/>
    </row>
    <row r="44" spans="5:5">
      <c r="E44" s="225"/>
    </row>
    <row r="45" spans="5:5">
      <c r="E45" s="225"/>
    </row>
    <row r="46" spans="5:5">
      <c r="E46" s="225"/>
    </row>
    <row r="47" spans="5:5">
      <c r="E47" s="225"/>
    </row>
    <row r="48" spans="5:5">
      <c r="E48" s="225"/>
    </row>
    <row r="49" spans="5:5">
      <c r="E49" s="225"/>
    </row>
    <row r="50" spans="5:5">
      <c r="E50" s="225"/>
    </row>
    <row r="51" spans="5:5">
      <c r="E51" s="225"/>
    </row>
    <row r="52" spans="5:5">
      <c r="E52" s="225"/>
    </row>
    <row r="53" spans="5:5">
      <c r="E53" s="225"/>
    </row>
    <row r="54" spans="5:5">
      <c r="E54" s="225"/>
    </row>
  </sheetData>
  <mergeCells count="12">
    <mergeCell ref="A25:A28"/>
    <mergeCell ref="B27:Q28"/>
    <mergeCell ref="A1:X1"/>
    <mergeCell ref="P14:P16"/>
    <mergeCell ref="Q14:Q16"/>
    <mergeCell ref="R14:R16"/>
    <mergeCell ref="S14:S16"/>
    <mergeCell ref="T14:T16"/>
    <mergeCell ref="U14:U16"/>
    <mergeCell ref="V14:V16"/>
    <mergeCell ref="W14:W16"/>
    <mergeCell ref="X14:X16"/>
  </mergeCells>
  <pageMargins left="0.7" right="0.7" top="0.75" bottom="0.75" header="0.511811023622047" footer="0.511811023622047"/>
  <pageSetup paperSize="9" fitToHeight="0" orientation="landscape" horizontalDpi="300" verticalDpi="300"/>
</worksheet>
</file>

<file path=xl/worksheets/sheet1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B00-000000000000}">
  <sheetPr>
    <tabColor theme="2" tint="-9.9978637043366805E-2"/>
  </sheetPr>
  <dimension ref="A1:T10"/>
  <sheetViews>
    <sheetView zoomScale="90" zoomScaleNormal="90" workbookViewId="0">
      <selection activeCellId="1" sqref="A4:N13 A1:S1"/>
    </sheetView>
  </sheetViews>
  <sheetFormatPr defaultColWidth="8.625" defaultRowHeight="14.25"/>
  <cols>
    <col min="1" max="1" width="13.625" customWidth="1"/>
    <col min="2" max="2" width="13.875" customWidth="1"/>
    <col min="3" max="3" width="17.5" customWidth="1"/>
    <col min="4" max="4" width="14.5" customWidth="1"/>
    <col min="5" max="5" width="12.75" customWidth="1"/>
    <col min="6" max="6" width="17.25" customWidth="1"/>
    <col min="7" max="7" width="19.75" customWidth="1"/>
    <col min="8" max="8" width="15.75" customWidth="1"/>
    <col min="9" max="9" width="13.125" customWidth="1"/>
    <col min="10" max="10" width="15.25" customWidth="1"/>
    <col min="11" max="11" width="15.75" customWidth="1"/>
    <col min="12" max="12" width="18.375" customWidth="1"/>
    <col min="13" max="13" width="15.75" customWidth="1"/>
    <col min="14" max="14" width="14.75" customWidth="1"/>
    <col min="15" max="15" width="16.5" customWidth="1"/>
    <col min="16" max="16" width="16.75" customWidth="1"/>
    <col min="17" max="17" width="16.875" customWidth="1"/>
    <col min="18" max="18" width="14.125" customWidth="1"/>
    <col min="19" max="19" width="16.875" customWidth="1"/>
  </cols>
  <sheetData>
    <row r="1" spans="1:20" ht="33.75" customHeight="1">
      <c r="A1" s="339" t="s">
        <v>1237</v>
      </c>
      <c r="B1" s="339"/>
      <c r="C1" s="339"/>
      <c r="D1" s="339"/>
      <c r="E1" s="339"/>
      <c r="F1" s="339"/>
      <c r="G1" s="339"/>
      <c r="H1" s="339"/>
      <c r="I1" s="339"/>
      <c r="J1" s="339"/>
      <c r="K1" s="339"/>
      <c r="L1" s="339"/>
      <c r="M1" s="339"/>
      <c r="N1" s="339"/>
      <c r="O1" s="339"/>
      <c r="P1" s="339"/>
      <c r="Q1" s="339"/>
      <c r="R1" s="339"/>
      <c r="S1" s="339"/>
    </row>
    <row r="2" spans="1:20" s="150" customFormat="1" ht="89.25">
      <c r="A2" s="179" t="s">
        <v>910</v>
      </c>
      <c r="B2" s="179" t="s">
        <v>911</v>
      </c>
      <c r="C2" s="179" t="s">
        <v>912</v>
      </c>
      <c r="D2" s="179" t="s">
        <v>913</v>
      </c>
      <c r="E2" s="179" t="s">
        <v>914</v>
      </c>
      <c r="F2" s="179" t="s">
        <v>915</v>
      </c>
      <c r="G2" s="179" t="s">
        <v>916</v>
      </c>
      <c r="H2" s="179" t="s">
        <v>917</v>
      </c>
      <c r="I2" s="179" t="s">
        <v>918</v>
      </c>
      <c r="J2" s="179" t="s">
        <v>1238</v>
      </c>
      <c r="K2" s="179" t="s">
        <v>920</v>
      </c>
      <c r="L2" s="179" t="s">
        <v>921</v>
      </c>
      <c r="M2" s="179" t="s">
        <v>1239</v>
      </c>
      <c r="N2" s="179" t="s">
        <v>923</v>
      </c>
      <c r="O2" s="179" t="s">
        <v>1240</v>
      </c>
      <c r="P2" s="179" t="s">
        <v>1241</v>
      </c>
      <c r="Q2" s="179" t="s">
        <v>1242</v>
      </c>
      <c r="R2" s="179" t="s">
        <v>1243</v>
      </c>
      <c r="S2" s="179" t="s">
        <v>1244</v>
      </c>
      <c r="T2" s="226"/>
    </row>
    <row r="3" spans="1:20" s="150" customFormat="1" ht="63.75">
      <c r="A3" s="199" t="s">
        <v>8</v>
      </c>
      <c r="B3" s="175" t="s">
        <v>1022</v>
      </c>
      <c r="C3" s="200" t="s">
        <v>1245</v>
      </c>
      <c r="D3" s="175" t="s">
        <v>435</v>
      </c>
      <c r="E3" s="199" t="s">
        <v>437</v>
      </c>
      <c r="F3" s="199" t="s">
        <v>437</v>
      </c>
      <c r="G3" s="199" t="s">
        <v>1246</v>
      </c>
      <c r="H3" s="227" t="s">
        <v>1247</v>
      </c>
      <c r="I3" s="199">
        <v>60</v>
      </c>
      <c r="J3" s="175">
        <v>1863011</v>
      </c>
      <c r="K3" s="199" t="s">
        <v>1026</v>
      </c>
      <c r="L3" s="227" t="s">
        <v>1248</v>
      </c>
      <c r="M3" s="228" t="s">
        <v>1028</v>
      </c>
      <c r="N3" s="228" t="s">
        <v>1029</v>
      </c>
      <c r="O3" s="229">
        <v>18</v>
      </c>
      <c r="P3" s="229">
        <v>185</v>
      </c>
      <c r="Q3" s="229">
        <v>14.8</v>
      </c>
      <c r="R3" s="229">
        <v>230</v>
      </c>
      <c r="S3" s="229">
        <v>8</v>
      </c>
      <c r="T3" s="226"/>
    </row>
    <row r="5" spans="1:20" ht="14.25" customHeight="1">
      <c r="A5" s="331" t="s">
        <v>1249</v>
      </c>
      <c r="B5" s="331"/>
      <c r="C5" s="331"/>
      <c r="D5" s="331"/>
      <c r="E5" s="331"/>
      <c r="F5" s="331"/>
      <c r="G5" s="331"/>
      <c r="H5" s="331"/>
      <c r="I5" s="331"/>
      <c r="J5" s="331"/>
      <c r="K5" s="331"/>
      <c r="L5" s="331"/>
      <c r="M5" s="331"/>
      <c r="N5" s="331"/>
    </row>
    <row r="6" spans="1:20">
      <c r="A6" s="331"/>
      <c r="B6" s="331"/>
      <c r="C6" s="331"/>
      <c r="D6" s="331"/>
      <c r="E6" s="331"/>
      <c r="F6" s="331"/>
      <c r="G6" s="331"/>
      <c r="H6" s="331"/>
      <c r="I6" s="331"/>
      <c r="J6" s="331"/>
      <c r="K6" s="331"/>
      <c r="L6" s="331"/>
      <c r="M6" s="331"/>
      <c r="N6" s="331"/>
    </row>
    <row r="7" spans="1:20">
      <c r="A7" s="331"/>
      <c r="B7" s="331"/>
      <c r="C7" s="331"/>
      <c r="D7" s="331"/>
      <c r="E7" s="331"/>
      <c r="F7" s="331"/>
      <c r="G7" s="331"/>
      <c r="H7" s="331"/>
      <c r="I7" s="331"/>
      <c r="J7" s="331"/>
      <c r="K7" s="331"/>
      <c r="L7" s="331"/>
      <c r="M7" s="331"/>
      <c r="N7" s="331"/>
    </row>
    <row r="8" spans="1:20">
      <c r="A8" s="331"/>
      <c r="B8" s="331"/>
      <c r="C8" s="331"/>
      <c r="D8" s="331"/>
      <c r="E8" s="331"/>
      <c r="F8" s="331"/>
      <c r="G8" s="331"/>
      <c r="H8" s="331"/>
      <c r="I8" s="331"/>
      <c r="J8" s="331"/>
      <c r="K8" s="331"/>
      <c r="L8" s="331"/>
      <c r="M8" s="331"/>
      <c r="N8" s="331"/>
    </row>
    <row r="9" spans="1:20">
      <c r="A9" s="331"/>
      <c r="B9" s="331"/>
      <c r="C9" s="331"/>
      <c r="D9" s="331"/>
      <c r="E9" s="331"/>
      <c r="F9" s="331"/>
      <c r="G9" s="331"/>
      <c r="H9" s="331"/>
      <c r="I9" s="331"/>
      <c r="J9" s="331"/>
      <c r="K9" s="331"/>
      <c r="L9" s="331"/>
      <c r="M9" s="331"/>
      <c r="N9" s="331"/>
    </row>
    <row r="10" spans="1:20">
      <c r="A10" s="331"/>
      <c r="B10" s="331"/>
      <c r="C10" s="331"/>
      <c r="D10" s="331"/>
      <c r="E10" s="331"/>
      <c r="F10" s="331"/>
      <c r="G10" s="331"/>
      <c r="H10" s="331"/>
      <c r="I10" s="331"/>
      <c r="J10" s="331"/>
      <c r="K10" s="331"/>
      <c r="L10" s="331"/>
      <c r="M10" s="331"/>
      <c r="N10" s="331"/>
    </row>
  </sheetData>
  <mergeCells count="2">
    <mergeCell ref="A1:S1"/>
    <mergeCell ref="A5:N10"/>
  </mergeCells>
  <pageMargins left="0.7" right="0.7" top="0.75" bottom="0.75" header="0.511811023622047" footer="0.511811023622047"/>
  <pageSetup paperSize="9" orientation="portrait" horizontalDpi="300" verticalDpi="300"/>
</worksheet>
</file>

<file path=xl/worksheets/sheet1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C00-000000000000}">
  <sheetPr>
    <tabColor theme="2" tint="-9.9978637043366805E-2"/>
  </sheetPr>
  <dimension ref="A1:S18"/>
  <sheetViews>
    <sheetView zoomScale="90" zoomScaleNormal="90" workbookViewId="0">
      <selection activeCell="D3" activeCellId="1" sqref="A4:O18 D3"/>
    </sheetView>
  </sheetViews>
  <sheetFormatPr defaultColWidth="8.625" defaultRowHeight="14.25"/>
  <cols>
    <col min="1" max="1" width="13.625" customWidth="1"/>
    <col min="2" max="2" width="17.5" customWidth="1"/>
    <col min="3" max="3" width="22.875" customWidth="1"/>
    <col min="4" max="4" width="16.5" customWidth="1"/>
    <col min="5" max="5" width="12.625" customWidth="1"/>
    <col min="6" max="6" width="14" customWidth="1"/>
    <col min="7" max="7" width="13.875" customWidth="1"/>
    <col min="8" max="8" width="13.5" customWidth="1"/>
    <col min="9" max="9" width="12.125" customWidth="1"/>
    <col min="10" max="10" width="11.625" customWidth="1"/>
    <col min="11" max="11" width="19.375" customWidth="1"/>
    <col min="12" max="12" width="12.625" customWidth="1"/>
    <col min="13" max="13" width="16.75" customWidth="1"/>
    <col min="14" max="14" width="16.125" customWidth="1"/>
    <col min="15" max="15" width="16.5" customWidth="1"/>
    <col min="16" max="17" width="16.875" customWidth="1"/>
    <col min="18" max="18" width="13.25" customWidth="1"/>
    <col min="19" max="19" width="14.125" customWidth="1"/>
  </cols>
  <sheetData>
    <row r="1" spans="1:19" ht="28.5" customHeight="1">
      <c r="A1" s="316" t="s">
        <v>1250</v>
      </c>
      <c r="B1" s="316"/>
      <c r="C1" s="316"/>
      <c r="D1" s="316"/>
      <c r="E1" s="316"/>
      <c r="F1" s="316"/>
      <c r="G1" s="316"/>
      <c r="H1" s="316"/>
      <c r="I1" s="316"/>
      <c r="J1" s="316"/>
      <c r="K1" s="316"/>
      <c r="L1" s="316"/>
      <c r="M1" s="316"/>
      <c r="N1" s="316"/>
      <c r="O1" s="316"/>
      <c r="P1" s="316"/>
      <c r="Q1" s="316"/>
      <c r="R1" s="316"/>
      <c r="S1" s="316"/>
    </row>
    <row r="2" spans="1:19" s="150" customFormat="1" ht="102">
      <c r="A2" s="174" t="s">
        <v>910</v>
      </c>
      <c r="B2" s="174" t="s">
        <v>911</v>
      </c>
      <c r="C2" s="174" t="s">
        <v>912</v>
      </c>
      <c r="D2" s="174" t="s">
        <v>913</v>
      </c>
      <c r="E2" s="174" t="s">
        <v>914</v>
      </c>
      <c r="F2" s="174" t="s">
        <v>915</v>
      </c>
      <c r="G2" s="174" t="s">
        <v>916</v>
      </c>
      <c r="H2" s="174" t="s">
        <v>917</v>
      </c>
      <c r="I2" s="174" t="s">
        <v>918</v>
      </c>
      <c r="J2" s="174" t="s">
        <v>919</v>
      </c>
      <c r="K2" s="174" t="s">
        <v>920</v>
      </c>
      <c r="L2" s="174" t="s">
        <v>921</v>
      </c>
      <c r="M2" s="174" t="s">
        <v>922</v>
      </c>
      <c r="N2" s="174" t="s">
        <v>923</v>
      </c>
      <c r="O2" s="174" t="s">
        <v>1251</v>
      </c>
      <c r="P2" s="174" t="s">
        <v>1252</v>
      </c>
      <c r="Q2" s="174" t="s">
        <v>1253</v>
      </c>
      <c r="R2" s="174" t="s">
        <v>1254</v>
      </c>
      <c r="S2" s="174" t="s">
        <v>1255</v>
      </c>
    </row>
    <row r="3" spans="1:19" s="150" customFormat="1" ht="51">
      <c r="A3" s="175" t="s">
        <v>8</v>
      </c>
      <c r="B3" s="175" t="s">
        <v>1256</v>
      </c>
      <c r="C3" s="200" t="s">
        <v>1245</v>
      </c>
      <c r="D3" s="175" t="s">
        <v>435</v>
      </c>
      <c r="E3" s="175" t="s">
        <v>437</v>
      </c>
      <c r="F3" s="175" t="s">
        <v>437</v>
      </c>
      <c r="G3" s="175" t="s">
        <v>1246</v>
      </c>
      <c r="H3" s="175" t="s">
        <v>1247</v>
      </c>
      <c r="I3" s="175">
        <v>60</v>
      </c>
      <c r="J3" s="175">
        <v>1863011</v>
      </c>
      <c r="K3" s="175" t="s">
        <v>1026</v>
      </c>
      <c r="L3" s="175" t="s">
        <v>1248</v>
      </c>
      <c r="M3" s="230" t="s">
        <v>1028</v>
      </c>
      <c r="N3" s="230" t="s">
        <v>1029</v>
      </c>
      <c r="O3" s="231">
        <v>30</v>
      </c>
      <c r="P3" s="232">
        <v>91</v>
      </c>
      <c r="Q3" s="232">
        <v>9.4</v>
      </c>
      <c r="R3" s="232">
        <v>43</v>
      </c>
      <c r="S3" s="232">
        <v>0</v>
      </c>
    </row>
    <row r="12" spans="1:19" ht="14.25" customHeight="1">
      <c r="A12" s="331" t="s">
        <v>1257</v>
      </c>
      <c r="B12" s="331"/>
      <c r="C12" s="331"/>
      <c r="D12" s="331"/>
      <c r="E12" s="331"/>
      <c r="F12" s="331"/>
      <c r="G12" s="331"/>
      <c r="H12" s="331"/>
      <c r="I12" s="331"/>
      <c r="J12" s="331"/>
      <c r="K12" s="331"/>
      <c r="L12" s="331"/>
      <c r="M12" s="331"/>
      <c r="N12" s="331"/>
      <c r="O12" s="331"/>
    </row>
    <row r="13" spans="1:19">
      <c r="A13" s="331"/>
      <c r="B13" s="331"/>
      <c r="C13" s="331"/>
      <c r="D13" s="331"/>
      <c r="E13" s="331"/>
      <c r="F13" s="331"/>
      <c r="G13" s="331"/>
      <c r="H13" s="331"/>
      <c r="I13" s="331"/>
      <c r="J13" s="331"/>
      <c r="K13" s="331"/>
      <c r="L13" s="331"/>
      <c r="M13" s="331"/>
      <c r="N13" s="331"/>
      <c r="O13" s="331"/>
    </row>
    <row r="14" spans="1:19">
      <c r="A14" s="331"/>
      <c r="B14" s="331"/>
      <c r="C14" s="331"/>
      <c r="D14" s="331"/>
      <c r="E14" s="331"/>
      <c r="F14" s="331"/>
      <c r="G14" s="331"/>
      <c r="H14" s="331"/>
      <c r="I14" s="331"/>
      <c r="J14" s="331"/>
      <c r="K14" s="331"/>
      <c r="L14" s="331"/>
      <c r="M14" s="331"/>
      <c r="N14" s="331"/>
      <c r="O14" s="331"/>
    </row>
    <row r="15" spans="1:19">
      <c r="A15" s="331"/>
      <c r="B15" s="331"/>
      <c r="C15" s="331"/>
      <c r="D15" s="331"/>
      <c r="E15" s="331"/>
      <c r="F15" s="331"/>
      <c r="G15" s="331"/>
      <c r="H15" s="331"/>
      <c r="I15" s="331"/>
      <c r="J15" s="331"/>
      <c r="K15" s="331"/>
      <c r="L15" s="331"/>
      <c r="M15" s="331"/>
      <c r="N15" s="331"/>
      <c r="O15" s="331"/>
    </row>
    <row r="16" spans="1:19">
      <c r="A16" s="331"/>
      <c r="B16" s="331"/>
      <c r="C16" s="331"/>
      <c r="D16" s="331"/>
      <c r="E16" s="331"/>
      <c r="F16" s="331"/>
      <c r="G16" s="331"/>
      <c r="H16" s="331"/>
      <c r="I16" s="331"/>
      <c r="J16" s="331"/>
      <c r="K16" s="331"/>
      <c r="L16" s="331"/>
      <c r="M16" s="331"/>
      <c r="N16" s="331"/>
      <c r="O16" s="331"/>
    </row>
    <row r="17" spans="1:15">
      <c r="A17" s="331"/>
      <c r="B17" s="331"/>
      <c r="C17" s="331"/>
      <c r="D17" s="331"/>
      <c r="E17" s="331"/>
      <c r="F17" s="331"/>
      <c r="G17" s="331"/>
      <c r="H17" s="331"/>
      <c r="I17" s="331"/>
      <c r="J17" s="331"/>
      <c r="K17" s="331"/>
      <c r="L17" s="331"/>
      <c r="M17" s="331"/>
      <c r="N17" s="331"/>
      <c r="O17" s="331"/>
    </row>
    <row r="18" spans="1:15">
      <c r="A18" s="331"/>
      <c r="B18" s="331"/>
      <c r="C18" s="331"/>
      <c r="D18" s="331"/>
      <c r="E18" s="331"/>
      <c r="F18" s="331"/>
      <c r="G18" s="331"/>
      <c r="H18" s="331"/>
      <c r="I18" s="331"/>
      <c r="J18" s="331"/>
      <c r="K18" s="331"/>
      <c r="L18" s="331"/>
      <c r="M18" s="331"/>
      <c r="N18" s="331"/>
      <c r="O18" s="331"/>
    </row>
  </sheetData>
  <mergeCells count="2">
    <mergeCell ref="A1:S1"/>
    <mergeCell ref="A12:O18"/>
  </mergeCells>
  <pageMargins left="0.7" right="0.7" top="0.75" bottom="0.75" header="0.511811023622047" footer="0.511811023622047"/>
  <pageSetup paperSize="9" orientation="portrait" horizontalDpi="300" verticalDpi="300"/>
</worksheet>
</file>

<file path=xl/worksheets/sheet1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D00-000000000000}">
  <sheetPr>
    <tabColor theme="2" tint="-9.9978637043366805E-2"/>
  </sheetPr>
  <dimension ref="A1:M32"/>
  <sheetViews>
    <sheetView topLeftCell="A19" zoomScale="90" zoomScaleNormal="90" workbookViewId="0">
      <selection activeCell="E25" activeCellId="1" sqref="D4:H13 E25"/>
    </sheetView>
  </sheetViews>
  <sheetFormatPr defaultColWidth="8.625" defaultRowHeight="14.25"/>
  <cols>
    <col min="1" max="1" width="21.625" customWidth="1"/>
    <col min="2" max="2" width="20.125" customWidth="1"/>
    <col min="3" max="3" width="19.875" customWidth="1"/>
    <col min="4" max="4" width="16.75" customWidth="1"/>
    <col min="5" max="5" width="18.375" customWidth="1"/>
    <col min="6" max="7" width="22" customWidth="1"/>
    <col min="8" max="8" width="12.875" customWidth="1"/>
    <col min="9" max="9" width="13.75" customWidth="1"/>
    <col min="10" max="10" width="13.125" customWidth="1"/>
    <col min="11" max="11" width="13.75" customWidth="1"/>
  </cols>
  <sheetData>
    <row r="1" spans="1:13" ht="35.25" customHeight="1">
      <c r="A1" s="340" t="s">
        <v>1258</v>
      </c>
      <c r="B1" s="340"/>
      <c r="C1" s="340"/>
      <c r="D1" s="340"/>
      <c r="E1" s="340"/>
      <c r="F1" s="340"/>
      <c r="G1" s="340"/>
      <c r="H1" s="340"/>
      <c r="I1" s="340"/>
      <c r="J1" s="340"/>
      <c r="K1" s="340"/>
    </row>
    <row r="2" spans="1:13" s="150" customFormat="1" ht="90.75">
      <c r="A2" s="233" t="s">
        <v>1259</v>
      </c>
      <c r="B2" s="233" t="s">
        <v>1260</v>
      </c>
      <c r="C2" s="233" t="s">
        <v>1261</v>
      </c>
      <c r="D2" s="233" t="s">
        <v>1262</v>
      </c>
      <c r="E2" s="233" t="s">
        <v>1263</v>
      </c>
      <c r="F2" s="233" t="s">
        <v>1264</v>
      </c>
      <c r="G2" s="233" t="s">
        <v>1265</v>
      </c>
      <c r="H2" s="233" t="s">
        <v>1266</v>
      </c>
      <c r="I2" s="233" t="s">
        <v>1267</v>
      </c>
      <c r="J2" s="233" t="s">
        <v>1268</v>
      </c>
      <c r="K2" s="233" t="s">
        <v>1269</v>
      </c>
    </row>
    <row r="3" spans="1:13" s="150" customFormat="1" ht="38.25">
      <c r="A3" s="234" t="s">
        <v>8</v>
      </c>
      <c r="B3" s="235" t="s">
        <v>617</v>
      </c>
      <c r="C3" s="234" t="s">
        <v>1270</v>
      </c>
      <c r="D3" s="236" t="s">
        <v>1271</v>
      </c>
      <c r="E3" s="175" t="s">
        <v>1272</v>
      </c>
      <c r="F3" s="237" t="s">
        <v>1273</v>
      </c>
      <c r="G3" s="234">
        <v>5</v>
      </c>
      <c r="H3" s="234">
        <v>5</v>
      </c>
      <c r="I3" s="234">
        <v>8</v>
      </c>
      <c r="J3" s="234">
        <v>8</v>
      </c>
      <c r="K3" s="234">
        <v>220</v>
      </c>
      <c r="M3" s="238"/>
    </row>
    <row r="4" spans="1:13" s="150" customFormat="1" ht="51">
      <c r="A4" s="234" t="s">
        <v>8</v>
      </c>
      <c r="B4" s="234" t="s">
        <v>1274</v>
      </c>
      <c r="C4" s="234" t="s">
        <v>1275</v>
      </c>
      <c r="D4" s="100" t="s">
        <v>1276</v>
      </c>
      <c r="E4" s="175" t="s">
        <v>1277</v>
      </c>
      <c r="F4" s="237" t="s">
        <v>1273</v>
      </c>
      <c r="G4" s="234">
        <v>12</v>
      </c>
      <c r="H4" s="234">
        <v>12</v>
      </c>
      <c r="I4" s="234">
        <v>19</v>
      </c>
      <c r="J4" s="234">
        <v>19</v>
      </c>
      <c r="K4" s="234">
        <v>276</v>
      </c>
      <c r="M4" s="66"/>
    </row>
    <row r="5" spans="1:13" s="150" customFormat="1" ht="38.25">
      <c r="A5" s="234" t="s">
        <v>8</v>
      </c>
      <c r="B5" s="234" t="s">
        <v>578</v>
      </c>
      <c r="C5" s="234" t="s">
        <v>1278</v>
      </c>
      <c r="D5" s="236" t="s">
        <v>1279</v>
      </c>
      <c r="E5" s="234" t="s">
        <v>1280</v>
      </c>
      <c r="F5" s="237" t="s">
        <v>1273</v>
      </c>
      <c r="G5" s="234">
        <v>12</v>
      </c>
      <c r="H5" s="234">
        <v>12</v>
      </c>
      <c r="I5" s="234">
        <v>22</v>
      </c>
      <c r="J5" s="234">
        <v>22</v>
      </c>
      <c r="K5" s="234">
        <v>182</v>
      </c>
      <c r="M5" s="238"/>
    </row>
    <row r="6" spans="1:13" s="150" customFormat="1" ht="63.75">
      <c r="A6" s="234" t="s">
        <v>8</v>
      </c>
      <c r="B6" s="234" t="s">
        <v>1281</v>
      </c>
      <c r="C6" s="234" t="s">
        <v>1282</v>
      </c>
      <c r="D6" s="193" t="s">
        <v>1283</v>
      </c>
      <c r="E6" s="234" t="s">
        <v>1284</v>
      </c>
      <c r="F6" s="237" t="s">
        <v>1273</v>
      </c>
      <c r="G6" s="234">
        <v>20</v>
      </c>
      <c r="H6" s="234">
        <v>20</v>
      </c>
      <c r="I6" s="234">
        <v>5</v>
      </c>
      <c r="J6" s="234">
        <v>5</v>
      </c>
      <c r="K6" s="234">
        <v>248</v>
      </c>
      <c r="M6" s="238"/>
    </row>
    <row r="7" spans="1:13" s="150" customFormat="1" ht="38.25">
      <c r="A7" s="234" t="s">
        <v>8</v>
      </c>
      <c r="B7" s="234" t="s">
        <v>1285</v>
      </c>
      <c r="C7" s="234" t="s">
        <v>1286</v>
      </c>
      <c r="D7" s="236" t="s">
        <v>1287</v>
      </c>
      <c r="E7" s="234" t="s">
        <v>1288</v>
      </c>
      <c r="F7" s="237" t="s">
        <v>1273</v>
      </c>
      <c r="G7" s="234">
        <v>21</v>
      </c>
      <c r="H7" s="234">
        <v>21</v>
      </c>
      <c r="I7" s="234">
        <v>5</v>
      </c>
      <c r="J7" s="234">
        <v>5</v>
      </c>
      <c r="K7" s="234">
        <v>340</v>
      </c>
      <c r="M7" s="238"/>
    </row>
    <row r="8" spans="1:13" s="150" customFormat="1">
      <c r="A8" s="239"/>
      <c r="B8" s="239"/>
      <c r="C8" s="239"/>
      <c r="D8" s="239"/>
      <c r="E8" s="239"/>
      <c r="F8" s="239"/>
      <c r="G8" s="239"/>
      <c r="H8" s="239"/>
      <c r="I8" s="239"/>
      <c r="J8" s="239"/>
      <c r="K8" s="239"/>
    </row>
    <row r="9" spans="1:13" s="150" customFormat="1" ht="38.25">
      <c r="A9" s="234" t="s">
        <v>8</v>
      </c>
      <c r="B9" s="200" t="s">
        <v>1289</v>
      </c>
      <c r="C9" s="200" t="s">
        <v>1290</v>
      </c>
      <c r="D9" s="200" t="s">
        <v>941</v>
      </c>
      <c r="E9" s="200" t="s">
        <v>1291</v>
      </c>
      <c r="F9" s="240" t="s">
        <v>1292</v>
      </c>
      <c r="G9" s="175">
        <v>6</v>
      </c>
      <c r="H9" s="175">
        <v>3</v>
      </c>
      <c r="I9" s="175">
        <v>29</v>
      </c>
      <c r="J9" s="175">
        <v>26</v>
      </c>
      <c r="K9" s="175">
        <v>22</v>
      </c>
    </row>
    <row r="10" spans="1:13" s="150" customFormat="1" ht="25.5">
      <c r="A10" s="234" t="s">
        <v>8</v>
      </c>
      <c r="B10" s="235" t="s">
        <v>1293</v>
      </c>
      <c r="C10" s="235" t="s">
        <v>1294</v>
      </c>
      <c r="D10" s="241" t="s">
        <v>950</v>
      </c>
      <c r="E10" s="241" t="s">
        <v>1295</v>
      </c>
      <c r="F10" s="240" t="s">
        <v>1292</v>
      </c>
      <c r="G10" s="175">
        <v>16</v>
      </c>
      <c r="H10" s="175">
        <v>8</v>
      </c>
      <c r="I10" s="175">
        <v>11</v>
      </c>
      <c r="J10" s="175">
        <v>8</v>
      </c>
      <c r="K10" s="175">
        <v>56</v>
      </c>
    </row>
    <row r="11" spans="1:13" s="150" customFormat="1" ht="25.5">
      <c r="A11" s="234" t="s">
        <v>8</v>
      </c>
      <c r="B11" s="235" t="s">
        <v>952</v>
      </c>
      <c r="C11" s="235" t="s">
        <v>1296</v>
      </c>
      <c r="D11" s="241" t="s">
        <v>958</v>
      </c>
      <c r="E11" s="241" t="s">
        <v>1297</v>
      </c>
      <c r="F11" s="240" t="s">
        <v>1292</v>
      </c>
      <c r="G11" s="175">
        <v>12</v>
      </c>
      <c r="H11" s="175">
        <v>12</v>
      </c>
      <c r="I11" s="175">
        <v>31</v>
      </c>
      <c r="J11" s="175">
        <v>26</v>
      </c>
      <c r="K11" s="175">
        <v>26</v>
      </c>
    </row>
    <row r="12" spans="1:13" s="150" customFormat="1" ht="25.5">
      <c r="A12" s="234" t="s">
        <v>8</v>
      </c>
      <c r="B12" s="200" t="s">
        <v>960</v>
      </c>
      <c r="C12" s="200" t="s">
        <v>1298</v>
      </c>
      <c r="D12" s="241" t="s">
        <v>966</v>
      </c>
      <c r="E12" s="200" t="s">
        <v>1299</v>
      </c>
      <c r="F12" s="240" t="s">
        <v>1292</v>
      </c>
      <c r="G12" s="175">
        <v>13</v>
      </c>
      <c r="H12" s="175">
        <v>2</v>
      </c>
      <c r="I12" s="175">
        <v>21</v>
      </c>
      <c r="J12" s="175">
        <v>18</v>
      </c>
      <c r="K12" s="175">
        <v>23</v>
      </c>
    </row>
    <row r="13" spans="1:13" s="150" customFormat="1" ht="38.25">
      <c r="A13" s="234" t="s">
        <v>8</v>
      </c>
      <c r="B13" s="235" t="s">
        <v>1300</v>
      </c>
      <c r="C13" s="235" t="s">
        <v>1301</v>
      </c>
      <c r="D13" s="241" t="s">
        <v>984</v>
      </c>
      <c r="E13" s="241" t="s">
        <v>1302</v>
      </c>
      <c r="F13" s="240" t="s">
        <v>1292</v>
      </c>
      <c r="G13" s="175">
        <v>20</v>
      </c>
      <c r="H13" s="175">
        <v>10</v>
      </c>
      <c r="I13" s="175">
        <v>25</v>
      </c>
      <c r="J13" s="175">
        <v>22</v>
      </c>
      <c r="K13" s="175">
        <v>33</v>
      </c>
    </row>
    <row r="14" spans="1:13" s="150" customFormat="1" ht="38.25">
      <c r="A14" s="234" t="s">
        <v>8</v>
      </c>
      <c r="B14" s="235" t="s">
        <v>1303</v>
      </c>
      <c r="C14" s="235" t="s">
        <v>1304</v>
      </c>
      <c r="D14" s="241" t="s">
        <v>975</v>
      </c>
      <c r="E14" s="241" t="s">
        <v>1305</v>
      </c>
      <c r="F14" s="240" t="s">
        <v>1292</v>
      </c>
      <c r="G14" s="175">
        <v>7</v>
      </c>
      <c r="H14" s="175">
        <v>3</v>
      </c>
      <c r="I14" s="175">
        <v>14</v>
      </c>
      <c r="J14" s="175">
        <v>9</v>
      </c>
      <c r="K14" s="175">
        <v>7</v>
      </c>
    </row>
    <row r="15" spans="1:13" s="150" customFormat="1" ht="38.25">
      <c r="A15" s="234" t="s">
        <v>8</v>
      </c>
      <c r="B15" s="235" t="s">
        <v>1306</v>
      </c>
      <c r="C15" s="235" t="s">
        <v>1307</v>
      </c>
      <c r="D15" s="241" t="s">
        <v>1001</v>
      </c>
      <c r="E15" s="241" t="s">
        <v>1308</v>
      </c>
      <c r="F15" s="240" t="s">
        <v>1292</v>
      </c>
      <c r="G15" s="175">
        <v>6</v>
      </c>
      <c r="H15" s="175">
        <v>6</v>
      </c>
      <c r="I15" s="175">
        <v>30</v>
      </c>
      <c r="J15" s="175">
        <v>19</v>
      </c>
      <c r="K15" s="175">
        <v>21</v>
      </c>
    </row>
    <row r="16" spans="1:13" s="150" customFormat="1" ht="38.25">
      <c r="A16" s="234" t="s">
        <v>8</v>
      </c>
      <c r="B16" s="235" t="s">
        <v>1309</v>
      </c>
      <c r="C16" s="235" t="s">
        <v>1310</v>
      </c>
      <c r="D16" s="241" t="s">
        <v>1010</v>
      </c>
      <c r="E16" s="241" t="s">
        <v>1311</v>
      </c>
      <c r="F16" s="240" t="s">
        <v>1292</v>
      </c>
      <c r="G16" s="175">
        <v>19</v>
      </c>
      <c r="H16" s="175">
        <v>12</v>
      </c>
      <c r="I16" s="175">
        <v>19</v>
      </c>
      <c r="J16" s="175">
        <v>13</v>
      </c>
      <c r="K16" s="175">
        <v>23</v>
      </c>
    </row>
    <row r="17" spans="1:11" s="150" customFormat="1" ht="38.25">
      <c r="A17" s="234" t="s">
        <v>8</v>
      </c>
      <c r="B17" s="235" t="s">
        <v>1312</v>
      </c>
      <c r="C17" s="235" t="s">
        <v>1313</v>
      </c>
      <c r="D17" s="241" t="s">
        <v>992</v>
      </c>
      <c r="E17" s="241" t="s">
        <v>1314</v>
      </c>
      <c r="F17" s="240" t="s">
        <v>1292</v>
      </c>
      <c r="G17" s="175">
        <v>36</v>
      </c>
      <c r="H17" s="175">
        <v>13</v>
      </c>
      <c r="I17" s="175">
        <v>27</v>
      </c>
      <c r="J17" s="175">
        <v>17</v>
      </c>
      <c r="K17" s="175">
        <v>32</v>
      </c>
    </row>
    <row r="18" spans="1:11" s="150" customFormat="1" ht="38.25">
      <c r="A18" s="234" t="s">
        <v>8</v>
      </c>
      <c r="B18" s="235" t="s">
        <v>1018</v>
      </c>
      <c r="C18" s="235" t="s">
        <v>1315</v>
      </c>
      <c r="D18" s="241" t="s">
        <v>1020</v>
      </c>
      <c r="E18" s="241" t="s">
        <v>1316</v>
      </c>
      <c r="F18" s="240" t="s">
        <v>1292</v>
      </c>
      <c r="G18" s="175">
        <v>32</v>
      </c>
      <c r="H18" s="175">
        <v>0</v>
      </c>
      <c r="I18" s="242">
        <v>43</v>
      </c>
      <c r="J18" s="242">
        <v>33</v>
      </c>
      <c r="K18" s="242">
        <v>11</v>
      </c>
    </row>
    <row r="19" spans="1:11" s="150" customFormat="1" ht="51">
      <c r="A19" s="234" t="s">
        <v>8</v>
      </c>
      <c r="B19" s="235" t="s">
        <v>1317</v>
      </c>
      <c r="C19" s="235" t="s">
        <v>1318</v>
      </c>
      <c r="D19" s="241" t="s">
        <v>1028</v>
      </c>
      <c r="E19" s="241" t="s">
        <v>1319</v>
      </c>
      <c r="F19" s="240" t="s">
        <v>1292</v>
      </c>
      <c r="G19" s="242">
        <v>15</v>
      </c>
      <c r="H19" s="242">
        <v>8</v>
      </c>
      <c r="I19" s="242">
        <v>25</v>
      </c>
      <c r="J19" s="242">
        <v>12</v>
      </c>
      <c r="K19" s="242">
        <v>54</v>
      </c>
    </row>
    <row r="20" spans="1:11" s="150" customFormat="1" ht="38.25">
      <c r="A20" s="234" t="s">
        <v>8</v>
      </c>
      <c r="B20" s="242" t="s">
        <v>1320</v>
      </c>
      <c r="C20" s="242" t="s">
        <v>1035</v>
      </c>
      <c r="D20" s="243" t="s">
        <v>1036</v>
      </c>
      <c r="E20" s="200" t="s">
        <v>1319</v>
      </c>
      <c r="F20" s="240" t="s">
        <v>1292</v>
      </c>
      <c r="G20" s="175">
        <v>36</v>
      </c>
      <c r="H20" s="175">
        <v>13</v>
      </c>
      <c r="I20" s="175">
        <v>34</v>
      </c>
      <c r="J20" s="175">
        <v>19</v>
      </c>
      <c r="K20" s="175">
        <v>74</v>
      </c>
    </row>
    <row r="21" spans="1:11" s="150" customFormat="1" ht="38.25">
      <c r="A21" s="234" t="s">
        <v>8</v>
      </c>
      <c r="B21" s="235" t="s">
        <v>1321</v>
      </c>
      <c r="C21" s="235" t="s">
        <v>1322</v>
      </c>
      <c r="D21" s="241" t="s">
        <v>1046</v>
      </c>
      <c r="E21" s="241" t="s">
        <v>1323</v>
      </c>
      <c r="F21" s="240" t="s">
        <v>1292</v>
      </c>
      <c r="G21" s="175">
        <v>22</v>
      </c>
      <c r="H21" s="175">
        <v>14</v>
      </c>
      <c r="I21" s="175">
        <v>27</v>
      </c>
      <c r="J21" s="175">
        <v>20</v>
      </c>
      <c r="K21" s="175">
        <v>22</v>
      </c>
    </row>
    <row r="22" spans="1:11" ht="38.25">
      <c r="A22" s="234" t="s">
        <v>8</v>
      </c>
      <c r="B22" s="235" t="s">
        <v>1324</v>
      </c>
      <c r="C22" s="235" t="s">
        <v>1325</v>
      </c>
      <c r="D22" s="241" t="s">
        <v>1055</v>
      </c>
      <c r="E22" s="241" t="s">
        <v>1326</v>
      </c>
      <c r="F22" s="240" t="s">
        <v>1292</v>
      </c>
      <c r="G22" s="175">
        <v>24</v>
      </c>
      <c r="H22" s="175">
        <v>11</v>
      </c>
      <c r="I22" s="175">
        <v>1</v>
      </c>
      <c r="J22" s="175">
        <v>1</v>
      </c>
      <c r="K22" s="175">
        <v>29</v>
      </c>
    </row>
    <row r="23" spans="1:11" ht="51">
      <c r="A23" s="234" t="s">
        <v>8</v>
      </c>
      <c r="B23" s="235" t="s">
        <v>1062</v>
      </c>
      <c r="C23" s="235" t="s">
        <v>1327</v>
      </c>
      <c r="D23" s="241" t="s">
        <v>1064</v>
      </c>
      <c r="E23" s="241" t="s">
        <v>1328</v>
      </c>
      <c r="F23" s="240" t="s">
        <v>1292</v>
      </c>
      <c r="G23" s="175">
        <v>22</v>
      </c>
      <c r="H23" s="175">
        <v>22</v>
      </c>
      <c r="I23" s="175">
        <v>29</v>
      </c>
      <c r="J23" s="175">
        <v>29</v>
      </c>
      <c r="K23" s="175">
        <v>4</v>
      </c>
    </row>
    <row r="24" spans="1:11">
      <c r="A24" s="244"/>
      <c r="B24" s="245"/>
      <c r="C24" s="245"/>
      <c r="D24" s="244"/>
      <c r="E24" s="244"/>
      <c r="F24" s="244"/>
      <c r="G24" s="244"/>
      <c r="H24" s="244"/>
      <c r="I24" s="244"/>
      <c r="J24" s="244"/>
      <c r="K24" s="244"/>
    </row>
    <row r="25" spans="1:11" ht="63.75">
      <c r="A25" s="234" t="s">
        <v>8</v>
      </c>
      <c r="B25" s="235" t="s">
        <v>1329</v>
      </c>
      <c r="C25" s="246" t="s">
        <v>1330</v>
      </c>
      <c r="D25" s="246" t="s">
        <v>1331</v>
      </c>
      <c r="E25" s="246" t="s">
        <v>1272</v>
      </c>
      <c r="F25" s="247" t="s">
        <v>1332</v>
      </c>
      <c r="G25" s="248"/>
      <c r="H25" s="235">
        <v>6</v>
      </c>
      <c r="I25" s="248"/>
      <c r="J25" s="235">
        <v>1</v>
      </c>
      <c r="K25" s="235">
        <v>3</v>
      </c>
    </row>
    <row r="26" spans="1:11" ht="14.25" customHeight="1">
      <c r="A26" s="331" t="s">
        <v>1333</v>
      </c>
      <c r="B26" s="331"/>
      <c r="C26" s="331"/>
      <c r="D26" s="331"/>
      <c r="E26" s="331"/>
      <c r="F26" s="331"/>
      <c r="G26" s="331"/>
      <c r="H26" s="331"/>
      <c r="I26" s="331"/>
      <c r="J26" s="331"/>
      <c r="K26" s="331"/>
    </row>
    <row r="27" spans="1:11">
      <c r="A27" s="331"/>
      <c r="B27" s="331"/>
      <c r="C27" s="331"/>
      <c r="D27" s="331"/>
      <c r="E27" s="331"/>
      <c r="F27" s="331"/>
      <c r="G27" s="331"/>
      <c r="H27" s="331"/>
      <c r="I27" s="331"/>
      <c r="J27" s="331"/>
      <c r="K27" s="331"/>
    </row>
    <row r="28" spans="1:11">
      <c r="A28" s="331"/>
      <c r="B28" s="331"/>
      <c r="C28" s="331"/>
      <c r="D28" s="331"/>
      <c r="E28" s="331"/>
      <c r="F28" s="331"/>
      <c r="G28" s="331"/>
      <c r="H28" s="331"/>
      <c r="I28" s="331"/>
      <c r="J28" s="331"/>
      <c r="K28" s="331"/>
    </row>
    <row r="29" spans="1:11">
      <c r="A29" s="331"/>
      <c r="B29" s="331"/>
      <c r="C29" s="331"/>
      <c r="D29" s="331"/>
      <c r="E29" s="331"/>
      <c r="F29" s="331"/>
      <c r="G29" s="331"/>
      <c r="H29" s="331"/>
      <c r="I29" s="331"/>
      <c r="J29" s="331"/>
      <c r="K29" s="331"/>
    </row>
    <row r="30" spans="1:11">
      <c r="A30" s="331"/>
      <c r="B30" s="331"/>
      <c r="C30" s="331"/>
      <c r="D30" s="331"/>
      <c r="E30" s="331"/>
      <c r="F30" s="331"/>
      <c r="G30" s="331"/>
      <c r="H30" s="331"/>
      <c r="I30" s="331"/>
      <c r="J30" s="331"/>
      <c r="K30" s="331"/>
    </row>
    <row r="31" spans="1:11">
      <c r="A31" s="331"/>
      <c r="B31" s="331"/>
      <c r="C31" s="331"/>
      <c r="D31" s="331"/>
      <c r="E31" s="331"/>
      <c r="F31" s="331"/>
      <c r="G31" s="331"/>
      <c r="H31" s="331"/>
      <c r="I31" s="331"/>
      <c r="J31" s="331"/>
      <c r="K31" s="331"/>
    </row>
    <row r="32" spans="1:11" ht="17.25" customHeight="1">
      <c r="A32" s="331"/>
      <c r="B32" s="331"/>
      <c r="C32" s="331"/>
      <c r="D32" s="331"/>
      <c r="E32" s="331"/>
      <c r="F32" s="331"/>
      <c r="G32" s="331"/>
      <c r="H32" s="331"/>
      <c r="I32" s="331"/>
      <c r="J32" s="331"/>
      <c r="K32" s="331"/>
    </row>
  </sheetData>
  <mergeCells count="2">
    <mergeCell ref="A1:K1"/>
    <mergeCell ref="A26:K32"/>
  </mergeCells>
  <pageMargins left="0.7" right="0.7" top="0.75" bottom="0.75" header="0.511811023622047" footer="0.511811023622047"/>
  <pageSetup paperSize="9" orientation="portrait" horizontalDpi="300" verticalDpi="300"/>
</worksheet>
</file>

<file path=xl/worksheets/sheet1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E00-000000000000}">
  <sheetPr>
    <tabColor theme="2" tint="-9.9978637043366805E-2"/>
  </sheetPr>
  <dimension ref="A1:G9"/>
  <sheetViews>
    <sheetView zoomScale="90" zoomScaleNormal="90" workbookViewId="0">
      <selection activeCell="B3" activeCellId="1" sqref="A4:H13 B3"/>
    </sheetView>
  </sheetViews>
  <sheetFormatPr defaultColWidth="8.625" defaultRowHeight="14.25"/>
  <cols>
    <col min="1" max="1" width="21" customWidth="1"/>
    <col min="2" max="2" width="14.875" customWidth="1"/>
    <col min="3" max="3" width="14.625" customWidth="1"/>
    <col min="4" max="4" width="20.75" customWidth="1"/>
    <col min="5" max="5" width="20.125" customWidth="1"/>
    <col min="6" max="6" width="17.375" customWidth="1"/>
    <col min="7" max="7" width="24.375" customWidth="1"/>
  </cols>
  <sheetData>
    <row r="1" spans="1:7" ht="27.75" customHeight="1">
      <c r="A1" s="341" t="s">
        <v>1334</v>
      </c>
      <c r="B1" s="341"/>
      <c r="C1" s="341"/>
      <c r="D1" s="341"/>
      <c r="E1" s="341"/>
      <c r="F1" s="341"/>
      <c r="G1" s="341"/>
    </row>
    <row r="2" spans="1:7" s="150" customFormat="1" ht="157.5" customHeight="1">
      <c r="A2" s="249" t="s">
        <v>1335</v>
      </c>
      <c r="B2" s="249" t="s">
        <v>1336</v>
      </c>
      <c r="C2" s="249" t="s">
        <v>1337</v>
      </c>
      <c r="D2" s="249" t="s">
        <v>1338</v>
      </c>
      <c r="E2" s="249" t="s">
        <v>1339</v>
      </c>
      <c r="F2" s="249" t="s">
        <v>1340</v>
      </c>
      <c r="G2" s="249" t="s">
        <v>1341</v>
      </c>
    </row>
    <row r="3" spans="1:7" ht="42" customHeight="1">
      <c r="A3" s="250" t="s">
        <v>430</v>
      </c>
      <c r="B3" s="251" t="s">
        <v>1342</v>
      </c>
      <c r="C3" s="251" t="s">
        <v>1343</v>
      </c>
      <c r="D3" s="250">
        <v>12</v>
      </c>
      <c r="E3" s="250">
        <v>18</v>
      </c>
      <c r="F3" s="250">
        <v>40</v>
      </c>
      <c r="G3" s="250">
        <v>6</v>
      </c>
    </row>
    <row r="6" spans="1:7" ht="14.25" customHeight="1">
      <c r="A6" s="331" t="s">
        <v>1344</v>
      </c>
      <c r="B6" s="331"/>
      <c r="C6" s="331"/>
      <c r="D6" s="331"/>
      <c r="E6" s="331"/>
      <c r="F6" s="331"/>
      <c r="G6" s="331"/>
    </row>
    <row r="7" spans="1:7">
      <c r="A7" s="331"/>
      <c r="B7" s="331"/>
      <c r="C7" s="331"/>
      <c r="D7" s="331"/>
      <c r="E7" s="331"/>
      <c r="F7" s="331"/>
      <c r="G7" s="331"/>
    </row>
    <row r="8" spans="1:7" ht="32.25" customHeight="1">
      <c r="A8" s="331"/>
      <c r="B8" s="331"/>
      <c r="C8" s="331"/>
      <c r="D8" s="331"/>
      <c r="E8" s="331"/>
      <c r="F8" s="331"/>
      <c r="G8" s="331"/>
    </row>
    <row r="9" spans="1:7">
      <c r="B9" s="184"/>
    </row>
  </sheetData>
  <mergeCells count="2">
    <mergeCell ref="A1:G1"/>
    <mergeCell ref="A6:G8"/>
  </mergeCells>
  <pageMargins left="0.7" right="0.7" top="0.75" bottom="0.75" header="0.511811023622047" footer="0.511811023622047"/>
  <pageSetup paperSize="9" orientation="portrait" horizontalDpi="300" verticalDpi="300"/>
</worksheet>
</file>

<file path=xl/worksheets/sheet1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F00-000000000000}">
  <sheetPr>
    <tabColor theme="2" tint="-9.9978637043366805E-2"/>
  </sheetPr>
  <dimension ref="A1:O20"/>
  <sheetViews>
    <sheetView zoomScale="90" zoomScaleNormal="90" workbookViewId="0">
      <selection activeCell="B4" activeCellId="1" sqref="D4:H13 B4"/>
    </sheetView>
  </sheetViews>
  <sheetFormatPr defaultColWidth="8.625" defaultRowHeight="14.25"/>
  <cols>
    <col min="1" max="1" width="10.875" customWidth="1"/>
    <col min="2" max="2" width="16.625" customWidth="1"/>
    <col min="3" max="3" width="12.75" customWidth="1"/>
    <col min="4" max="4" width="16.875" customWidth="1"/>
    <col min="5" max="5" width="14.625" customWidth="1"/>
    <col min="6" max="6" width="16.75" customWidth="1"/>
    <col min="7" max="7" width="17.5" customWidth="1"/>
    <col min="8" max="8" width="16.375" customWidth="1"/>
    <col min="9" max="9" width="15.125" customWidth="1"/>
    <col min="10" max="10" width="18.5" customWidth="1"/>
    <col min="11" max="11" width="19.25" customWidth="1"/>
    <col min="12" max="12" width="14.625" customWidth="1"/>
    <col min="13" max="13" width="15.125" customWidth="1"/>
    <col min="14" max="14" width="18.25" customWidth="1"/>
    <col min="15" max="15" width="22" customWidth="1"/>
  </cols>
  <sheetData>
    <row r="1" spans="1:15" ht="15">
      <c r="A1" s="340" t="s">
        <v>1345</v>
      </c>
      <c r="B1" s="340"/>
      <c r="C1" s="340"/>
      <c r="D1" s="340"/>
      <c r="E1" s="340"/>
      <c r="F1" s="340"/>
      <c r="G1" s="340"/>
      <c r="H1" s="340"/>
      <c r="I1" s="340"/>
      <c r="J1" s="340"/>
      <c r="K1" s="340"/>
      <c r="L1" s="340"/>
      <c r="M1" s="340"/>
      <c r="N1" s="340"/>
    </row>
    <row r="2" spans="1:15" ht="154.5">
      <c r="A2" s="252" t="s">
        <v>1346</v>
      </c>
      <c r="B2" s="253" t="s">
        <v>1347</v>
      </c>
      <c r="C2" s="253" t="s">
        <v>1348</v>
      </c>
      <c r="D2" s="253" t="s">
        <v>1349</v>
      </c>
      <c r="E2" s="253" t="s">
        <v>1350</v>
      </c>
      <c r="F2" s="253" t="s">
        <v>1351</v>
      </c>
      <c r="G2" s="253" t="s">
        <v>1352</v>
      </c>
      <c r="H2" s="253" t="s">
        <v>1353</v>
      </c>
      <c r="I2" s="253" t="s">
        <v>1354</v>
      </c>
      <c r="J2" s="253" t="s">
        <v>1355</v>
      </c>
      <c r="K2" s="254" t="s">
        <v>1356</v>
      </c>
      <c r="L2" s="253" t="s">
        <v>1357</v>
      </c>
      <c r="M2" s="253" t="s">
        <v>1358</v>
      </c>
      <c r="N2" s="253" t="s">
        <v>1359</v>
      </c>
      <c r="O2" s="253" t="s">
        <v>1360</v>
      </c>
    </row>
    <row r="3" spans="1:15">
      <c r="A3" s="199" t="s">
        <v>1361</v>
      </c>
      <c r="B3" s="199">
        <v>8520</v>
      </c>
      <c r="C3" s="199">
        <v>11824</v>
      </c>
      <c r="D3" s="199">
        <v>20344</v>
      </c>
      <c r="E3" s="199">
        <v>962</v>
      </c>
      <c r="F3" s="199">
        <v>34</v>
      </c>
      <c r="G3" s="255">
        <v>996</v>
      </c>
      <c r="H3" s="182">
        <v>3.4722222222222199E-3</v>
      </c>
      <c r="I3" s="182">
        <v>0.102083333333333</v>
      </c>
      <c r="J3" s="182">
        <v>0.105555555555556</v>
      </c>
      <c r="K3" s="182">
        <v>6.2500000000000003E-3</v>
      </c>
      <c r="L3" s="182">
        <v>5.5555555555555601E-2</v>
      </c>
      <c r="M3" s="182">
        <v>4.8611111111111103E-3</v>
      </c>
      <c r="N3" s="182">
        <v>7.6388888888888904E-3</v>
      </c>
      <c r="O3" s="182">
        <v>6.8055555555555605E-2</v>
      </c>
    </row>
    <row r="4" spans="1:15">
      <c r="A4" s="199" t="s">
        <v>1362</v>
      </c>
      <c r="B4" s="199">
        <v>7578</v>
      </c>
      <c r="C4" s="199">
        <v>10525</v>
      </c>
      <c r="D4" s="199">
        <v>18103</v>
      </c>
      <c r="E4" s="199">
        <v>844</v>
      </c>
      <c r="F4" s="199">
        <v>25</v>
      </c>
      <c r="G4" s="255">
        <v>869</v>
      </c>
      <c r="H4" s="182">
        <v>3.4722222222222199E-3</v>
      </c>
      <c r="I4" s="182">
        <v>0.104166666666667</v>
      </c>
      <c r="J4" s="182">
        <v>0.10763888888888901</v>
      </c>
      <c r="K4" s="182">
        <v>6.2500000000000003E-3</v>
      </c>
      <c r="L4" s="182">
        <v>5.4861111111111097E-2</v>
      </c>
      <c r="M4" s="182">
        <v>4.1666666666666701E-3</v>
      </c>
      <c r="N4" s="182">
        <v>7.6388888888888904E-3</v>
      </c>
      <c r="O4" s="182">
        <v>6.6666666666666693E-2</v>
      </c>
    </row>
    <row r="5" spans="1:15">
      <c r="A5" s="199" t="s">
        <v>1363</v>
      </c>
      <c r="B5" s="199">
        <v>7676</v>
      </c>
      <c r="C5" s="199">
        <v>10701</v>
      </c>
      <c r="D5" s="199">
        <v>18377</v>
      </c>
      <c r="E5" s="199">
        <v>1019</v>
      </c>
      <c r="F5" s="199">
        <v>27</v>
      </c>
      <c r="G5" s="255">
        <v>1046</v>
      </c>
      <c r="H5" s="182">
        <v>3.4722222222222199E-3</v>
      </c>
      <c r="I5" s="182">
        <v>9.5833333333333298E-2</v>
      </c>
      <c r="J5" s="182">
        <v>9.9305555555555605E-2</v>
      </c>
      <c r="K5" s="182">
        <v>6.2500000000000003E-3</v>
      </c>
      <c r="L5" s="182">
        <v>5.5555555555555601E-2</v>
      </c>
      <c r="M5" s="182">
        <v>4.1666666666666701E-3</v>
      </c>
      <c r="N5" s="182">
        <v>7.6388888888888904E-3</v>
      </c>
      <c r="O5" s="182">
        <v>6.7361111111111094E-2</v>
      </c>
    </row>
    <row r="6" spans="1:15">
      <c r="A6" s="199" t="s">
        <v>1364</v>
      </c>
      <c r="B6" s="199">
        <v>8014</v>
      </c>
      <c r="C6" s="199">
        <v>10697</v>
      </c>
      <c r="D6" s="199">
        <v>18711</v>
      </c>
      <c r="E6" s="199">
        <v>893</v>
      </c>
      <c r="F6" s="199">
        <v>19</v>
      </c>
      <c r="G6" s="255">
        <v>912</v>
      </c>
      <c r="H6" s="182">
        <v>3.4722222222222199E-3</v>
      </c>
      <c r="I6" s="182">
        <v>9.6527777777777796E-2</v>
      </c>
      <c r="J6" s="182">
        <v>0.1</v>
      </c>
      <c r="K6" s="182">
        <v>6.2500000000000003E-3</v>
      </c>
      <c r="L6" s="182">
        <v>5.4861111111111097E-2</v>
      </c>
      <c r="M6" s="182">
        <v>4.8611111111111103E-3</v>
      </c>
      <c r="N6" s="182">
        <v>6.9444444444444397E-3</v>
      </c>
      <c r="O6" s="182">
        <v>6.6666666666666693E-2</v>
      </c>
    </row>
    <row r="7" spans="1:15">
      <c r="A7" s="199" t="s">
        <v>1365</v>
      </c>
      <c r="B7" s="199">
        <v>8546</v>
      </c>
      <c r="C7" s="199">
        <v>11669</v>
      </c>
      <c r="D7" s="199">
        <v>20215</v>
      </c>
      <c r="E7" s="199">
        <v>1086</v>
      </c>
      <c r="F7" s="199">
        <v>22</v>
      </c>
      <c r="G7" s="255">
        <v>1108</v>
      </c>
      <c r="H7" s="182">
        <v>3.4722222222222199E-3</v>
      </c>
      <c r="I7" s="182">
        <v>8.4722222222222199E-2</v>
      </c>
      <c r="J7" s="182">
        <v>8.8194444444444506E-2</v>
      </c>
      <c r="K7" s="182">
        <v>6.2500000000000003E-3</v>
      </c>
      <c r="L7" s="182">
        <v>5.5555555555555601E-2</v>
      </c>
      <c r="M7" s="182">
        <v>4.1666666666666701E-3</v>
      </c>
      <c r="N7" s="182">
        <v>6.9444444444444397E-3</v>
      </c>
      <c r="O7" s="182">
        <v>6.7361111111111094E-2</v>
      </c>
    </row>
    <row r="8" spans="1:15">
      <c r="A8" s="199" t="s">
        <v>1366</v>
      </c>
      <c r="B8" s="199">
        <v>8442</v>
      </c>
      <c r="C8" s="199">
        <v>11596</v>
      </c>
      <c r="D8" s="199">
        <v>20038</v>
      </c>
      <c r="E8" s="199">
        <v>1043</v>
      </c>
      <c r="F8" s="199">
        <v>35</v>
      </c>
      <c r="G8" s="255">
        <v>1078</v>
      </c>
      <c r="H8" s="182">
        <v>3.4722222222222199E-3</v>
      </c>
      <c r="I8" s="182">
        <v>8.2638888888888901E-2</v>
      </c>
      <c r="J8" s="182">
        <v>8.6111111111111097E-2</v>
      </c>
      <c r="K8" s="182">
        <v>6.9444444444444397E-3</v>
      </c>
      <c r="L8" s="182">
        <v>5.4861111111111097E-2</v>
      </c>
      <c r="M8" s="182">
        <v>4.8611111111111103E-3</v>
      </c>
      <c r="N8" s="182">
        <v>6.9444444444444397E-3</v>
      </c>
      <c r="O8" s="182">
        <v>6.6666666666666693E-2</v>
      </c>
    </row>
    <row r="9" spans="1:15">
      <c r="A9" s="199" t="s">
        <v>1367</v>
      </c>
      <c r="B9" s="199">
        <v>9620</v>
      </c>
      <c r="C9" s="199">
        <v>12304</v>
      </c>
      <c r="D9" s="199">
        <v>21924</v>
      </c>
      <c r="E9" s="199">
        <v>1161</v>
      </c>
      <c r="F9" s="199">
        <v>34</v>
      </c>
      <c r="G9" s="255">
        <v>1195</v>
      </c>
      <c r="H9" s="182">
        <v>3.4722222222222199E-3</v>
      </c>
      <c r="I9" s="182">
        <v>8.3333333333333301E-2</v>
      </c>
      <c r="J9" s="182">
        <v>8.6805555555555594E-2</v>
      </c>
      <c r="K9" s="182">
        <v>6.9444444444444397E-3</v>
      </c>
      <c r="L9" s="182">
        <v>5.6944444444444402E-2</v>
      </c>
      <c r="M9" s="182">
        <v>4.8611111111111103E-3</v>
      </c>
      <c r="N9" s="182">
        <v>6.9444444444444397E-3</v>
      </c>
      <c r="O9" s="182">
        <v>6.8750000000000006E-2</v>
      </c>
    </row>
    <row r="10" spans="1:15">
      <c r="A10" s="199" t="s">
        <v>1368</v>
      </c>
      <c r="B10" s="199">
        <v>9740</v>
      </c>
      <c r="C10" s="199">
        <v>12525</v>
      </c>
      <c r="D10" s="199">
        <v>22265</v>
      </c>
      <c r="E10" s="199">
        <v>1144</v>
      </c>
      <c r="F10" s="199">
        <v>36</v>
      </c>
      <c r="G10" s="255">
        <v>1180</v>
      </c>
      <c r="H10" s="182">
        <v>3.4722222222222199E-3</v>
      </c>
      <c r="I10" s="182">
        <v>7.9861111111111105E-2</v>
      </c>
      <c r="J10" s="182">
        <v>8.3333333333333301E-2</v>
      </c>
      <c r="K10" s="182">
        <v>6.9444444444444397E-3</v>
      </c>
      <c r="L10" s="182">
        <v>5.6250000000000001E-2</v>
      </c>
      <c r="M10" s="182">
        <v>4.8611111111111103E-3</v>
      </c>
      <c r="N10" s="182">
        <v>6.9444444444444397E-3</v>
      </c>
      <c r="O10" s="182">
        <v>6.8750000000000006E-2</v>
      </c>
    </row>
    <row r="11" spans="1:15">
      <c r="A11" s="199" t="s">
        <v>1369</v>
      </c>
      <c r="B11" s="199">
        <v>8307</v>
      </c>
      <c r="C11" s="199">
        <v>11217</v>
      </c>
      <c r="D11" s="199">
        <v>19524</v>
      </c>
      <c r="E11" s="199">
        <v>1072</v>
      </c>
      <c r="F11" s="199">
        <v>36</v>
      </c>
      <c r="G11" s="255">
        <v>1108</v>
      </c>
      <c r="H11" s="182">
        <v>3.4722222222222199E-3</v>
      </c>
      <c r="I11" s="182">
        <v>8.6111111111111097E-2</v>
      </c>
      <c r="J11" s="182">
        <v>8.9583333333333307E-2</v>
      </c>
      <c r="K11" s="182">
        <v>6.2500000000000003E-3</v>
      </c>
      <c r="L11" s="182">
        <v>5.5555555555555601E-2</v>
      </c>
      <c r="M11" s="182">
        <v>4.8611111111111103E-3</v>
      </c>
      <c r="N11" s="182">
        <v>6.9444444444444397E-3</v>
      </c>
      <c r="O11" s="182">
        <v>6.7361111111111094E-2</v>
      </c>
    </row>
    <row r="12" spans="1:15">
      <c r="A12" s="199" t="s">
        <v>1370</v>
      </c>
      <c r="B12" s="199">
        <v>8342</v>
      </c>
      <c r="C12" s="199">
        <v>11050</v>
      </c>
      <c r="D12" s="199">
        <v>19392</v>
      </c>
      <c r="E12" s="199">
        <v>1386</v>
      </c>
      <c r="F12" s="199">
        <v>24</v>
      </c>
      <c r="G12" s="255">
        <v>1410</v>
      </c>
      <c r="H12" s="182">
        <v>3.4722222222222199E-3</v>
      </c>
      <c r="I12" s="182">
        <v>8.5416666666666696E-2</v>
      </c>
      <c r="J12" s="182">
        <v>8.8888888888888906E-2</v>
      </c>
      <c r="K12" s="182">
        <v>6.2500000000000003E-3</v>
      </c>
      <c r="L12" s="182">
        <v>5.4861111111111097E-2</v>
      </c>
      <c r="M12" s="182">
        <v>4.8611111111111103E-3</v>
      </c>
      <c r="N12" s="182">
        <v>6.9444444444444397E-3</v>
      </c>
      <c r="O12" s="182">
        <v>6.6666666666666693E-2</v>
      </c>
    </row>
    <row r="13" spans="1:15">
      <c r="A13" s="199" t="s">
        <v>1371</v>
      </c>
      <c r="B13" s="199">
        <v>7536</v>
      </c>
      <c r="C13" s="199">
        <v>10434</v>
      </c>
      <c r="D13" s="199">
        <v>17970</v>
      </c>
      <c r="E13" s="199">
        <v>917</v>
      </c>
      <c r="F13" s="199">
        <v>21</v>
      </c>
      <c r="G13" s="255">
        <v>938</v>
      </c>
      <c r="H13" s="182">
        <v>3.4722222222222199E-3</v>
      </c>
      <c r="I13" s="182">
        <v>9.8611111111111094E-2</v>
      </c>
      <c r="J13" s="182">
        <v>0.102083333333333</v>
      </c>
      <c r="K13" s="182">
        <v>6.9444444444444397E-3</v>
      </c>
      <c r="L13" s="182">
        <v>5.3472222222222199E-2</v>
      </c>
      <c r="M13" s="182">
        <v>4.8611111111111103E-3</v>
      </c>
      <c r="N13" s="182">
        <v>6.9444444444444397E-3</v>
      </c>
      <c r="O13" s="182">
        <v>6.5277777777777796E-2</v>
      </c>
    </row>
    <row r="14" spans="1:15">
      <c r="A14" s="199" t="s">
        <v>1372</v>
      </c>
      <c r="B14" s="199">
        <v>9418</v>
      </c>
      <c r="C14" s="199">
        <v>13308</v>
      </c>
      <c r="D14" s="199">
        <v>22726</v>
      </c>
      <c r="E14" s="199">
        <v>903</v>
      </c>
      <c r="F14" s="199">
        <v>54</v>
      </c>
      <c r="G14" s="255">
        <v>957</v>
      </c>
      <c r="H14" s="182">
        <v>3.4722222222222199E-3</v>
      </c>
      <c r="I14" s="182">
        <v>0.102083333333333</v>
      </c>
      <c r="J14" s="182">
        <v>0.105555555555556</v>
      </c>
      <c r="K14" s="182">
        <v>6.2500000000000003E-3</v>
      </c>
      <c r="L14" s="182">
        <v>5.3472222222222199E-2</v>
      </c>
      <c r="M14" s="182">
        <v>4.8611111111111103E-3</v>
      </c>
      <c r="N14" s="182">
        <v>6.9444444444444397E-3</v>
      </c>
      <c r="O14" s="182">
        <v>6.4583333333333298E-2</v>
      </c>
    </row>
    <row r="15" spans="1:15">
      <c r="A15" s="199" t="s">
        <v>1373</v>
      </c>
      <c r="B15" s="199">
        <v>101739</v>
      </c>
      <c r="C15" s="199">
        <v>137850</v>
      </c>
      <c r="D15" s="199">
        <v>239589</v>
      </c>
      <c r="E15" s="199">
        <v>12430</v>
      </c>
      <c r="F15" s="199">
        <v>367</v>
      </c>
      <c r="G15" s="255">
        <v>12797</v>
      </c>
      <c r="H15" s="256"/>
      <c r="I15" s="256"/>
      <c r="J15" s="256"/>
      <c r="K15" s="182">
        <v>6.2500000000000003E-3</v>
      </c>
      <c r="L15" s="256"/>
      <c r="M15" s="256"/>
      <c r="N15" s="256"/>
      <c r="O15" s="256"/>
    </row>
    <row r="16" spans="1:15">
      <c r="A16" s="199" t="s">
        <v>1374</v>
      </c>
      <c r="B16" s="199">
        <v>8478</v>
      </c>
      <c r="C16" s="199">
        <v>11488</v>
      </c>
      <c r="D16" s="199">
        <v>19966</v>
      </c>
      <c r="E16" s="199">
        <v>1036</v>
      </c>
      <c r="F16" s="199">
        <v>31</v>
      </c>
      <c r="G16" s="255">
        <v>1066</v>
      </c>
      <c r="H16" s="182">
        <v>3.4722222222222199E-3</v>
      </c>
      <c r="I16" s="182">
        <v>9.1666666666666702E-2</v>
      </c>
      <c r="J16" s="182">
        <v>9.5138888888888898E-2</v>
      </c>
      <c r="K16" s="182">
        <v>6.9444444444444397E-3</v>
      </c>
      <c r="L16" s="182">
        <v>5.4861111111111097E-2</v>
      </c>
      <c r="M16" s="182">
        <v>4.8611111111111103E-3</v>
      </c>
      <c r="N16" s="182">
        <v>6.9444444444444397E-3</v>
      </c>
      <c r="O16" s="182">
        <v>6.7361111111111094E-2</v>
      </c>
    </row>
    <row r="17" spans="1:15">
      <c r="A17" s="257"/>
      <c r="B17" s="257"/>
      <c r="C17" s="257"/>
      <c r="D17" s="257"/>
      <c r="E17" s="257"/>
      <c r="F17" s="257"/>
      <c r="G17" s="257"/>
      <c r="H17" s="258"/>
      <c r="I17" s="258"/>
      <c r="J17" s="258"/>
      <c r="K17" s="258"/>
      <c r="L17" s="258"/>
      <c r="M17" s="258"/>
      <c r="N17" s="258"/>
      <c r="O17" s="258"/>
    </row>
    <row r="20" spans="1:15" ht="73.5" customHeight="1">
      <c r="A20" s="331" t="s">
        <v>1375</v>
      </c>
      <c r="B20" s="331"/>
      <c r="C20" s="331"/>
      <c r="D20" s="331"/>
      <c r="E20" s="331"/>
      <c r="F20" s="331"/>
      <c r="G20" s="331"/>
      <c r="H20" s="331"/>
      <c r="I20" s="331"/>
      <c r="J20" s="331"/>
      <c r="K20" s="331"/>
      <c r="L20" s="331"/>
      <c r="M20" s="331"/>
      <c r="N20" s="331"/>
      <c r="O20" s="331"/>
    </row>
  </sheetData>
  <mergeCells count="2">
    <mergeCell ref="A1:N1"/>
    <mergeCell ref="A20:O20"/>
  </mergeCells>
  <pageMargins left="0.7" right="0.7" top="0.75" bottom="0.75" header="0.511811023622047" footer="0.511811023622047"/>
  <pageSetup paperSize="9" orientation="portrait" horizontalDpi="300" verticalDpi="300"/>
</worksheet>
</file>

<file path=xl/worksheets/sheet1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000-000000000000}">
  <sheetPr>
    <tabColor theme="2" tint="-9.9978637043366805E-2"/>
  </sheetPr>
  <dimension ref="A1:B21"/>
  <sheetViews>
    <sheetView zoomScale="90" zoomScaleNormal="90" workbookViewId="0">
      <selection activeCellId="1" sqref="D4:H13 A1:B1"/>
    </sheetView>
  </sheetViews>
  <sheetFormatPr defaultColWidth="8.625" defaultRowHeight="14.25"/>
  <cols>
    <col min="1" max="1" width="20.625" customWidth="1"/>
    <col min="2" max="2" width="61.375" customWidth="1"/>
  </cols>
  <sheetData>
    <row r="1" spans="1:2" ht="45" customHeight="1">
      <c r="A1" s="316" t="s">
        <v>1376</v>
      </c>
      <c r="B1" s="316"/>
    </row>
    <row r="2" spans="1:2" ht="57">
      <c r="A2" s="259" t="s">
        <v>1346</v>
      </c>
      <c r="B2" s="259" t="s">
        <v>1377</v>
      </c>
    </row>
    <row r="3" spans="1:2">
      <c r="A3" s="260" t="s">
        <v>1378</v>
      </c>
      <c r="B3" s="260">
        <v>336</v>
      </c>
    </row>
    <row r="4" spans="1:2">
      <c r="A4" s="260" t="s">
        <v>1379</v>
      </c>
      <c r="B4" s="260">
        <v>180</v>
      </c>
    </row>
    <row r="5" spans="1:2">
      <c r="A5" s="260" t="s">
        <v>1380</v>
      </c>
      <c r="B5" s="260">
        <v>147</v>
      </c>
    </row>
    <row r="6" spans="1:2">
      <c r="A6" s="260" t="s">
        <v>1381</v>
      </c>
      <c r="B6" s="260">
        <v>85</v>
      </c>
    </row>
    <row r="7" spans="1:2">
      <c r="A7" s="260" t="s">
        <v>1382</v>
      </c>
      <c r="B7" s="260">
        <v>385</v>
      </c>
    </row>
    <row r="8" spans="1:2">
      <c r="A8" s="260" t="s">
        <v>1383</v>
      </c>
      <c r="B8" s="260">
        <v>231</v>
      </c>
    </row>
    <row r="9" spans="1:2">
      <c r="A9" s="260" t="s">
        <v>1384</v>
      </c>
      <c r="B9" s="260">
        <v>548</v>
      </c>
    </row>
    <row r="10" spans="1:2">
      <c r="A10" s="260" t="s">
        <v>1385</v>
      </c>
      <c r="B10" s="260">
        <v>633</v>
      </c>
    </row>
    <row r="11" spans="1:2">
      <c r="A11" s="260" t="s">
        <v>1386</v>
      </c>
      <c r="B11" s="260">
        <v>470</v>
      </c>
    </row>
    <row r="12" spans="1:2">
      <c r="A12" s="260" t="s">
        <v>1387</v>
      </c>
      <c r="B12" s="260">
        <v>347</v>
      </c>
    </row>
    <row r="13" spans="1:2">
      <c r="A13" s="260" t="s">
        <v>1388</v>
      </c>
      <c r="B13" s="260">
        <v>170</v>
      </c>
    </row>
    <row r="14" spans="1:2">
      <c r="A14" s="260" t="s">
        <v>1389</v>
      </c>
      <c r="B14" s="260">
        <v>524</v>
      </c>
    </row>
    <row r="15" spans="1:2">
      <c r="A15" s="260" t="s">
        <v>1390</v>
      </c>
      <c r="B15" s="260">
        <v>4056</v>
      </c>
    </row>
    <row r="16" spans="1:2">
      <c r="A16" s="260" t="s">
        <v>1374</v>
      </c>
      <c r="B16" s="260">
        <v>338</v>
      </c>
    </row>
    <row r="17" spans="1:2">
      <c r="A17" s="261"/>
      <c r="B17" s="261"/>
    </row>
    <row r="18" spans="1:2">
      <c r="A18" s="261"/>
      <c r="B18" s="261"/>
    </row>
    <row r="19" spans="1:2" ht="14.25" customHeight="1">
      <c r="A19" s="342" t="s">
        <v>1391</v>
      </c>
      <c r="B19" s="342"/>
    </row>
    <row r="20" spans="1:2">
      <c r="A20" s="342"/>
      <c r="B20" s="342"/>
    </row>
    <row r="21" spans="1:2" ht="36.75" customHeight="1">
      <c r="A21" s="342"/>
      <c r="B21" s="342"/>
    </row>
  </sheetData>
  <mergeCells count="2">
    <mergeCell ref="A1:B1"/>
    <mergeCell ref="A19:B21"/>
  </mergeCells>
  <pageMargins left="0.7" right="0.7" top="0.75" bottom="0.75" header="0.511811023622047" footer="0.511811023622047"/>
  <pageSetup paperSize="9" orientation="portrait" horizontalDpi="300" verticalDpi="300"/>
</worksheet>
</file>

<file path=xl/worksheets/sheet1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100-000000000000}">
  <sheetPr>
    <tabColor theme="2" tint="-9.9978637043366805E-2"/>
  </sheetPr>
  <dimension ref="A1:X20"/>
  <sheetViews>
    <sheetView topLeftCell="C1" zoomScale="90" zoomScaleNormal="90" workbookViewId="0">
      <selection activeCell="A2" activeCellId="1" sqref="D4:H13 A2"/>
    </sheetView>
  </sheetViews>
  <sheetFormatPr defaultColWidth="8.625" defaultRowHeight="14.25"/>
  <cols>
    <col min="1" max="1" width="21.375" customWidth="1"/>
    <col min="2" max="2" width="29" customWidth="1"/>
    <col min="3" max="3" width="18.875" customWidth="1"/>
    <col min="4" max="4" width="23.875" customWidth="1"/>
    <col min="5" max="5" width="19" customWidth="1"/>
    <col min="6" max="6" width="15.25" customWidth="1"/>
    <col min="7" max="7" width="21.75" customWidth="1"/>
    <col min="8" max="8" width="17.5" customWidth="1"/>
    <col min="9" max="9" width="15.375" customWidth="1"/>
    <col min="10" max="10" width="17" customWidth="1"/>
    <col min="11" max="11" width="20" customWidth="1"/>
    <col min="12" max="12" width="24.75" customWidth="1"/>
    <col min="13" max="13" width="16.625" customWidth="1"/>
    <col min="14" max="14" width="15.625" customWidth="1"/>
    <col min="15" max="15" width="18" customWidth="1"/>
    <col min="16" max="16" width="15.375" customWidth="1"/>
    <col min="17" max="17" width="17.375" customWidth="1"/>
    <col min="18" max="18" width="19.75" customWidth="1"/>
    <col min="19" max="19" width="20.875" customWidth="1"/>
    <col min="20" max="20" width="19" customWidth="1"/>
    <col min="21" max="21" width="17.125" customWidth="1"/>
    <col min="22" max="22" width="18.625" customWidth="1"/>
    <col min="23" max="23" width="16.375" customWidth="1"/>
    <col min="24" max="24" width="14.125" customWidth="1"/>
  </cols>
  <sheetData>
    <row r="1" spans="1:24" ht="45" customHeight="1">
      <c r="A1" s="339" t="s">
        <v>1392</v>
      </c>
      <c r="B1" s="339"/>
      <c r="C1" s="339"/>
      <c r="D1" s="339"/>
      <c r="E1" s="339"/>
      <c r="F1" s="339"/>
      <c r="G1" s="339"/>
      <c r="H1" s="339"/>
      <c r="I1" s="339"/>
      <c r="J1" s="339"/>
      <c r="K1" s="339"/>
    </row>
    <row r="2" spans="1:24" ht="102">
      <c r="A2" s="179" t="s">
        <v>1346</v>
      </c>
      <c r="B2" s="179" t="s">
        <v>1393</v>
      </c>
      <c r="C2" s="179" t="s">
        <v>1394</v>
      </c>
      <c r="D2" s="179" t="s">
        <v>1395</v>
      </c>
      <c r="E2" s="179" t="s">
        <v>1396</v>
      </c>
      <c r="F2" s="179" t="s">
        <v>1397</v>
      </c>
      <c r="G2" s="179" t="s">
        <v>1398</v>
      </c>
      <c r="H2" s="179" t="s">
        <v>1399</v>
      </c>
      <c r="I2" s="179" t="s">
        <v>1400</v>
      </c>
      <c r="J2" s="179" t="s">
        <v>1401</v>
      </c>
      <c r="K2" s="179" t="s">
        <v>1402</v>
      </c>
      <c r="L2" s="179" t="s">
        <v>1403</v>
      </c>
      <c r="M2" s="179" t="s">
        <v>1404</v>
      </c>
      <c r="N2" s="179" t="s">
        <v>1405</v>
      </c>
      <c r="O2" s="179" t="s">
        <v>1406</v>
      </c>
      <c r="P2" s="179" t="s">
        <v>1407</v>
      </c>
      <c r="Q2" s="179" t="s">
        <v>1408</v>
      </c>
      <c r="R2" s="179" t="s">
        <v>1409</v>
      </c>
      <c r="S2" s="179" t="s">
        <v>1410</v>
      </c>
      <c r="T2" s="179" t="s">
        <v>1411</v>
      </c>
      <c r="U2" s="179" t="s">
        <v>1412</v>
      </c>
      <c r="V2" s="179" t="s">
        <v>1413</v>
      </c>
      <c r="W2" s="179" t="s">
        <v>1414</v>
      </c>
      <c r="X2" s="179" t="s">
        <v>1390</v>
      </c>
    </row>
    <row r="3" spans="1:24">
      <c r="A3" s="262" t="s">
        <v>1378</v>
      </c>
      <c r="B3" s="199">
        <v>42</v>
      </c>
      <c r="C3" s="199">
        <v>14</v>
      </c>
      <c r="D3" s="199">
        <v>36</v>
      </c>
      <c r="E3" s="199">
        <v>338</v>
      </c>
      <c r="F3" s="199">
        <v>4</v>
      </c>
      <c r="G3" s="199">
        <v>54</v>
      </c>
      <c r="H3" s="199">
        <v>44</v>
      </c>
      <c r="I3" s="199">
        <v>15</v>
      </c>
      <c r="J3" s="199">
        <v>42</v>
      </c>
      <c r="K3" s="199">
        <v>15</v>
      </c>
      <c r="L3" s="199">
        <v>9</v>
      </c>
      <c r="M3" s="199">
        <v>4</v>
      </c>
      <c r="N3" s="199">
        <v>1</v>
      </c>
      <c r="O3" s="199">
        <v>4</v>
      </c>
      <c r="P3" s="199">
        <v>1</v>
      </c>
      <c r="Q3" s="199">
        <v>21</v>
      </c>
      <c r="R3" s="199">
        <v>107</v>
      </c>
      <c r="S3" s="199">
        <v>11</v>
      </c>
      <c r="T3" s="199">
        <v>15</v>
      </c>
      <c r="U3" s="199">
        <v>1</v>
      </c>
      <c r="V3" s="199">
        <v>53</v>
      </c>
      <c r="W3" s="199">
        <v>21</v>
      </c>
      <c r="X3" s="199">
        <v>852</v>
      </c>
    </row>
    <row r="4" spans="1:24">
      <c r="A4" s="262" t="s">
        <v>1379</v>
      </c>
      <c r="B4" s="199">
        <v>22</v>
      </c>
      <c r="C4" s="199">
        <v>5</v>
      </c>
      <c r="D4" s="199">
        <v>15</v>
      </c>
      <c r="E4" s="199">
        <v>214</v>
      </c>
      <c r="F4" s="199">
        <v>6</v>
      </c>
      <c r="G4" s="199">
        <v>23</v>
      </c>
      <c r="H4" s="199">
        <v>26</v>
      </c>
      <c r="I4" s="199">
        <v>16</v>
      </c>
      <c r="J4" s="199">
        <v>21</v>
      </c>
      <c r="K4" s="199">
        <v>9</v>
      </c>
      <c r="L4" s="199">
        <v>2</v>
      </c>
      <c r="M4" s="199">
        <v>3</v>
      </c>
      <c r="N4" s="199">
        <v>1</v>
      </c>
      <c r="O4" s="199">
        <v>2</v>
      </c>
      <c r="P4" s="199">
        <v>4</v>
      </c>
      <c r="Q4" s="199">
        <v>20</v>
      </c>
      <c r="R4" s="199">
        <v>104</v>
      </c>
      <c r="S4" s="199">
        <v>8</v>
      </c>
      <c r="T4" s="199">
        <v>16</v>
      </c>
      <c r="U4" s="199">
        <v>1</v>
      </c>
      <c r="V4" s="199">
        <v>23</v>
      </c>
      <c r="W4" s="199">
        <v>8</v>
      </c>
      <c r="X4" s="199">
        <v>549</v>
      </c>
    </row>
    <row r="5" spans="1:24">
      <c r="A5" s="262" t="s">
        <v>1380</v>
      </c>
      <c r="B5" s="199">
        <v>18</v>
      </c>
      <c r="C5" s="199">
        <v>4</v>
      </c>
      <c r="D5" s="199">
        <v>7</v>
      </c>
      <c r="E5" s="199">
        <v>160</v>
      </c>
      <c r="F5" s="199">
        <v>4</v>
      </c>
      <c r="G5" s="199">
        <v>24</v>
      </c>
      <c r="H5" s="199">
        <v>23</v>
      </c>
      <c r="I5" s="199">
        <v>14</v>
      </c>
      <c r="J5" s="199">
        <v>27</v>
      </c>
      <c r="K5" s="199">
        <v>2</v>
      </c>
      <c r="L5" s="199">
        <v>4</v>
      </c>
      <c r="M5" s="199">
        <v>6</v>
      </c>
      <c r="N5" s="199">
        <v>0</v>
      </c>
      <c r="O5" s="199">
        <v>2</v>
      </c>
      <c r="P5" s="199">
        <v>0</v>
      </c>
      <c r="Q5" s="199">
        <v>13</v>
      </c>
      <c r="R5" s="199">
        <v>86</v>
      </c>
      <c r="S5" s="199">
        <v>7</v>
      </c>
      <c r="T5" s="199">
        <v>10</v>
      </c>
      <c r="U5" s="199">
        <v>3</v>
      </c>
      <c r="V5" s="199">
        <v>26</v>
      </c>
      <c r="W5" s="199">
        <v>11</v>
      </c>
      <c r="X5" s="199">
        <v>451</v>
      </c>
    </row>
    <row r="6" spans="1:24">
      <c r="A6" s="262" t="s">
        <v>1381</v>
      </c>
      <c r="B6" s="199">
        <v>23</v>
      </c>
      <c r="C6" s="199">
        <v>1</v>
      </c>
      <c r="D6" s="199">
        <v>21</v>
      </c>
      <c r="E6" s="199">
        <v>224</v>
      </c>
      <c r="F6" s="199">
        <v>7</v>
      </c>
      <c r="G6" s="199">
        <v>8</v>
      </c>
      <c r="H6" s="199">
        <v>11</v>
      </c>
      <c r="I6" s="199">
        <v>18</v>
      </c>
      <c r="J6" s="199">
        <v>33</v>
      </c>
      <c r="K6" s="199">
        <v>13</v>
      </c>
      <c r="L6" s="199">
        <v>2</v>
      </c>
      <c r="M6" s="199">
        <v>0</v>
      </c>
      <c r="N6" s="199">
        <v>1</v>
      </c>
      <c r="O6" s="199">
        <v>4</v>
      </c>
      <c r="P6" s="199">
        <v>2</v>
      </c>
      <c r="Q6" s="199">
        <v>11</v>
      </c>
      <c r="R6" s="199">
        <v>43</v>
      </c>
      <c r="S6" s="199">
        <v>4</v>
      </c>
      <c r="T6" s="199">
        <v>4</v>
      </c>
      <c r="U6" s="199">
        <v>1</v>
      </c>
      <c r="V6" s="199">
        <v>22</v>
      </c>
      <c r="W6" s="199">
        <v>11</v>
      </c>
      <c r="X6" s="199">
        <v>464</v>
      </c>
    </row>
    <row r="7" spans="1:24">
      <c r="A7" s="262" t="s">
        <v>1382</v>
      </c>
      <c r="B7" s="199">
        <v>40</v>
      </c>
      <c r="C7" s="199">
        <v>6</v>
      </c>
      <c r="D7" s="199">
        <v>31</v>
      </c>
      <c r="E7" s="199">
        <v>292</v>
      </c>
      <c r="F7" s="199">
        <v>6</v>
      </c>
      <c r="G7" s="199">
        <v>35</v>
      </c>
      <c r="H7" s="199">
        <v>39</v>
      </c>
      <c r="I7" s="199">
        <v>21</v>
      </c>
      <c r="J7" s="199">
        <v>50</v>
      </c>
      <c r="K7" s="199">
        <v>17</v>
      </c>
      <c r="L7" s="199">
        <v>17</v>
      </c>
      <c r="M7" s="199">
        <v>5</v>
      </c>
      <c r="N7" s="199">
        <v>0</v>
      </c>
      <c r="O7" s="199">
        <v>13</v>
      </c>
      <c r="P7" s="199">
        <v>2</v>
      </c>
      <c r="Q7" s="199">
        <v>16</v>
      </c>
      <c r="R7" s="199">
        <v>101</v>
      </c>
      <c r="S7" s="199">
        <v>9</v>
      </c>
      <c r="T7" s="199">
        <v>13</v>
      </c>
      <c r="U7" s="199">
        <v>6</v>
      </c>
      <c r="V7" s="199">
        <v>34</v>
      </c>
      <c r="W7" s="199">
        <v>17</v>
      </c>
      <c r="X7" s="199">
        <v>770</v>
      </c>
    </row>
    <row r="8" spans="1:24">
      <c r="A8" s="262" t="s">
        <v>1383</v>
      </c>
      <c r="B8" s="199">
        <v>23</v>
      </c>
      <c r="C8" s="199">
        <v>3</v>
      </c>
      <c r="D8" s="199">
        <v>33</v>
      </c>
      <c r="E8" s="199">
        <v>376</v>
      </c>
      <c r="F8" s="199">
        <v>9</v>
      </c>
      <c r="G8" s="199">
        <v>22</v>
      </c>
      <c r="H8" s="199">
        <v>35</v>
      </c>
      <c r="I8" s="199">
        <v>20</v>
      </c>
      <c r="J8" s="199">
        <v>35</v>
      </c>
      <c r="K8" s="199">
        <v>8</v>
      </c>
      <c r="L8" s="199">
        <v>9</v>
      </c>
      <c r="M8" s="199">
        <v>6</v>
      </c>
      <c r="N8" s="199">
        <v>2</v>
      </c>
      <c r="O8" s="199">
        <v>15</v>
      </c>
      <c r="P8" s="199">
        <v>4</v>
      </c>
      <c r="Q8" s="199">
        <v>21</v>
      </c>
      <c r="R8" s="199">
        <v>108</v>
      </c>
      <c r="S8" s="199">
        <v>13</v>
      </c>
      <c r="T8" s="199">
        <v>18</v>
      </c>
      <c r="U8" s="199">
        <v>7</v>
      </c>
      <c r="V8" s="199">
        <v>48</v>
      </c>
      <c r="W8" s="199">
        <v>18</v>
      </c>
      <c r="X8" s="199">
        <v>833</v>
      </c>
    </row>
    <row r="9" spans="1:24">
      <c r="A9" s="262" t="s">
        <v>1384</v>
      </c>
      <c r="B9" s="199">
        <v>57</v>
      </c>
      <c r="C9" s="199">
        <v>10</v>
      </c>
      <c r="D9" s="199">
        <v>65</v>
      </c>
      <c r="E9" s="199">
        <v>386</v>
      </c>
      <c r="F9" s="199">
        <v>12</v>
      </c>
      <c r="G9" s="199">
        <v>43</v>
      </c>
      <c r="H9" s="199">
        <v>47</v>
      </c>
      <c r="I9" s="199">
        <v>37</v>
      </c>
      <c r="J9" s="199">
        <v>74</v>
      </c>
      <c r="K9" s="199">
        <v>28</v>
      </c>
      <c r="L9" s="199">
        <v>12</v>
      </c>
      <c r="M9" s="199">
        <v>3</v>
      </c>
      <c r="N9" s="199">
        <v>4</v>
      </c>
      <c r="O9" s="199">
        <v>17</v>
      </c>
      <c r="P9" s="199">
        <v>15</v>
      </c>
      <c r="Q9" s="199">
        <v>27</v>
      </c>
      <c r="R9" s="199">
        <v>140</v>
      </c>
      <c r="S9" s="199">
        <v>17</v>
      </c>
      <c r="T9" s="199">
        <v>16</v>
      </c>
      <c r="U9" s="199">
        <v>8</v>
      </c>
      <c r="V9" s="199">
        <v>42</v>
      </c>
      <c r="W9" s="199">
        <v>31</v>
      </c>
      <c r="X9" s="199" t="s">
        <v>1415</v>
      </c>
    </row>
    <row r="10" spans="1:24">
      <c r="A10" s="262" t="s">
        <v>1385</v>
      </c>
      <c r="B10" s="199">
        <v>36</v>
      </c>
      <c r="C10" s="199">
        <v>10</v>
      </c>
      <c r="D10" s="199">
        <v>63</v>
      </c>
      <c r="E10" s="199">
        <v>346</v>
      </c>
      <c r="F10" s="199">
        <v>12</v>
      </c>
      <c r="G10" s="199">
        <v>65</v>
      </c>
      <c r="H10" s="199">
        <v>90</v>
      </c>
      <c r="I10" s="199">
        <v>38</v>
      </c>
      <c r="J10" s="199">
        <v>109</v>
      </c>
      <c r="K10" s="199">
        <v>28</v>
      </c>
      <c r="L10" s="199">
        <v>18</v>
      </c>
      <c r="M10" s="199">
        <v>6</v>
      </c>
      <c r="N10" s="199">
        <v>1</v>
      </c>
      <c r="O10" s="199">
        <v>18</v>
      </c>
      <c r="P10" s="199">
        <v>14</v>
      </c>
      <c r="Q10" s="199">
        <v>28</v>
      </c>
      <c r="R10" s="199">
        <v>183</v>
      </c>
      <c r="S10" s="199">
        <v>12</v>
      </c>
      <c r="T10" s="199">
        <v>17</v>
      </c>
      <c r="U10" s="199">
        <v>10</v>
      </c>
      <c r="V10" s="199">
        <v>83</v>
      </c>
      <c r="W10" s="199">
        <v>41</v>
      </c>
      <c r="X10" s="199" t="s">
        <v>1416</v>
      </c>
    </row>
    <row r="11" spans="1:24">
      <c r="A11" s="262" t="s">
        <v>1386</v>
      </c>
      <c r="B11" s="199">
        <v>73</v>
      </c>
      <c r="C11" s="199">
        <v>13</v>
      </c>
      <c r="D11" s="199">
        <v>87</v>
      </c>
      <c r="E11" s="199">
        <v>230</v>
      </c>
      <c r="F11" s="199">
        <v>7</v>
      </c>
      <c r="G11" s="199">
        <v>62</v>
      </c>
      <c r="H11" s="199">
        <v>61</v>
      </c>
      <c r="I11" s="199">
        <v>21</v>
      </c>
      <c r="J11" s="199">
        <v>113</v>
      </c>
      <c r="K11" s="199">
        <v>21</v>
      </c>
      <c r="L11" s="199">
        <v>19</v>
      </c>
      <c r="M11" s="199">
        <v>5</v>
      </c>
      <c r="N11" s="199">
        <v>4</v>
      </c>
      <c r="O11" s="199">
        <v>16</v>
      </c>
      <c r="P11" s="199">
        <v>6</v>
      </c>
      <c r="Q11" s="199">
        <v>15</v>
      </c>
      <c r="R11" s="199">
        <v>118</v>
      </c>
      <c r="S11" s="199">
        <v>27</v>
      </c>
      <c r="T11" s="199">
        <v>16</v>
      </c>
      <c r="U11" s="199">
        <v>8</v>
      </c>
      <c r="V11" s="199">
        <v>59</v>
      </c>
      <c r="W11" s="199">
        <v>23</v>
      </c>
      <c r="X11" s="199" t="s">
        <v>1417</v>
      </c>
    </row>
    <row r="12" spans="1:24">
      <c r="A12" s="262" t="s">
        <v>1387</v>
      </c>
      <c r="B12" s="199">
        <v>27</v>
      </c>
      <c r="C12" s="199">
        <v>6</v>
      </c>
      <c r="D12" s="199">
        <v>24</v>
      </c>
      <c r="E12" s="199">
        <v>244</v>
      </c>
      <c r="F12" s="199">
        <v>8</v>
      </c>
      <c r="G12" s="199">
        <v>34</v>
      </c>
      <c r="H12" s="199">
        <v>26</v>
      </c>
      <c r="I12" s="199">
        <v>24</v>
      </c>
      <c r="J12" s="199">
        <v>95</v>
      </c>
      <c r="K12" s="199">
        <v>12</v>
      </c>
      <c r="L12" s="199">
        <v>17</v>
      </c>
      <c r="M12" s="199">
        <v>6</v>
      </c>
      <c r="N12" s="199">
        <v>0</v>
      </c>
      <c r="O12" s="199">
        <v>3</v>
      </c>
      <c r="P12" s="199">
        <v>2</v>
      </c>
      <c r="Q12" s="199">
        <v>19</v>
      </c>
      <c r="R12" s="199">
        <v>74</v>
      </c>
      <c r="S12" s="199">
        <v>22</v>
      </c>
      <c r="T12" s="199">
        <v>14</v>
      </c>
      <c r="U12" s="199">
        <v>5</v>
      </c>
      <c r="V12" s="199">
        <v>31</v>
      </c>
      <c r="W12" s="199">
        <v>9</v>
      </c>
      <c r="X12" s="199">
        <v>702</v>
      </c>
    </row>
    <row r="13" spans="1:24">
      <c r="A13" s="262" t="s">
        <v>1388</v>
      </c>
      <c r="B13" s="199">
        <v>67</v>
      </c>
      <c r="C13" s="199">
        <v>6</v>
      </c>
      <c r="D13" s="199">
        <v>42</v>
      </c>
      <c r="E13" s="199">
        <v>230</v>
      </c>
      <c r="F13" s="199">
        <v>2</v>
      </c>
      <c r="G13" s="199">
        <v>25</v>
      </c>
      <c r="H13" s="199">
        <v>19</v>
      </c>
      <c r="I13" s="199">
        <v>10</v>
      </c>
      <c r="J13" s="199">
        <v>67</v>
      </c>
      <c r="K13" s="199">
        <v>19</v>
      </c>
      <c r="L13" s="199">
        <v>16</v>
      </c>
      <c r="M13" s="199">
        <v>4</v>
      </c>
      <c r="N13" s="199">
        <v>0</v>
      </c>
      <c r="O13" s="199">
        <v>7</v>
      </c>
      <c r="P13" s="199">
        <v>3</v>
      </c>
      <c r="Q13" s="199">
        <v>8</v>
      </c>
      <c r="R13" s="199">
        <v>38</v>
      </c>
      <c r="S13" s="199">
        <v>15</v>
      </c>
      <c r="T13" s="199">
        <v>10</v>
      </c>
      <c r="U13" s="199">
        <v>2</v>
      </c>
      <c r="V13" s="199">
        <v>33</v>
      </c>
      <c r="W13" s="199">
        <v>13</v>
      </c>
      <c r="X13" s="199">
        <v>636</v>
      </c>
    </row>
    <row r="14" spans="1:24">
      <c r="A14" s="262" t="s">
        <v>1389</v>
      </c>
      <c r="B14" s="199">
        <v>79</v>
      </c>
      <c r="C14" s="199">
        <v>12</v>
      </c>
      <c r="D14" s="199">
        <v>74</v>
      </c>
      <c r="E14" s="199">
        <v>450</v>
      </c>
      <c r="F14" s="199">
        <v>6</v>
      </c>
      <c r="G14" s="199">
        <v>76</v>
      </c>
      <c r="H14" s="199">
        <v>62</v>
      </c>
      <c r="I14" s="199">
        <v>34</v>
      </c>
      <c r="J14" s="199">
        <v>155</v>
      </c>
      <c r="K14" s="199">
        <v>30</v>
      </c>
      <c r="L14" s="199">
        <v>20</v>
      </c>
      <c r="M14" s="199">
        <v>6</v>
      </c>
      <c r="N14" s="199">
        <v>3</v>
      </c>
      <c r="O14" s="199">
        <v>9</v>
      </c>
      <c r="P14" s="199">
        <v>4</v>
      </c>
      <c r="Q14" s="199">
        <v>11</v>
      </c>
      <c r="R14" s="199">
        <v>114</v>
      </c>
      <c r="S14" s="199">
        <v>30</v>
      </c>
      <c r="T14" s="199">
        <v>28</v>
      </c>
      <c r="U14" s="199">
        <v>6</v>
      </c>
      <c r="V14" s="199">
        <v>57</v>
      </c>
      <c r="W14" s="199">
        <v>20</v>
      </c>
      <c r="X14" s="199" t="s">
        <v>1418</v>
      </c>
    </row>
    <row r="15" spans="1:24">
      <c r="A15" s="263" t="s">
        <v>1390</v>
      </c>
      <c r="B15" s="199">
        <v>507</v>
      </c>
      <c r="C15" s="199">
        <v>90</v>
      </c>
      <c r="D15" s="199">
        <v>498</v>
      </c>
      <c r="E15" s="199" t="s">
        <v>1419</v>
      </c>
      <c r="F15" s="199">
        <v>83</v>
      </c>
      <c r="G15" s="199">
        <v>471</v>
      </c>
      <c r="H15" s="199">
        <v>483</v>
      </c>
      <c r="I15" s="199">
        <v>268</v>
      </c>
      <c r="J15" s="199">
        <v>821</v>
      </c>
      <c r="K15" s="199">
        <v>202</v>
      </c>
      <c r="L15" s="199">
        <v>145</v>
      </c>
      <c r="M15" s="199">
        <v>54</v>
      </c>
      <c r="N15" s="199">
        <v>17</v>
      </c>
      <c r="O15" s="199">
        <v>110</v>
      </c>
      <c r="P15" s="199">
        <v>57</v>
      </c>
      <c r="Q15" s="199">
        <v>210</v>
      </c>
      <c r="R15" s="199" t="s">
        <v>1420</v>
      </c>
      <c r="S15" s="199">
        <v>175</v>
      </c>
      <c r="T15" s="199">
        <v>177</v>
      </c>
      <c r="U15" s="199">
        <v>58</v>
      </c>
      <c r="V15" s="199">
        <v>511</v>
      </c>
      <c r="W15" s="199">
        <v>223</v>
      </c>
      <c r="X15" s="199" t="s">
        <v>1421</v>
      </c>
    </row>
    <row r="16" spans="1:24">
      <c r="A16" s="263" t="s">
        <v>1374</v>
      </c>
      <c r="B16" s="199">
        <v>42</v>
      </c>
      <c r="C16" s="199">
        <v>8</v>
      </c>
      <c r="D16" s="199">
        <v>42</v>
      </c>
      <c r="E16" s="199">
        <v>291</v>
      </c>
      <c r="F16" s="199">
        <v>7</v>
      </c>
      <c r="G16" s="199">
        <v>39</v>
      </c>
      <c r="H16" s="199">
        <v>40</v>
      </c>
      <c r="I16" s="199">
        <v>22</v>
      </c>
      <c r="J16" s="199">
        <v>68</v>
      </c>
      <c r="K16" s="199">
        <v>17</v>
      </c>
      <c r="L16" s="199">
        <v>12</v>
      </c>
      <c r="M16" s="199">
        <v>5</v>
      </c>
      <c r="N16" s="199">
        <v>1</v>
      </c>
      <c r="O16" s="199">
        <v>9</v>
      </c>
      <c r="P16" s="199">
        <v>5</v>
      </c>
      <c r="Q16" s="199">
        <v>18</v>
      </c>
      <c r="R16" s="199">
        <v>101</v>
      </c>
      <c r="S16" s="199">
        <v>15</v>
      </c>
      <c r="T16" s="199">
        <v>15</v>
      </c>
      <c r="U16" s="199">
        <v>5</v>
      </c>
      <c r="V16" s="199">
        <v>43</v>
      </c>
      <c r="W16" s="199">
        <v>19</v>
      </c>
      <c r="X16" s="199">
        <v>822</v>
      </c>
    </row>
    <row r="17" spans="1:10">
      <c r="A17" s="178"/>
    </row>
    <row r="18" spans="1:10" ht="48" customHeight="1">
      <c r="A18" s="331" t="s">
        <v>1422</v>
      </c>
      <c r="B18" s="331"/>
      <c r="C18" s="331"/>
      <c r="D18" s="331"/>
      <c r="E18" s="331"/>
      <c r="F18" s="331"/>
      <c r="G18" s="331"/>
      <c r="H18" s="331"/>
      <c r="I18" s="331"/>
      <c r="J18" s="331"/>
    </row>
    <row r="19" spans="1:10">
      <c r="A19" s="178"/>
      <c r="B19" s="178"/>
      <c r="C19" s="178"/>
      <c r="D19" s="178"/>
      <c r="E19" s="178"/>
    </row>
    <row r="20" spans="1:10">
      <c r="A20" s="178"/>
      <c r="B20" s="178"/>
      <c r="C20" s="178"/>
      <c r="D20" s="178"/>
      <c r="E20" s="178"/>
    </row>
  </sheetData>
  <mergeCells count="2">
    <mergeCell ref="A1:K1"/>
    <mergeCell ref="A18:J18"/>
  </mergeCells>
  <pageMargins left="0.7" right="0.7" top="0.75" bottom="0.75" header="0.511811023622047" footer="0.511811023622047"/>
  <pageSetup paperSize="9" orientation="portrait" horizontalDpi="300" verticalDpi="300"/>
</worksheet>
</file>

<file path=xl/worksheets/sheet1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200-000000000000}">
  <sheetPr>
    <tabColor theme="2" tint="-9.9978637043366805E-2"/>
  </sheetPr>
  <dimension ref="A1:X18"/>
  <sheetViews>
    <sheetView zoomScale="90" zoomScaleNormal="90" workbookViewId="0">
      <selection activeCell="A2" activeCellId="1" sqref="D4:H13 A2"/>
    </sheetView>
  </sheetViews>
  <sheetFormatPr defaultColWidth="8.625" defaultRowHeight="14.25"/>
  <cols>
    <col min="1" max="1" width="32.5" customWidth="1"/>
    <col min="2" max="2" width="18" customWidth="1"/>
    <col min="3" max="3" width="21.5" customWidth="1"/>
    <col min="4" max="4" width="21.375" customWidth="1"/>
    <col min="5" max="5" width="18" customWidth="1"/>
    <col min="6" max="6" width="17.875" customWidth="1"/>
    <col min="7" max="7" width="18" customWidth="1"/>
    <col min="8" max="8" width="20.125" customWidth="1"/>
    <col min="9" max="9" width="20.875" customWidth="1"/>
    <col min="10" max="10" width="17.25" customWidth="1"/>
    <col min="11" max="11" width="19.75" customWidth="1"/>
    <col min="12" max="12" width="16.5" customWidth="1"/>
    <col min="13" max="13" width="17.125" customWidth="1"/>
    <col min="14" max="14" width="19.625" customWidth="1"/>
    <col min="15" max="15" width="21.5" customWidth="1"/>
    <col min="16" max="16" width="18.375" customWidth="1"/>
    <col min="17" max="17" width="17.375" customWidth="1"/>
    <col min="18" max="18" width="18.625" customWidth="1"/>
    <col min="19" max="19" width="18.125" customWidth="1"/>
    <col min="20" max="20" width="24.5" customWidth="1"/>
    <col min="21" max="21" width="20.5" customWidth="1"/>
    <col min="22" max="22" width="20.75" customWidth="1"/>
    <col min="23" max="23" width="17.75" customWidth="1"/>
    <col min="24" max="24" width="11.125" customWidth="1"/>
  </cols>
  <sheetData>
    <row r="1" spans="1:24" ht="45.75" customHeight="1">
      <c r="A1" s="343" t="s">
        <v>1423</v>
      </c>
      <c r="B1" s="343"/>
      <c r="C1" s="343"/>
      <c r="D1" s="343"/>
      <c r="E1" s="343"/>
      <c r="F1" s="343"/>
      <c r="G1" s="343"/>
      <c r="H1" s="343"/>
      <c r="I1" s="343"/>
      <c r="J1" s="343"/>
      <c r="K1" s="343"/>
    </row>
    <row r="2" spans="1:24" s="148" customFormat="1" ht="89.25">
      <c r="A2" s="179" t="s">
        <v>1346</v>
      </c>
      <c r="B2" s="179" t="s">
        <v>1424</v>
      </c>
      <c r="C2" s="179" t="s">
        <v>1425</v>
      </c>
      <c r="D2" s="179" t="s">
        <v>1426</v>
      </c>
      <c r="E2" s="179" t="s">
        <v>1427</v>
      </c>
      <c r="F2" s="179" t="s">
        <v>1428</v>
      </c>
      <c r="G2" s="179" t="s">
        <v>1429</v>
      </c>
      <c r="H2" s="179" t="s">
        <v>1430</v>
      </c>
      <c r="I2" s="179" t="s">
        <v>1431</v>
      </c>
      <c r="J2" s="179" t="s">
        <v>1432</v>
      </c>
      <c r="K2" s="179" t="s">
        <v>1433</v>
      </c>
      <c r="L2" s="179" t="s">
        <v>1434</v>
      </c>
      <c r="M2" s="179" t="s">
        <v>1435</v>
      </c>
      <c r="N2" s="179" t="s">
        <v>1436</v>
      </c>
      <c r="O2" s="179" t="s">
        <v>1437</v>
      </c>
      <c r="P2" s="179" t="s">
        <v>1438</v>
      </c>
      <c r="Q2" s="179" t="s">
        <v>1439</v>
      </c>
      <c r="R2" s="179" t="s">
        <v>1440</v>
      </c>
      <c r="S2" s="179" t="s">
        <v>1441</v>
      </c>
      <c r="T2" s="179" t="s">
        <v>1442</v>
      </c>
      <c r="U2" s="179" t="s">
        <v>1443</v>
      </c>
      <c r="V2" s="179" t="s">
        <v>1444</v>
      </c>
      <c r="W2" s="179" t="s">
        <v>1445</v>
      </c>
      <c r="X2" s="179" t="s">
        <v>1390</v>
      </c>
    </row>
    <row r="3" spans="1:24">
      <c r="A3" s="183" t="s">
        <v>1378</v>
      </c>
      <c r="B3" s="180">
        <v>1</v>
      </c>
      <c r="C3" s="180">
        <v>8</v>
      </c>
      <c r="D3" s="180">
        <v>2</v>
      </c>
      <c r="E3" s="180">
        <v>12</v>
      </c>
      <c r="F3" s="180">
        <v>7</v>
      </c>
      <c r="G3" s="180">
        <v>4</v>
      </c>
      <c r="H3" s="180">
        <v>345</v>
      </c>
      <c r="I3" s="180">
        <v>24</v>
      </c>
      <c r="J3" s="180">
        <v>6</v>
      </c>
      <c r="K3" s="180">
        <v>11</v>
      </c>
      <c r="L3" s="180">
        <v>5</v>
      </c>
      <c r="M3" s="180">
        <v>12</v>
      </c>
      <c r="N3" s="180">
        <v>19</v>
      </c>
      <c r="O3" s="180">
        <v>5</v>
      </c>
      <c r="P3" s="180">
        <v>10</v>
      </c>
      <c r="Q3" s="180">
        <v>4</v>
      </c>
      <c r="R3" s="180">
        <v>1</v>
      </c>
      <c r="S3" s="180">
        <v>12</v>
      </c>
      <c r="T3" s="180">
        <v>16</v>
      </c>
      <c r="U3" s="180">
        <v>6</v>
      </c>
      <c r="V3" s="180">
        <v>3</v>
      </c>
      <c r="W3" s="180">
        <v>3</v>
      </c>
      <c r="X3" s="180">
        <v>516</v>
      </c>
    </row>
    <row r="4" spans="1:24">
      <c r="A4" s="183" t="s">
        <v>1379</v>
      </c>
      <c r="B4" s="180">
        <v>1</v>
      </c>
      <c r="C4" s="180">
        <v>6</v>
      </c>
      <c r="D4" s="180">
        <v>0</v>
      </c>
      <c r="E4" s="180">
        <v>14</v>
      </c>
      <c r="F4" s="180">
        <v>3</v>
      </c>
      <c r="G4" s="180">
        <v>1</v>
      </c>
      <c r="H4" s="180">
        <v>257</v>
      </c>
      <c r="I4" s="180">
        <v>14</v>
      </c>
      <c r="J4" s="180">
        <v>4</v>
      </c>
      <c r="K4" s="180">
        <v>4</v>
      </c>
      <c r="L4" s="180">
        <v>5</v>
      </c>
      <c r="M4" s="180">
        <v>4</v>
      </c>
      <c r="N4" s="180">
        <v>3</v>
      </c>
      <c r="O4" s="180">
        <v>3</v>
      </c>
      <c r="P4" s="180">
        <v>5</v>
      </c>
      <c r="Q4" s="180">
        <v>5</v>
      </c>
      <c r="R4" s="180">
        <v>0</v>
      </c>
      <c r="S4" s="180">
        <v>8</v>
      </c>
      <c r="T4" s="180">
        <v>18</v>
      </c>
      <c r="U4" s="180">
        <v>13</v>
      </c>
      <c r="V4" s="180">
        <v>0</v>
      </c>
      <c r="W4" s="180">
        <v>1</v>
      </c>
      <c r="X4" s="180">
        <v>369</v>
      </c>
    </row>
    <row r="5" spans="1:24">
      <c r="A5" s="183" t="s">
        <v>1380</v>
      </c>
      <c r="B5" s="180">
        <v>1</v>
      </c>
      <c r="C5" s="180">
        <v>3</v>
      </c>
      <c r="D5" s="180">
        <v>1</v>
      </c>
      <c r="E5" s="180">
        <v>8</v>
      </c>
      <c r="F5" s="180">
        <v>6</v>
      </c>
      <c r="G5" s="180">
        <v>2</v>
      </c>
      <c r="H5" s="180">
        <v>206</v>
      </c>
      <c r="I5" s="180">
        <v>11</v>
      </c>
      <c r="J5" s="180">
        <v>4</v>
      </c>
      <c r="K5" s="180">
        <v>5</v>
      </c>
      <c r="L5" s="180">
        <v>3</v>
      </c>
      <c r="M5" s="180">
        <v>5</v>
      </c>
      <c r="N5" s="180">
        <v>10</v>
      </c>
      <c r="O5" s="180">
        <v>0</v>
      </c>
      <c r="P5" s="180">
        <v>9</v>
      </c>
      <c r="Q5" s="180">
        <v>3</v>
      </c>
      <c r="R5" s="180">
        <v>2</v>
      </c>
      <c r="S5" s="180">
        <v>4</v>
      </c>
      <c r="T5" s="180">
        <v>15</v>
      </c>
      <c r="U5" s="180">
        <v>5</v>
      </c>
      <c r="V5" s="180">
        <v>1</v>
      </c>
      <c r="W5" s="180">
        <v>0</v>
      </c>
      <c r="X5" s="180">
        <v>304</v>
      </c>
    </row>
    <row r="6" spans="1:24">
      <c r="A6" s="183" t="s">
        <v>1381</v>
      </c>
      <c r="B6" s="180">
        <v>0</v>
      </c>
      <c r="C6" s="180">
        <v>2</v>
      </c>
      <c r="D6" s="180">
        <v>0</v>
      </c>
      <c r="E6" s="180">
        <v>10</v>
      </c>
      <c r="F6" s="180">
        <v>2</v>
      </c>
      <c r="G6" s="180">
        <v>0</v>
      </c>
      <c r="H6" s="180">
        <v>290</v>
      </c>
      <c r="I6" s="180">
        <v>13</v>
      </c>
      <c r="J6" s="180">
        <v>4</v>
      </c>
      <c r="K6" s="180">
        <v>4</v>
      </c>
      <c r="L6" s="180">
        <v>1</v>
      </c>
      <c r="M6" s="180">
        <v>7</v>
      </c>
      <c r="N6" s="180">
        <v>1</v>
      </c>
      <c r="O6" s="180">
        <v>1</v>
      </c>
      <c r="P6" s="180">
        <v>8</v>
      </c>
      <c r="Q6" s="180">
        <v>4</v>
      </c>
      <c r="R6" s="180">
        <v>3</v>
      </c>
      <c r="S6" s="180">
        <v>11</v>
      </c>
      <c r="T6" s="180">
        <v>13</v>
      </c>
      <c r="U6" s="180">
        <v>2</v>
      </c>
      <c r="V6" s="180">
        <v>1</v>
      </c>
      <c r="W6" s="180">
        <v>2</v>
      </c>
      <c r="X6" s="180">
        <v>379</v>
      </c>
    </row>
    <row r="7" spans="1:24">
      <c r="A7" s="183" t="s">
        <v>1382</v>
      </c>
      <c r="B7" s="180">
        <v>1</v>
      </c>
      <c r="C7" s="180">
        <v>5</v>
      </c>
      <c r="D7" s="180">
        <v>0</v>
      </c>
      <c r="E7" s="180">
        <v>16</v>
      </c>
      <c r="F7" s="180">
        <v>6</v>
      </c>
      <c r="G7" s="180">
        <v>2</v>
      </c>
      <c r="H7" s="180">
        <v>273</v>
      </c>
      <c r="I7" s="180">
        <v>16</v>
      </c>
      <c r="J7" s="180">
        <v>7</v>
      </c>
      <c r="K7" s="180">
        <v>2</v>
      </c>
      <c r="L7" s="180">
        <v>2</v>
      </c>
      <c r="M7" s="180">
        <v>2</v>
      </c>
      <c r="N7" s="180">
        <v>6</v>
      </c>
      <c r="O7" s="180">
        <v>6</v>
      </c>
      <c r="P7" s="180">
        <v>4</v>
      </c>
      <c r="Q7" s="180">
        <v>4</v>
      </c>
      <c r="R7" s="180">
        <v>1</v>
      </c>
      <c r="S7" s="180">
        <v>10</v>
      </c>
      <c r="T7" s="180">
        <v>16</v>
      </c>
      <c r="U7" s="180">
        <v>4</v>
      </c>
      <c r="V7" s="180">
        <v>1</v>
      </c>
      <c r="W7" s="180">
        <v>1</v>
      </c>
      <c r="X7" s="180">
        <v>385</v>
      </c>
    </row>
    <row r="8" spans="1:24">
      <c r="A8" s="183" t="s">
        <v>1383</v>
      </c>
      <c r="B8" s="180">
        <v>1</v>
      </c>
      <c r="C8" s="180">
        <v>12</v>
      </c>
      <c r="D8" s="180">
        <v>4</v>
      </c>
      <c r="E8" s="180">
        <v>18</v>
      </c>
      <c r="F8" s="180">
        <v>8</v>
      </c>
      <c r="G8" s="180">
        <v>1</v>
      </c>
      <c r="H8" s="180">
        <v>436</v>
      </c>
      <c r="I8" s="180">
        <v>18</v>
      </c>
      <c r="J8" s="180">
        <v>10</v>
      </c>
      <c r="K8" s="180">
        <v>9</v>
      </c>
      <c r="L8" s="180">
        <v>6</v>
      </c>
      <c r="M8" s="180">
        <v>9</v>
      </c>
      <c r="N8" s="180">
        <v>6</v>
      </c>
      <c r="O8" s="180">
        <v>4</v>
      </c>
      <c r="P8" s="180">
        <v>16</v>
      </c>
      <c r="Q8" s="180">
        <v>7</v>
      </c>
      <c r="R8" s="180">
        <v>0</v>
      </c>
      <c r="S8" s="180">
        <v>10</v>
      </c>
      <c r="T8" s="180">
        <v>15</v>
      </c>
      <c r="U8" s="180">
        <v>8</v>
      </c>
      <c r="V8" s="180">
        <v>3</v>
      </c>
      <c r="W8" s="180">
        <v>1</v>
      </c>
      <c r="X8" s="180">
        <v>602</v>
      </c>
    </row>
    <row r="9" spans="1:24">
      <c r="A9" s="183" t="s">
        <v>1384</v>
      </c>
      <c r="B9" s="180">
        <v>2</v>
      </c>
      <c r="C9" s="180">
        <v>18</v>
      </c>
      <c r="D9" s="180">
        <v>4</v>
      </c>
      <c r="E9" s="180">
        <v>17</v>
      </c>
      <c r="F9" s="180">
        <v>10</v>
      </c>
      <c r="G9" s="180">
        <v>2</v>
      </c>
      <c r="H9" s="180">
        <v>346</v>
      </c>
      <c r="I9" s="180">
        <v>22</v>
      </c>
      <c r="J9" s="180">
        <v>11</v>
      </c>
      <c r="K9" s="180">
        <v>10</v>
      </c>
      <c r="L9" s="180">
        <v>6</v>
      </c>
      <c r="M9" s="180">
        <v>8</v>
      </c>
      <c r="N9" s="180">
        <v>7</v>
      </c>
      <c r="O9" s="180">
        <v>10</v>
      </c>
      <c r="P9" s="180">
        <v>15</v>
      </c>
      <c r="Q9" s="180">
        <v>12</v>
      </c>
      <c r="R9" s="180">
        <v>1</v>
      </c>
      <c r="S9" s="180">
        <v>9</v>
      </c>
      <c r="T9" s="180">
        <v>19</v>
      </c>
      <c r="U9" s="180">
        <v>13</v>
      </c>
      <c r="V9" s="180">
        <v>0</v>
      </c>
      <c r="W9" s="180">
        <v>1</v>
      </c>
      <c r="X9" s="180">
        <v>543</v>
      </c>
    </row>
    <row r="10" spans="1:24">
      <c r="A10" s="183" t="s">
        <v>1385</v>
      </c>
      <c r="B10" s="180">
        <v>1</v>
      </c>
      <c r="C10" s="180">
        <v>32</v>
      </c>
      <c r="D10" s="180">
        <v>6</v>
      </c>
      <c r="E10" s="180">
        <v>22</v>
      </c>
      <c r="F10" s="180">
        <v>18</v>
      </c>
      <c r="G10" s="180">
        <v>4</v>
      </c>
      <c r="H10" s="180">
        <v>344</v>
      </c>
      <c r="I10" s="180">
        <v>21</v>
      </c>
      <c r="J10" s="180">
        <v>3</v>
      </c>
      <c r="K10" s="180">
        <v>5</v>
      </c>
      <c r="L10" s="180">
        <v>15</v>
      </c>
      <c r="M10" s="180">
        <v>20</v>
      </c>
      <c r="N10" s="180">
        <v>6</v>
      </c>
      <c r="O10" s="180">
        <v>4</v>
      </c>
      <c r="P10" s="180">
        <v>18</v>
      </c>
      <c r="Q10" s="180">
        <v>8</v>
      </c>
      <c r="R10" s="180">
        <v>3</v>
      </c>
      <c r="S10" s="180">
        <v>15</v>
      </c>
      <c r="T10" s="180">
        <v>25</v>
      </c>
      <c r="U10" s="180">
        <v>12</v>
      </c>
      <c r="V10" s="180">
        <v>4</v>
      </c>
      <c r="W10" s="180">
        <v>9</v>
      </c>
      <c r="X10" s="180">
        <v>595</v>
      </c>
    </row>
    <row r="11" spans="1:24">
      <c r="A11" s="183" t="s">
        <v>1386</v>
      </c>
      <c r="B11" s="180">
        <v>1</v>
      </c>
      <c r="C11" s="180">
        <v>18</v>
      </c>
      <c r="D11" s="180">
        <v>4</v>
      </c>
      <c r="E11" s="180">
        <v>15</v>
      </c>
      <c r="F11" s="180">
        <v>17</v>
      </c>
      <c r="G11" s="180">
        <v>2</v>
      </c>
      <c r="H11" s="180">
        <v>329</v>
      </c>
      <c r="I11" s="180">
        <v>25</v>
      </c>
      <c r="J11" s="180">
        <v>7</v>
      </c>
      <c r="K11" s="180">
        <v>11</v>
      </c>
      <c r="L11" s="180">
        <v>2</v>
      </c>
      <c r="M11" s="180">
        <v>14</v>
      </c>
      <c r="N11" s="180">
        <v>12</v>
      </c>
      <c r="O11" s="180">
        <v>0</v>
      </c>
      <c r="P11" s="180">
        <v>21</v>
      </c>
      <c r="Q11" s="180">
        <v>10</v>
      </c>
      <c r="R11" s="180">
        <v>1</v>
      </c>
      <c r="S11" s="180">
        <v>12</v>
      </c>
      <c r="T11" s="180">
        <v>19</v>
      </c>
      <c r="U11" s="180">
        <v>12</v>
      </c>
      <c r="V11" s="180">
        <v>1</v>
      </c>
      <c r="W11" s="180">
        <v>1</v>
      </c>
      <c r="X11" s="180">
        <v>534</v>
      </c>
    </row>
    <row r="12" spans="1:24">
      <c r="A12" s="183" t="s">
        <v>1387</v>
      </c>
      <c r="B12" s="180">
        <v>2</v>
      </c>
      <c r="C12" s="180">
        <v>9</v>
      </c>
      <c r="D12" s="180">
        <v>2</v>
      </c>
      <c r="E12" s="180">
        <v>6</v>
      </c>
      <c r="F12" s="180">
        <v>8</v>
      </c>
      <c r="G12" s="180">
        <v>2</v>
      </c>
      <c r="H12" s="180">
        <v>231</v>
      </c>
      <c r="I12" s="180">
        <v>13</v>
      </c>
      <c r="J12" s="180">
        <v>10</v>
      </c>
      <c r="K12" s="180">
        <v>4</v>
      </c>
      <c r="L12" s="180">
        <v>5</v>
      </c>
      <c r="M12" s="180">
        <v>5</v>
      </c>
      <c r="N12" s="180">
        <v>8</v>
      </c>
      <c r="O12" s="180">
        <v>4</v>
      </c>
      <c r="P12" s="180">
        <v>9</v>
      </c>
      <c r="Q12" s="180">
        <v>6</v>
      </c>
      <c r="R12" s="180">
        <v>1</v>
      </c>
      <c r="S12" s="180">
        <v>3</v>
      </c>
      <c r="T12" s="180">
        <v>19</v>
      </c>
      <c r="U12" s="180">
        <v>6</v>
      </c>
      <c r="V12" s="180">
        <v>2</v>
      </c>
      <c r="W12" s="180">
        <v>0</v>
      </c>
      <c r="X12" s="180">
        <v>355</v>
      </c>
    </row>
    <row r="13" spans="1:24">
      <c r="A13" s="183" t="s">
        <v>1388</v>
      </c>
      <c r="B13" s="180">
        <v>0</v>
      </c>
      <c r="C13" s="180">
        <v>8</v>
      </c>
      <c r="D13" s="180">
        <v>1</v>
      </c>
      <c r="E13" s="180">
        <v>8</v>
      </c>
      <c r="F13" s="180">
        <v>4</v>
      </c>
      <c r="G13" s="180">
        <v>3</v>
      </c>
      <c r="H13" s="180">
        <v>359</v>
      </c>
      <c r="I13" s="180">
        <v>5</v>
      </c>
      <c r="J13" s="180">
        <v>5</v>
      </c>
      <c r="K13" s="180">
        <v>5</v>
      </c>
      <c r="L13" s="180">
        <v>0</v>
      </c>
      <c r="M13" s="180">
        <v>7</v>
      </c>
      <c r="N13" s="180">
        <v>2</v>
      </c>
      <c r="O13" s="180">
        <v>2</v>
      </c>
      <c r="P13" s="180">
        <v>8</v>
      </c>
      <c r="Q13" s="180">
        <v>7</v>
      </c>
      <c r="R13" s="180">
        <v>1</v>
      </c>
      <c r="S13" s="180">
        <v>9</v>
      </c>
      <c r="T13" s="180">
        <v>22</v>
      </c>
      <c r="U13" s="180">
        <v>7</v>
      </c>
      <c r="V13" s="180">
        <v>3</v>
      </c>
      <c r="W13" s="180">
        <v>0</v>
      </c>
      <c r="X13" s="180">
        <v>466</v>
      </c>
    </row>
    <row r="14" spans="1:24">
      <c r="A14" s="183" t="s">
        <v>1389</v>
      </c>
      <c r="B14" s="180">
        <v>3</v>
      </c>
      <c r="C14" s="180">
        <v>23</v>
      </c>
      <c r="D14" s="180">
        <v>0</v>
      </c>
      <c r="E14" s="180">
        <v>24</v>
      </c>
      <c r="F14" s="180">
        <v>14</v>
      </c>
      <c r="G14" s="180">
        <v>4</v>
      </c>
      <c r="H14" s="180">
        <v>503</v>
      </c>
      <c r="I14" s="180">
        <v>19</v>
      </c>
      <c r="J14" s="180">
        <v>7</v>
      </c>
      <c r="K14" s="180">
        <v>8</v>
      </c>
      <c r="L14" s="180">
        <v>9</v>
      </c>
      <c r="M14" s="180">
        <v>18</v>
      </c>
      <c r="N14" s="180">
        <v>13</v>
      </c>
      <c r="O14" s="180">
        <v>13</v>
      </c>
      <c r="P14" s="180">
        <v>17</v>
      </c>
      <c r="Q14" s="180">
        <v>17</v>
      </c>
      <c r="R14" s="180">
        <v>1</v>
      </c>
      <c r="S14" s="180">
        <v>14</v>
      </c>
      <c r="T14" s="180">
        <v>27</v>
      </c>
      <c r="U14" s="180">
        <v>20</v>
      </c>
      <c r="V14" s="180">
        <v>4</v>
      </c>
      <c r="W14" s="180">
        <v>4</v>
      </c>
      <c r="X14" s="180">
        <v>762</v>
      </c>
    </row>
    <row r="15" spans="1:24">
      <c r="A15" s="263" t="s">
        <v>1390</v>
      </c>
      <c r="B15" s="180">
        <v>14</v>
      </c>
      <c r="C15" s="180">
        <v>144</v>
      </c>
      <c r="D15" s="180">
        <v>24</v>
      </c>
      <c r="E15" s="180">
        <v>170</v>
      </c>
      <c r="F15" s="180">
        <v>103</v>
      </c>
      <c r="G15" s="180">
        <v>27</v>
      </c>
      <c r="H15" s="180" t="s">
        <v>1446</v>
      </c>
      <c r="I15" s="180">
        <v>201</v>
      </c>
      <c r="J15" s="180">
        <v>78</v>
      </c>
      <c r="K15" s="180">
        <v>78</v>
      </c>
      <c r="L15" s="180">
        <v>59</v>
      </c>
      <c r="M15" s="180">
        <v>111</v>
      </c>
      <c r="N15" s="180">
        <v>93</v>
      </c>
      <c r="O15" s="180">
        <v>52</v>
      </c>
      <c r="P15" s="180">
        <v>140</v>
      </c>
      <c r="Q15" s="180">
        <v>87</v>
      </c>
      <c r="R15" s="180">
        <v>15</v>
      </c>
      <c r="S15" s="180">
        <v>117</v>
      </c>
      <c r="T15" s="180">
        <v>224</v>
      </c>
      <c r="U15" s="180">
        <v>108</v>
      </c>
      <c r="V15" s="180">
        <v>23</v>
      </c>
      <c r="W15" s="180">
        <v>23</v>
      </c>
      <c r="X15" s="180" t="s">
        <v>1447</v>
      </c>
    </row>
    <row r="16" spans="1:24">
      <c r="A16" s="263" t="s">
        <v>1374</v>
      </c>
      <c r="B16" s="180">
        <v>1</v>
      </c>
      <c r="C16" s="180">
        <v>12</v>
      </c>
      <c r="D16" s="180">
        <v>2</v>
      </c>
      <c r="E16" s="180">
        <v>14</v>
      </c>
      <c r="F16" s="180">
        <v>9</v>
      </c>
      <c r="G16" s="180">
        <v>2</v>
      </c>
      <c r="H16" s="180">
        <v>327</v>
      </c>
      <c r="I16" s="180">
        <v>17</v>
      </c>
      <c r="J16" s="180">
        <v>7</v>
      </c>
      <c r="K16" s="180">
        <v>7</v>
      </c>
      <c r="L16" s="180">
        <v>5</v>
      </c>
      <c r="M16" s="180">
        <v>9</v>
      </c>
      <c r="N16" s="180">
        <v>8</v>
      </c>
      <c r="O16" s="180">
        <v>4</v>
      </c>
      <c r="P16" s="180">
        <v>12</v>
      </c>
      <c r="Q16" s="180">
        <v>7</v>
      </c>
      <c r="R16" s="180">
        <v>1</v>
      </c>
      <c r="S16" s="180">
        <v>10</v>
      </c>
      <c r="T16" s="180">
        <v>19</v>
      </c>
      <c r="U16" s="180">
        <v>9</v>
      </c>
      <c r="V16" s="180">
        <v>2</v>
      </c>
      <c r="W16" s="180">
        <v>2</v>
      </c>
      <c r="X16" s="180">
        <v>484</v>
      </c>
    </row>
    <row r="17" spans="1:5">
      <c r="A17" s="178"/>
    </row>
    <row r="18" spans="1:5" ht="50.25" customHeight="1">
      <c r="A18" s="331" t="s">
        <v>1448</v>
      </c>
      <c r="B18" s="331"/>
      <c r="C18" s="331"/>
      <c r="D18" s="331"/>
      <c r="E18" s="331"/>
    </row>
  </sheetData>
  <mergeCells count="2">
    <mergeCell ref="A1:K1"/>
    <mergeCell ref="A18:E18"/>
  </mergeCells>
  <pageMargins left="0.7" right="0.7" top="0.75" bottom="0.75" header="0.511811023622047" footer="0.511811023622047"/>
  <pageSetup paperSize="9" orientation="portrait" horizontalDpi="300" verticalDpi="300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sheetPr>
    <tabColor theme="2" tint="-9.9978637043366805E-2"/>
  </sheetPr>
  <dimension ref="A1:XFD733"/>
  <sheetViews>
    <sheetView tabSelected="1" topLeftCell="E47" zoomScale="82" zoomScaleNormal="82" workbookViewId="0">
      <selection activeCell="F35" sqref="F35:H35"/>
    </sheetView>
  </sheetViews>
  <sheetFormatPr defaultColWidth="8.5" defaultRowHeight="14.25"/>
  <cols>
    <col min="1" max="1" width="13.25" style="63" customWidth="1"/>
    <col min="2" max="3" width="15.125" style="63" customWidth="1"/>
    <col min="4" max="4" width="96.75" style="275" customWidth="1"/>
    <col min="5" max="5" width="19.375" style="63" customWidth="1"/>
    <col min="6" max="6" width="18" style="63" customWidth="1"/>
    <col min="7" max="8" width="15.25" style="63" customWidth="1"/>
    <col min="9" max="9" width="17.5" style="64" customWidth="1"/>
    <col min="10" max="10" width="18" style="64" customWidth="1"/>
    <col min="11" max="11" width="15.25" style="64" customWidth="1"/>
    <col min="12" max="12" width="25.5" style="64" customWidth="1"/>
    <col min="13" max="13" width="22.125" style="64" customWidth="1"/>
    <col min="14" max="14" width="19.5" style="64" customWidth="1"/>
    <col min="15" max="15" width="16.625" style="64" customWidth="1"/>
    <col min="16" max="16" width="21.625" style="64" customWidth="1"/>
    <col min="17" max="17" width="16.5" style="64" customWidth="1"/>
    <col min="18" max="18" width="19" style="64" customWidth="1"/>
    <col min="19" max="19" width="31.625" style="63" customWidth="1"/>
    <col min="20" max="21" width="16.5" style="63" customWidth="1"/>
    <col min="22" max="256" width="8.5" style="63"/>
    <col min="257" max="257" width="13.25" style="63" customWidth="1"/>
    <col min="258" max="259" width="15.125" style="63" customWidth="1"/>
    <col min="260" max="260" width="32.375" style="63" customWidth="1"/>
    <col min="261" max="261" width="19.375" style="63" customWidth="1"/>
    <col min="262" max="262" width="18" style="63" customWidth="1"/>
    <col min="263" max="264" width="15.25" style="63" customWidth="1"/>
    <col min="265" max="265" width="17.5" style="63" customWidth="1"/>
    <col min="266" max="266" width="18" style="63" customWidth="1"/>
    <col min="267" max="267" width="15.25" style="63" customWidth="1"/>
    <col min="268" max="268" width="25.5" style="63" customWidth="1"/>
    <col min="269" max="269" width="22.125" style="63" customWidth="1"/>
    <col min="270" max="270" width="19.5" style="63" customWidth="1"/>
    <col min="271" max="271" width="16.625" style="63" customWidth="1"/>
    <col min="272" max="272" width="21.625" style="63" customWidth="1"/>
    <col min="273" max="274" width="16.5" style="63" customWidth="1"/>
    <col min="275" max="275" width="31.625" style="63" customWidth="1"/>
    <col min="276" max="277" width="16.5" style="63" customWidth="1"/>
    <col min="278" max="512" width="8.5" style="63"/>
    <col min="513" max="513" width="13.25" style="63" customWidth="1"/>
    <col min="514" max="515" width="15.125" style="63" customWidth="1"/>
    <col min="516" max="516" width="32.375" style="63" customWidth="1"/>
    <col min="517" max="517" width="19.375" style="63" customWidth="1"/>
    <col min="518" max="518" width="18" style="63" customWidth="1"/>
    <col min="519" max="520" width="15.25" style="63" customWidth="1"/>
    <col min="521" max="521" width="17.5" style="63" customWidth="1"/>
    <col min="522" max="522" width="18" style="63" customWidth="1"/>
    <col min="523" max="523" width="15.25" style="63" customWidth="1"/>
    <col min="524" max="524" width="25.5" style="63" customWidth="1"/>
    <col min="525" max="525" width="22.125" style="63" customWidth="1"/>
    <col min="526" max="526" width="19.5" style="63" customWidth="1"/>
    <col min="527" max="527" width="16.625" style="63" customWidth="1"/>
    <col min="528" max="528" width="21.625" style="63" customWidth="1"/>
    <col min="529" max="530" width="16.5" style="63" customWidth="1"/>
    <col min="531" max="531" width="31.625" style="63" customWidth="1"/>
    <col min="532" max="533" width="16.5" style="63" customWidth="1"/>
    <col min="534" max="768" width="8.5" style="63"/>
    <col min="769" max="769" width="13.25" style="63" customWidth="1"/>
    <col min="770" max="771" width="15.125" style="63" customWidth="1"/>
    <col min="772" max="772" width="32.375" style="63" customWidth="1"/>
    <col min="773" max="773" width="19.375" style="63" customWidth="1"/>
    <col min="774" max="774" width="18" style="63" customWidth="1"/>
    <col min="775" max="776" width="15.25" style="63" customWidth="1"/>
    <col min="777" max="777" width="17.5" style="63" customWidth="1"/>
    <col min="778" max="778" width="18" style="63" customWidth="1"/>
    <col min="779" max="779" width="15.25" style="63" customWidth="1"/>
    <col min="780" max="780" width="25.5" style="63" customWidth="1"/>
    <col min="781" max="781" width="22.125" style="63" customWidth="1"/>
    <col min="782" max="782" width="19.5" style="63" customWidth="1"/>
    <col min="783" max="783" width="16.625" style="63" customWidth="1"/>
    <col min="784" max="784" width="21.625" style="63" customWidth="1"/>
    <col min="785" max="786" width="16.5" style="63" customWidth="1"/>
    <col min="787" max="787" width="31.625" style="63" customWidth="1"/>
    <col min="788" max="789" width="16.5" style="63" customWidth="1"/>
    <col min="790" max="1024" width="8.5" style="63"/>
    <col min="1025" max="1025" width="13.25" style="63" customWidth="1"/>
    <col min="1026" max="1027" width="15.125" style="63" customWidth="1"/>
    <col min="1028" max="1028" width="32.375" style="63" customWidth="1"/>
    <col min="1029" max="1029" width="19.375" style="63" customWidth="1"/>
    <col min="1030" max="1030" width="18" style="63" customWidth="1"/>
    <col min="1031" max="1032" width="15.25" style="63" customWidth="1"/>
    <col min="1033" max="1033" width="17.5" style="63" customWidth="1"/>
    <col min="1034" max="1034" width="18" style="63" customWidth="1"/>
    <col min="1035" max="1035" width="15.25" style="63" customWidth="1"/>
    <col min="1036" max="1036" width="25.5" style="63" customWidth="1"/>
    <col min="1037" max="1037" width="22.125" style="63" customWidth="1"/>
    <col min="1038" max="1038" width="19.5" style="63" customWidth="1"/>
    <col min="1039" max="1039" width="16.625" style="63" customWidth="1"/>
    <col min="1040" max="1040" width="21.625" style="63" customWidth="1"/>
    <col min="1041" max="1042" width="16.5" style="63" customWidth="1"/>
    <col min="1043" max="1043" width="31.625" style="63" customWidth="1"/>
    <col min="1044" max="1045" width="16.5" style="63" customWidth="1"/>
    <col min="1046" max="1280" width="8.5" style="63"/>
    <col min="1281" max="1281" width="13.25" style="63" customWidth="1"/>
    <col min="1282" max="1283" width="15.125" style="63" customWidth="1"/>
    <col min="1284" max="1284" width="32.375" style="63" customWidth="1"/>
    <col min="1285" max="1285" width="19.375" style="63" customWidth="1"/>
    <col min="1286" max="1286" width="18" style="63" customWidth="1"/>
    <col min="1287" max="1288" width="15.25" style="63" customWidth="1"/>
    <col min="1289" max="1289" width="17.5" style="63" customWidth="1"/>
    <col min="1290" max="1290" width="18" style="63" customWidth="1"/>
    <col min="1291" max="1291" width="15.25" style="63" customWidth="1"/>
    <col min="1292" max="1292" width="25.5" style="63" customWidth="1"/>
    <col min="1293" max="1293" width="22.125" style="63" customWidth="1"/>
    <col min="1294" max="1294" width="19.5" style="63" customWidth="1"/>
    <col min="1295" max="1295" width="16.625" style="63" customWidth="1"/>
    <col min="1296" max="1296" width="21.625" style="63" customWidth="1"/>
    <col min="1297" max="1298" width="16.5" style="63" customWidth="1"/>
    <col min="1299" max="1299" width="31.625" style="63" customWidth="1"/>
    <col min="1300" max="1301" width="16.5" style="63" customWidth="1"/>
    <col min="1302" max="1536" width="8.5" style="63"/>
    <col min="1537" max="1537" width="13.25" style="63" customWidth="1"/>
    <col min="1538" max="1539" width="15.125" style="63" customWidth="1"/>
    <col min="1540" max="1540" width="32.375" style="63" customWidth="1"/>
    <col min="1541" max="1541" width="19.375" style="63" customWidth="1"/>
    <col min="1542" max="1542" width="18" style="63" customWidth="1"/>
    <col min="1543" max="1544" width="15.25" style="63" customWidth="1"/>
    <col min="1545" max="1545" width="17.5" style="63" customWidth="1"/>
    <col min="1546" max="1546" width="18" style="63" customWidth="1"/>
    <col min="1547" max="1547" width="15.25" style="63" customWidth="1"/>
    <col min="1548" max="1548" width="25.5" style="63" customWidth="1"/>
    <col min="1549" max="1549" width="22.125" style="63" customWidth="1"/>
    <col min="1550" max="1550" width="19.5" style="63" customWidth="1"/>
    <col min="1551" max="1551" width="16.625" style="63" customWidth="1"/>
    <col min="1552" max="1552" width="21.625" style="63" customWidth="1"/>
    <col min="1553" max="1554" width="16.5" style="63" customWidth="1"/>
    <col min="1555" max="1555" width="31.625" style="63" customWidth="1"/>
    <col min="1556" max="1557" width="16.5" style="63" customWidth="1"/>
    <col min="1558" max="1792" width="8.5" style="63"/>
    <col min="1793" max="1793" width="13.25" style="63" customWidth="1"/>
    <col min="1794" max="1795" width="15.125" style="63" customWidth="1"/>
    <col min="1796" max="1796" width="32.375" style="63" customWidth="1"/>
    <col min="1797" max="1797" width="19.375" style="63" customWidth="1"/>
    <col min="1798" max="1798" width="18" style="63" customWidth="1"/>
    <col min="1799" max="1800" width="15.25" style="63" customWidth="1"/>
    <col min="1801" max="1801" width="17.5" style="63" customWidth="1"/>
    <col min="1802" max="1802" width="18" style="63" customWidth="1"/>
    <col min="1803" max="1803" width="15.25" style="63" customWidth="1"/>
    <col min="1804" max="1804" width="25.5" style="63" customWidth="1"/>
    <col min="1805" max="1805" width="22.125" style="63" customWidth="1"/>
    <col min="1806" max="1806" width="19.5" style="63" customWidth="1"/>
    <col min="1807" max="1807" width="16.625" style="63" customWidth="1"/>
    <col min="1808" max="1808" width="21.625" style="63" customWidth="1"/>
    <col min="1809" max="1810" width="16.5" style="63" customWidth="1"/>
    <col min="1811" max="1811" width="31.625" style="63" customWidth="1"/>
    <col min="1812" max="1813" width="16.5" style="63" customWidth="1"/>
    <col min="1814" max="2048" width="8.5" style="63"/>
    <col min="2049" max="2049" width="13.25" style="63" customWidth="1"/>
    <col min="2050" max="2051" width="15.125" style="63" customWidth="1"/>
    <col min="2052" max="2052" width="32.375" style="63" customWidth="1"/>
    <col min="2053" max="2053" width="19.375" style="63" customWidth="1"/>
    <col min="2054" max="2054" width="18" style="63" customWidth="1"/>
    <col min="2055" max="2056" width="15.25" style="63" customWidth="1"/>
    <col min="2057" max="2057" width="17.5" style="63" customWidth="1"/>
    <col min="2058" max="2058" width="18" style="63" customWidth="1"/>
    <col min="2059" max="2059" width="15.25" style="63" customWidth="1"/>
    <col min="2060" max="2060" width="25.5" style="63" customWidth="1"/>
    <col min="2061" max="2061" width="22.125" style="63" customWidth="1"/>
    <col min="2062" max="2062" width="19.5" style="63" customWidth="1"/>
    <col min="2063" max="2063" width="16.625" style="63" customWidth="1"/>
    <col min="2064" max="2064" width="21.625" style="63" customWidth="1"/>
    <col min="2065" max="2066" width="16.5" style="63" customWidth="1"/>
    <col min="2067" max="2067" width="31.625" style="63" customWidth="1"/>
    <col min="2068" max="2069" width="16.5" style="63" customWidth="1"/>
    <col min="2070" max="2304" width="8.5" style="63"/>
    <col min="2305" max="2305" width="13.25" style="63" customWidth="1"/>
    <col min="2306" max="2307" width="15.125" style="63" customWidth="1"/>
    <col min="2308" max="2308" width="32.375" style="63" customWidth="1"/>
    <col min="2309" max="2309" width="19.375" style="63" customWidth="1"/>
    <col min="2310" max="2310" width="18" style="63" customWidth="1"/>
    <col min="2311" max="2312" width="15.25" style="63" customWidth="1"/>
    <col min="2313" max="2313" width="17.5" style="63" customWidth="1"/>
    <col min="2314" max="2314" width="18" style="63" customWidth="1"/>
    <col min="2315" max="2315" width="15.25" style="63" customWidth="1"/>
    <col min="2316" max="2316" width="25.5" style="63" customWidth="1"/>
    <col min="2317" max="2317" width="22.125" style="63" customWidth="1"/>
    <col min="2318" max="2318" width="19.5" style="63" customWidth="1"/>
    <col min="2319" max="2319" width="16.625" style="63" customWidth="1"/>
    <col min="2320" max="2320" width="21.625" style="63" customWidth="1"/>
    <col min="2321" max="2322" width="16.5" style="63" customWidth="1"/>
    <col min="2323" max="2323" width="31.625" style="63" customWidth="1"/>
    <col min="2324" max="2325" width="16.5" style="63" customWidth="1"/>
    <col min="2326" max="2560" width="8.5" style="63"/>
    <col min="2561" max="2561" width="13.25" style="63" customWidth="1"/>
    <col min="2562" max="2563" width="15.125" style="63" customWidth="1"/>
    <col min="2564" max="2564" width="32.375" style="63" customWidth="1"/>
    <col min="2565" max="2565" width="19.375" style="63" customWidth="1"/>
    <col min="2566" max="2566" width="18" style="63" customWidth="1"/>
    <col min="2567" max="2568" width="15.25" style="63" customWidth="1"/>
    <col min="2569" max="2569" width="17.5" style="63" customWidth="1"/>
    <col min="2570" max="2570" width="18" style="63" customWidth="1"/>
    <col min="2571" max="2571" width="15.25" style="63" customWidth="1"/>
    <col min="2572" max="2572" width="25.5" style="63" customWidth="1"/>
    <col min="2573" max="2573" width="22.125" style="63" customWidth="1"/>
    <col min="2574" max="2574" width="19.5" style="63" customWidth="1"/>
    <col min="2575" max="2575" width="16.625" style="63" customWidth="1"/>
    <col min="2576" max="2576" width="21.625" style="63" customWidth="1"/>
    <col min="2577" max="2578" width="16.5" style="63" customWidth="1"/>
    <col min="2579" max="2579" width="31.625" style="63" customWidth="1"/>
    <col min="2580" max="2581" width="16.5" style="63" customWidth="1"/>
    <col min="2582" max="2816" width="8.5" style="63"/>
    <col min="2817" max="2817" width="13.25" style="63" customWidth="1"/>
    <col min="2818" max="2819" width="15.125" style="63" customWidth="1"/>
    <col min="2820" max="2820" width="32.375" style="63" customWidth="1"/>
    <col min="2821" max="2821" width="19.375" style="63" customWidth="1"/>
    <col min="2822" max="2822" width="18" style="63" customWidth="1"/>
    <col min="2823" max="2824" width="15.25" style="63" customWidth="1"/>
    <col min="2825" max="2825" width="17.5" style="63" customWidth="1"/>
    <col min="2826" max="2826" width="18" style="63" customWidth="1"/>
    <col min="2827" max="2827" width="15.25" style="63" customWidth="1"/>
    <col min="2828" max="2828" width="25.5" style="63" customWidth="1"/>
    <col min="2829" max="2829" width="22.125" style="63" customWidth="1"/>
    <col min="2830" max="2830" width="19.5" style="63" customWidth="1"/>
    <col min="2831" max="2831" width="16.625" style="63" customWidth="1"/>
    <col min="2832" max="2832" width="21.625" style="63" customWidth="1"/>
    <col min="2833" max="2834" width="16.5" style="63" customWidth="1"/>
    <col min="2835" max="2835" width="31.625" style="63" customWidth="1"/>
    <col min="2836" max="2837" width="16.5" style="63" customWidth="1"/>
    <col min="2838" max="3072" width="8.5" style="63"/>
    <col min="3073" max="3073" width="13.25" style="63" customWidth="1"/>
    <col min="3074" max="3075" width="15.125" style="63" customWidth="1"/>
    <col min="3076" max="3076" width="32.375" style="63" customWidth="1"/>
    <col min="3077" max="3077" width="19.375" style="63" customWidth="1"/>
    <col min="3078" max="3078" width="18" style="63" customWidth="1"/>
    <col min="3079" max="3080" width="15.25" style="63" customWidth="1"/>
    <col min="3081" max="3081" width="17.5" style="63" customWidth="1"/>
    <col min="3082" max="3082" width="18" style="63" customWidth="1"/>
    <col min="3083" max="3083" width="15.25" style="63" customWidth="1"/>
    <col min="3084" max="3084" width="25.5" style="63" customWidth="1"/>
    <col min="3085" max="3085" width="22.125" style="63" customWidth="1"/>
    <col min="3086" max="3086" width="19.5" style="63" customWidth="1"/>
    <col min="3087" max="3087" width="16.625" style="63" customWidth="1"/>
    <col min="3088" max="3088" width="21.625" style="63" customWidth="1"/>
    <col min="3089" max="3090" width="16.5" style="63" customWidth="1"/>
    <col min="3091" max="3091" width="31.625" style="63" customWidth="1"/>
    <col min="3092" max="3093" width="16.5" style="63" customWidth="1"/>
    <col min="3094" max="3328" width="8.5" style="63"/>
    <col min="3329" max="3329" width="13.25" style="63" customWidth="1"/>
    <col min="3330" max="3331" width="15.125" style="63" customWidth="1"/>
    <col min="3332" max="3332" width="32.375" style="63" customWidth="1"/>
    <col min="3333" max="3333" width="19.375" style="63" customWidth="1"/>
    <col min="3334" max="3334" width="18" style="63" customWidth="1"/>
    <col min="3335" max="3336" width="15.25" style="63" customWidth="1"/>
    <col min="3337" max="3337" width="17.5" style="63" customWidth="1"/>
    <col min="3338" max="3338" width="18" style="63" customWidth="1"/>
    <col min="3339" max="3339" width="15.25" style="63" customWidth="1"/>
    <col min="3340" max="3340" width="25.5" style="63" customWidth="1"/>
    <col min="3341" max="3341" width="22.125" style="63" customWidth="1"/>
    <col min="3342" max="3342" width="19.5" style="63" customWidth="1"/>
    <col min="3343" max="3343" width="16.625" style="63" customWidth="1"/>
    <col min="3344" max="3344" width="21.625" style="63" customWidth="1"/>
    <col min="3345" max="3346" width="16.5" style="63" customWidth="1"/>
    <col min="3347" max="3347" width="31.625" style="63" customWidth="1"/>
    <col min="3348" max="3349" width="16.5" style="63" customWidth="1"/>
    <col min="3350" max="3584" width="8.5" style="63"/>
    <col min="3585" max="3585" width="13.25" style="63" customWidth="1"/>
    <col min="3586" max="3587" width="15.125" style="63" customWidth="1"/>
    <col min="3588" max="3588" width="32.375" style="63" customWidth="1"/>
    <col min="3589" max="3589" width="19.375" style="63" customWidth="1"/>
    <col min="3590" max="3590" width="18" style="63" customWidth="1"/>
    <col min="3591" max="3592" width="15.25" style="63" customWidth="1"/>
    <col min="3593" max="3593" width="17.5" style="63" customWidth="1"/>
    <col min="3594" max="3594" width="18" style="63" customWidth="1"/>
    <col min="3595" max="3595" width="15.25" style="63" customWidth="1"/>
    <col min="3596" max="3596" width="25.5" style="63" customWidth="1"/>
    <col min="3597" max="3597" width="22.125" style="63" customWidth="1"/>
    <col min="3598" max="3598" width="19.5" style="63" customWidth="1"/>
    <col min="3599" max="3599" width="16.625" style="63" customWidth="1"/>
    <col min="3600" max="3600" width="21.625" style="63" customWidth="1"/>
    <col min="3601" max="3602" width="16.5" style="63" customWidth="1"/>
    <col min="3603" max="3603" width="31.625" style="63" customWidth="1"/>
    <col min="3604" max="3605" width="16.5" style="63" customWidth="1"/>
    <col min="3606" max="3840" width="8.5" style="63"/>
    <col min="3841" max="3841" width="13.25" style="63" customWidth="1"/>
    <col min="3842" max="3843" width="15.125" style="63" customWidth="1"/>
    <col min="3844" max="3844" width="32.375" style="63" customWidth="1"/>
    <col min="3845" max="3845" width="19.375" style="63" customWidth="1"/>
    <col min="3846" max="3846" width="18" style="63" customWidth="1"/>
    <col min="3847" max="3848" width="15.25" style="63" customWidth="1"/>
    <col min="3849" max="3849" width="17.5" style="63" customWidth="1"/>
    <col min="3850" max="3850" width="18" style="63" customWidth="1"/>
    <col min="3851" max="3851" width="15.25" style="63" customWidth="1"/>
    <col min="3852" max="3852" width="25.5" style="63" customWidth="1"/>
    <col min="3853" max="3853" width="22.125" style="63" customWidth="1"/>
    <col min="3854" max="3854" width="19.5" style="63" customWidth="1"/>
    <col min="3855" max="3855" width="16.625" style="63" customWidth="1"/>
    <col min="3856" max="3856" width="21.625" style="63" customWidth="1"/>
    <col min="3857" max="3858" width="16.5" style="63" customWidth="1"/>
    <col min="3859" max="3859" width="31.625" style="63" customWidth="1"/>
    <col min="3860" max="3861" width="16.5" style="63" customWidth="1"/>
    <col min="3862" max="4096" width="8.5" style="63"/>
    <col min="4097" max="4097" width="13.25" style="63" customWidth="1"/>
    <col min="4098" max="4099" width="15.125" style="63" customWidth="1"/>
    <col min="4100" max="4100" width="32.375" style="63" customWidth="1"/>
    <col min="4101" max="4101" width="19.375" style="63" customWidth="1"/>
    <col min="4102" max="4102" width="18" style="63" customWidth="1"/>
    <col min="4103" max="4104" width="15.25" style="63" customWidth="1"/>
    <col min="4105" max="4105" width="17.5" style="63" customWidth="1"/>
    <col min="4106" max="4106" width="18" style="63" customWidth="1"/>
    <col min="4107" max="4107" width="15.25" style="63" customWidth="1"/>
    <col min="4108" max="4108" width="25.5" style="63" customWidth="1"/>
    <col min="4109" max="4109" width="22.125" style="63" customWidth="1"/>
    <col min="4110" max="4110" width="19.5" style="63" customWidth="1"/>
    <col min="4111" max="4111" width="16.625" style="63" customWidth="1"/>
    <col min="4112" max="4112" width="21.625" style="63" customWidth="1"/>
    <col min="4113" max="4114" width="16.5" style="63" customWidth="1"/>
    <col min="4115" max="4115" width="31.625" style="63" customWidth="1"/>
    <col min="4116" max="4117" width="16.5" style="63" customWidth="1"/>
    <col min="4118" max="4352" width="8.5" style="63"/>
    <col min="4353" max="4353" width="13.25" style="63" customWidth="1"/>
    <col min="4354" max="4355" width="15.125" style="63" customWidth="1"/>
    <col min="4356" max="4356" width="32.375" style="63" customWidth="1"/>
    <col min="4357" max="4357" width="19.375" style="63" customWidth="1"/>
    <col min="4358" max="4358" width="18" style="63" customWidth="1"/>
    <col min="4359" max="4360" width="15.25" style="63" customWidth="1"/>
    <col min="4361" max="4361" width="17.5" style="63" customWidth="1"/>
    <col min="4362" max="4362" width="18" style="63" customWidth="1"/>
    <col min="4363" max="4363" width="15.25" style="63" customWidth="1"/>
    <col min="4364" max="4364" width="25.5" style="63" customWidth="1"/>
    <col min="4365" max="4365" width="22.125" style="63" customWidth="1"/>
    <col min="4366" max="4366" width="19.5" style="63" customWidth="1"/>
    <col min="4367" max="4367" width="16.625" style="63" customWidth="1"/>
    <col min="4368" max="4368" width="21.625" style="63" customWidth="1"/>
    <col min="4369" max="4370" width="16.5" style="63" customWidth="1"/>
    <col min="4371" max="4371" width="31.625" style="63" customWidth="1"/>
    <col min="4372" max="4373" width="16.5" style="63" customWidth="1"/>
    <col min="4374" max="4608" width="8.5" style="63"/>
    <col min="4609" max="4609" width="13.25" style="63" customWidth="1"/>
    <col min="4610" max="4611" width="15.125" style="63" customWidth="1"/>
    <col min="4612" max="4612" width="32.375" style="63" customWidth="1"/>
    <col min="4613" max="4613" width="19.375" style="63" customWidth="1"/>
    <col min="4614" max="4614" width="18" style="63" customWidth="1"/>
    <col min="4615" max="4616" width="15.25" style="63" customWidth="1"/>
    <col min="4617" max="4617" width="17.5" style="63" customWidth="1"/>
    <col min="4618" max="4618" width="18" style="63" customWidth="1"/>
    <col min="4619" max="4619" width="15.25" style="63" customWidth="1"/>
    <col min="4620" max="4620" width="25.5" style="63" customWidth="1"/>
    <col min="4621" max="4621" width="22.125" style="63" customWidth="1"/>
    <col min="4622" max="4622" width="19.5" style="63" customWidth="1"/>
    <col min="4623" max="4623" width="16.625" style="63" customWidth="1"/>
    <col min="4624" max="4624" width="21.625" style="63" customWidth="1"/>
    <col min="4625" max="4626" width="16.5" style="63" customWidth="1"/>
    <col min="4627" max="4627" width="31.625" style="63" customWidth="1"/>
    <col min="4628" max="4629" width="16.5" style="63" customWidth="1"/>
    <col min="4630" max="4864" width="8.5" style="63"/>
    <col min="4865" max="4865" width="13.25" style="63" customWidth="1"/>
    <col min="4866" max="4867" width="15.125" style="63" customWidth="1"/>
    <col min="4868" max="4868" width="32.375" style="63" customWidth="1"/>
    <col min="4869" max="4869" width="19.375" style="63" customWidth="1"/>
    <col min="4870" max="4870" width="18" style="63" customWidth="1"/>
    <col min="4871" max="4872" width="15.25" style="63" customWidth="1"/>
    <col min="4873" max="4873" width="17.5" style="63" customWidth="1"/>
    <col min="4874" max="4874" width="18" style="63" customWidth="1"/>
    <col min="4875" max="4875" width="15.25" style="63" customWidth="1"/>
    <col min="4876" max="4876" width="25.5" style="63" customWidth="1"/>
    <col min="4877" max="4877" width="22.125" style="63" customWidth="1"/>
    <col min="4878" max="4878" width="19.5" style="63" customWidth="1"/>
    <col min="4879" max="4879" width="16.625" style="63" customWidth="1"/>
    <col min="4880" max="4880" width="21.625" style="63" customWidth="1"/>
    <col min="4881" max="4882" width="16.5" style="63" customWidth="1"/>
    <col min="4883" max="4883" width="31.625" style="63" customWidth="1"/>
    <col min="4884" max="4885" width="16.5" style="63" customWidth="1"/>
    <col min="4886" max="5120" width="8.5" style="63"/>
    <col min="5121" max="5121" width="13.25" style="63" customWidth="1"/>
    <col min="5122" max="5123" width="15.125" style="63" customWidth="1"/>
    <col min="5124" max="5124" width="32.375" style="63" customWidth="1"/>
    <col min="5125" max="5125" width="19.375" style="63" customWidth="1"/>
    <col min="5126" max="5126" width="18" style="63" customWidth="1"/>
    <col min="5127" max="5128" width="15.25" style="63" customWidth="1"/>
    <col min="5129" max="5129" width="17.5" style="63" customWidth="1"/>
    <col min="5130" max="5130" width="18" style="63" customWidth="1"/>
    <col min="5131" max="5131" width="15.25" style="63" customWidth="1"/>
    <col min="5132" max="5132" width="25.5" style="63" customWidth="1"/>
    <col min="5133" max="5133" width="22.125" style="63" customWidth="1"/>
    <col min="5134" max="5134" width="19.5" style="63" customWidth="1"/>
    <col min="5135" max="5135" width="16.625" style="63" customWidth="1"/>
    <col min="5136" max="5136" width="21.625" style="63" customWidth="1"/>
    <col min="5137" max="5138" width="16.5" style="63" customWidth="1"/>
    <col min="5139" max="5139" width="31.625" style="63" customWidth="1"/>
    <col min="5140" max="5141" width="16.5" style="63" customWidth="1"/>
    <col min="5142" max="5376" width="8.5" style="63"/>
    <col min="5377" max="5377" width="13.25" style="63" customWidth="1"/>
    <col min="5378" max="5379" width="15.125" style="63" customWidth="1"/>
    <col min="5380" max="5380" width="32.375" style="63" customWidth="1"/>
    <col min="5381" max="5381" width="19.375" style="63" customWidth="1"/>
    <col min="5382" max="5382" width="18" style="63" customWidth="1"/>
    <col min="5383" max="5384" width="15.25" style="63" customWidth="1"/>
    <col min="5385" max="5385" width="17.5" style="63" customWidth="1"/>
    <col min="5386" max="5386" width="18" style="63" customWidth="1"/>
    <col min="5387" max="5387" width="15.25" style="63" customWidth="1"/>
    <col min="5388" max="5388" width="25.5" style="63" customWidth="1"/>
    <col min="5389" max="5389" width="22.125" style="63" customWidth="1"/>
    <col min="5390" max="5390" width="19.5" style="63" customWidth="1"/>
    <col min="5391" max="5391" width="16.625" style="63" customWidth="1"/>
    <col min="5392" max="5392" width="21.625" style="63" customWidth="1"/>
    <col min="5393" max="5394" width="16.5" style="63" customWidth="1"/>
    <col min="5395" max="5395" width="31.625" style="63" customWidth="1"/>
    <col min="5396" max="5397" width="16.5" style="63" customWidth="1"/>
    <col min="5398" max="5632" width="8.5" style="63"/>
    <col min="5633" max="5633" width="13.25" style="63" customWidth="1"/>
    <col min="5634" max="5635" width="15.125" style="63" customWidth="1"/>
    <col min="5636" max="5636" width="32.375" style="63" customWidth="1"/>
    <col min="5637" max="5637" width="19.375" style="63" customWidth="1"/>
    <col min="5638" max="5638" width="18" style="63" customWidth="1"/>
    <col min="5639" max="5640" width="15.25" style="63" customWidth="1"/>
    <col min="5641" max="5641" width="17.5" style="63" customWidth="1"/>
    <col min="5642" max="5642" width="18" style="63" customWidth="1"/>
    <col min="5643" max="5643" width="15.25" style="63" customWidth="1"/>
    <col min="5644" max="5644" width="25.5" style="63" customWidth="1"/>
    <col min="5645" max="5645" width="22.125" style="63" customWidth="1"/>
    <col min="5646" max="5646" width="19.5" style="63" customWidth="1"/>
    <col min="5647" max="5647" width="16.625" style="63" customWidth="1"/>
    <col min="5648" max="5648" width="21.625" style="63" customWidth="1"/>
    <col min="5649" max="5650" width="16.5" style="63" customWidth="1"/>
    <col min="5651" max="5651" width="31.625" style="63" customWidth="1"/>
    <col min="5652" max="5653" width="16.5" style="63" customWidth="1"/>
    <col min="5654" max="5888" width="8.5" style="63"/>
    <col min="5889" max="5889" width="13.25" style="63" customWidth="1"/>
    <col min="5890" max="5891" width="15.125" style="63" customWidth="1"/>
    <col min="5892" max="5892" width="32.375" style="63" customWidth="1"/>
    <col min="5893" max="5893" width="19.375" style="63" customWidth="1"/>
    <col min="5894" max="5894" width="18" style="63" customWidth="1"/>
    <col min="5895" max="5896" width="15.25" style="63" customWidth="1"/>
    <col min="5897" max="5897" width="17.5" style="63" customWidth="1"/>
    <col min="5898" max="5898" width="18" style="63" customWidth="1"/>
    <col min="5899" max="5899" width="15.25" style="63" customWidth="1"/>
    <col min="5900" max="5900" width="25.5" style="63" customWidth="1"/>
    <col min="5901" max="5901" width="22.125" style="63" customWidth="1"/>
    <col min="5902" max="5902" width="19.5" style="63" customWidth="1"/>
    <col min="5903" max="5903" width="16.625" style="63" customWidth="1"/>
    <col min="5904" max="5904" width="21.625" style="63" customWidth="1"/>
    <col min="5905" max="5906" width="16.5" style="63" customWidth="1"/>
    <col min="5907" max="5907" width="31.625" style="63" customWidth="1"/>
    <col min="5908" max="5909" width="16.5" style="63" customWidth="1"/>
    <col min="5910" max="6144" width="8.5" style="63"/>
    <col min="6145" max="6145" width="13.25" style="63" customWidth="1"/>
    <col min="6146" max="6147" width="15.125" style="63" customWidth="1"/>
    <col min="6148" max="6148" width="32.375" style="63" customWidth="1"/>
    <col min="6149" max="6149" width="19.375" style="63" customWidth="1"/>
    <col min="6150" max="6150" width="18" style="63" customWidth="1"/>
    <col min="6151" max="6152" width="15.25" style="63" customWidth="1"/>
    <col min="6153" max="6153" width="17.5" style="63" customWidth="1"/>
    <col min="6154" max="6154" width="18" style="63" customWidth="1"/>
    <col min="6155" max="6155" width="15.25" style="63" customWidth="1"/>
    <col min="6156" max="6156" width="25.5" style="63" customWidth="1"/>
    <col min="6157" max="6157" width="22.125" style="63" customWidth="1"/>
    <col min="6158" max="6158" width="19.5" style="63" customWidth="1"/>
    <col min="6159" max="6159" width="16.625" style="63" customWidth="1"/>
    <col min="6160" max="6160" width="21.625" style="63" customWidth="1"/>
    <col min="6161" max="6162" width="16.5" style="63" customWidth="1"/>
    <col min="6163" max="6163" width="31.625" style="63" customWidth="1"/>
    <col min="6164" max="6165" width="16.5" style="63" customWidth="1"/>
    <col min="6166" max="6400" width="8.5" style="63"/>
    <col min="6401" max="6401" width="13.25" style="63" customWidth="1"/>
    <col min="6402" max="6403" width="15.125" style="63" customWidth="1"/>
    <col min="6404" max="6404" width="32.375" style="63" customWidth="1"/>
    <col min="6405" max="6405" width="19.375" style="63" customWidth="1"/>
    <col min="6406" max="6406" width="18" style="63" customWidth="1"/>
    <col min="6407" max="6408" width="15.25" style="63" customWidth="1"/>
    <col min="6409" max="6409" width="17.5" style="63" customWidth="1"/>
    <col min="6410" max="6410" width="18" style="63" customWidth="1"/>
    <col min="6411" max="6411" width="15.25" style="63" customWidth="1"/>
    <col min="6412" max="6412" width="25.5" style="63" customWidth="1"/>
    <col min="6413" max="6413" width="22.125" style="63" customWidth="1"/>
    <col min="6414" max="6414" width="19.5" style="63" customWidth="1"/>
    <col min="6415" max="6415" width="16.625" style="63" customWidth="1"/>
    <col min="6416" max="6416" width="21.625" style="63" customWidth="1"/>
    <col min="6417" max="6418" width="16.5" style="63" customWidth="1"/>
    <col min="6419" max="6419" width="31.625" style="63" customWidth="1"/>
    <col min="6420" max="6421" width="16.5" style="63" customWidth="1"/>
    <col min="6422" max="6656" width="8.5" style="63"/>
    <col min="6657" max="6657" width="13.25" style="63" customWidth="1"/>
    <col min="6658" max="6659" width="15.125" style="63" customWidth="1"/>
    <col min="6660" max="6660" width="32.375" style="63" customWidth="1"/>
    <col min="6661" max="6661" width="19.375" style="63" customWidth="1"/>
    <col min="6662" max="6662" width="18" style="63" customWidth="1"/>
    <col min="6663" max="6664" width="15.25" style="63" customWidth="1"/>
    <col min="6665" max="6665" width="17.5" style="63" customWidth="1"/>
    <col min="6666" max="6666" width="18" style="63" customWidth="1"/>
    <col min="6667" max="6667" width="15.25" style="63" customWidth="1"/>
    <col min="6668" max="6668" width="25.5" style="63" customWidth="1"/>
    <col min="6669" max="6669" width="22.125" style="63" customWidth="1"/>
    <col min="6670" max="6670" width="19.5" style="63" customWidth="1"/>
    <col min="6671" max="6671" width="16.625" style="63" customWidth="1"/>
    <col min="6672" max="6672" width="21.625" style="63" customWidth="1"/>
    <col min="6673" max="6674" width="16.5" style="63" customWidth="1"/>
    <col min="6675" max="6675" width="31.625" style="63" customWidth="1"/>
    <col min="6676" max="6677" width="16.5" style="63" customWidth="1"/>
    <col min="6678" max="6912" width="8.5" style="63"/>
    <col min="6913" max="6913" width="13.25" style="63" customWidth="1"/>
    <col min="6914" max="6915" width="15.125" style="63" customWidth="1"/>
    <col min="6916" max="6916" width="32.375" style="63" customWidth="1"/>
    <col min="6917" max="6917" width="19.375" style="63" customWidth="1"/>
    <col min="6918" max="6918" width="18" style="63" customWidth="1"/>
    <col min="6919" max="6920" width="15.25" style="63" customWidth="1"/>
    <col min="6921" max="6921" width="17.5" style="63" customWidth="1"/>
    <col min="6922" max="6922" width="18" style="63" customWidth="1"/>
    <col min="6923" max="6923" width="15.25" style="63" customWidth="1"/>
    <col min="6924" max="6924" width="25.5" style="63" customWidth="1"/>
    <col min="6925" max="6925" width="22.125" style="63" customWidth="1"/>
    <col min="6926" max="6926" width="19.5" style="63" customWidth="1"/>
    <col min="6927" max="6927" width="16.625" style="63" customWidth="1"/>
    <col min="6928" max="6928" width="21.625" style="63" customWidth="1"/>
    <col min="6929" max="6930" width="16.5" style="63" customWidth="1"/>
    <col min="6931" max="6931" width="31.625" style="63" customWidth="1"/>
    <col min="6932" max="6933" width="16.5" style="63" customWidth="1"/>
    <col min="6934" max="7168" width="8.5" style="63"/>
    <col min="7169" max="7169" width="13.25" style="63" customWidth="1"/>
    <col min="7170" max="7171" width="15.125" style="63" customWidth="1"/>
    <col min="7172" max="7172" width="32.375" style="63" customWidth="1"/>
    <col min="7173" max="7173" width="19.375" style="63" customWidth="1"/>
    <col min="7174" max="7174" width="18" style="63" customWidth="1"/>
    <col min="7175" max="7176" width="15.25" style="63" customWidth="1"/>
    <col min="7177" max="7177" width="17.5" style="63" customWidth="1"/>
    <col min="7178" max="7178" width="18" style="63" customWidth="1"/>
    <col min="7179" max="7179" width="15.25" style="63" customWidth="1"/>
    <col min="7180" max="7180" width="25.5" style="63" customWidth="1"/>
    <col min="7181" max="7181" width="22.125" style="63" customWidth="1"/>
    <col min="7182" max="7182" width="19.5" style="63" customWidth="1"/>
    <col min="7183" max="7183" width="16.625" style="63" customWidth="1"/>
    <col min="7184" max="7184" width="21.625" style="63" customWidth="1"/>
    <col min="7185" max="7186" width="16.5" style="63" customWidth="1"/>
    <col min="7187" max="7187" width="31.625" style="63" customWidth="1"/>
    <col min="7188" max="7189" width="16.5" style="63" customWidth="1"/>
    <col min="7190" max="7424" width="8.5" style="63"/>
    <col min="7425" max="7425" width="13.25" style="63" customWidth="1"/>
    <col min="7426" max="7427" width="15.125" style="63" customWidth="1"/>
    <col min="7428" max="7428" width="32.375" style="63" customWidth="1"/>
    <col min="7429" max="7429" width="19.375" style="63" customWidth="1"/>
    <col min="7430" max="7430" width="18" style="63" customWidth="1"/>
    <col min="7431" max="7432" width="15.25" style="63" customWidth="1"/>
    <col min="7433" max="7433" width="17.5" style="63" customWidth="1"/>
    <col min="7434" max="7434" width="18" style="63" customWidth="1"/>
    <col min="7435" max="7435" width="15.25" style="63" customWidth="1"/>
    <col min="7436" max="7436" width="25.5" style="63" customWidth="1"/>
    <col min="7437" max="7437" width="22.125" style="63" customWidth="1"/>
    <col min="7438" max="7438" width="19.5" style="63" customWidth="1"/>
    <col min="7439" max="7439" width="16.625" style="63" customWidth="1"/>
    <col min="7440" max="7440" width="21.625" style="63" customWidth="1"/>
    <col min="7441" max="7442" width="16.5" style="63" customWidth="1"/>
    <col min="7443" max="7443" width="31.625" style="63" customWidth="1"/>
    <col min="7444" max="7445" width="16.5" style="63" customWidth="1"/>
    <col min="7446" max="7680" width="8.5" style="63"/>
    <col min="7681" max="7681" width="13.25" style="63" customWidth="1"/>
    <col min="7682" max="7683" width="15.125" style="63" customWidth="1"/>
    <col min="7684" max="7684" width="32.375" style="63" customWidth="1"/>
    <col min="7685" max="7685" width="19.375" style="63" customWidth="1"/>
    <col min="7686" max="7686" width="18" style="63" customWidth="1"/>
    <col min="7687" max="7688" width="15.25" style="63" customWidth="1"/>
    <col min="7689" max="7689" width="17.5" style="63" customWidth="1"/>
    <col min="7690" max="7690" width="18" style="63" customWidth="1"/>
    <col min="7691" max="7691" width="15.25" style="63" customWidth="1"/>
    <col min="7692" max="7692" width="25.5" style="63" customWidth="1"/>
    <col min="7693" max="7693" width="22.125" style="63" customWidth="1"/>
    <col min="7694" max="7694" width="19.5" style="63" customWidth="1"/>
    <col min="7695" max="7695" width="16.625" style="63" customWidth="1"/>
    <col min="7696" max="7696" width="21.625" style="63" customWidth="1"/>
    <col min="7697" max="7698" width="16.5" style="63" customWidth="1"/>
    <col min="7699" max="7699" width="31.625" style="63" customWidth="1"/>
    <col min="7700" max="7701" width="16.5" style="63" customWidth="1"/>
    <col min="7702" max="7936" width="8.5" style="63"/>
    <col min="7937" max="7937" width="13.25" style="63" customWidth="1"/>
    <col min="7938" max="7939" width="15.125" style="63" customWidth="1"/>
    <col min="7940" max="7940" width="32.375" style="63" customWidth="1"/>
    <col min="7941" max="7941" width="19.375" style="63" customWidth="1"/>
    <col min="7942" max="7942" width="18" style="63" customWidth="1"/>
    <col min="7943" max="7944" width="15.25" style="63" customWidth="1"/>
    <col min="7945" max="7945" width="17.5" style="63" customWidth="1"/>
    <col min="7946" max="7946" width="18" style="63" customWidth="1"/>
    <col min="7947" max="7947" width="15.25" style="63" customWidth="1"/>
    <col min="7948" max="7948" width="25.5" style="63" customWidth="1"/>
    <col min="7949" max="7949" width="22.125" style="63" customWidth="1"/>
    <col min="7950" max="7950" width="19.5" style="63" customWidth="1"/>
    <col min="7951" max="7951" width="16.625" style="63" customWidth="1"/>
    <col min="7952" max="7952" width="21.625" style="63" customWidth="1"/>
    <col min="7953" max="7954" width="16.5" style="63" customWidth="1"/>
    <col min="7955" max="7955" width="31.625" style="63" customWidth="1"/>
    <col min="7956" max="7957" width="16.5" style="63" customWidth="1"/>
    <col min="7958" max="8192" width="8.5" style="63"/>
    <col min="8193" max="8193" width="13.25" style="63" customWidth="1"/>
    <col min="8194" max="8195" width="15.125" style="63" customWidth="1"/>
    <col min="8196" max="8196" width="32.375" style="63" customWidth="1"/>
    <col min="8197" max="8197" width="19.375" style="63" customWidth="1"/>
    <col min="8198" max="8198" width="18" style="63" customWidth="1"/>
    <col min="8199" max="8200" width="15.25" style="63" customWidth="1"/>
    <col min="8201" max="8201" width="17.5" style="63" customWidth="1"/>
    <col min="8202" max="8202" width="18" style="63" customWidth="1"/>
    <col min="8203" max="8203" width="15.25" style="63" customWidth="1"/>
    <col min="8204" max="8204" width="25.5" style="63" customWidth="1"/>
    <col min="8205" max="8205" width="22.125" style="63" customWidth="1"/>
    <col min="8206" max="8206" width="19.5" style="63" customWidth="1"/>
    <col min="8207" max="8207" width="16.625" style="63" customWidth="1"/>
    <col min="8208" max="8208" width="21.625" style="63" customWidth="1"/>
    <col min="8209" max="8210" width="16.5" style="63" customWidth="1"/>
    <col min="8211" max="8211" width="31.625" style="63" customWidth="1"/>
    <col min="8212" max="8213" width="16.5" style="63" customWidth="1"/>
    <col min="8214" max="8448" width="8.5" style="63"/>
    <col min="8449" max="8449" width="13.25" style="63" customWidth="1"/>
    <col min="8450" max="8451" width="15.125" style="63" customWidth="1"/>
    <col min="8452" max="8452" width="32.375" style="63" customWidth="1"/>
    <col min="8453" max="8453" width="19.375" style="63" customWidth="1"/>
    <col min="8454" max="8454" width="18" style="63" customWidth="1"/>
    <col min="8455" max="8456" width="15.25" style="63" customWidth="1"/>
    <col min="8457" max="8457" width="17.5" style="63" customWidth="1"/>
    <col min="8458" max="8458" width="18" style="63" customWidth="1"/>
    <col min="8459" max="8459" width="15.25" style="63" customWidth="1"/>
    <col min="8460" max="8460" width="25.5" style="63" customWidth="1"/>
    <col min="8461" max="8461" width="22.125" style="63" customWidth="1"/>
    <col min="8462" max="8462" width="19.5" style="63" customWidth="1"/>
    <col min="8463" max="8463" width="16.625" style="63" customWidth="1"/>
    <col min="8464" max="8464" width="21.625" style="63" customWidth="1"/>
    <col min="8465" max="8466" width="16.5" style="63" customWidth="1"/>
    <col min="8467" max="8467" width="31.625" style="63" customWidth="1"/>
    <col min="8468" max="8469" width="16.5" style="63" customWidth="1"/>
    <col min="8470" max="8704" width="8.5" style="63"/>
    <col min="8705" max="8705" width="13.25" style="63" customWidth="1"/>
    <col min="8706" max="8707" width="15.125" style="63" customWidth="1"/>
    <col min="8708" max="8708" width="32.375" style="63" customWidth="1"/>
    <col min="8709" max="8709" width="19.375" style="63" customWidth="1"/>
    <col min="8710" max="8710" width="18" style="63" customWidth="1"/>
    <col min="8711" max="8712" width="15.25" style="63" customWidth="1"/>
    <col min="8713" max="8713" width="17.5" style="63" customWidth="1"/>
    <col min="8714" max="8714" width="18" style="63" customWidth="1"/>
    <col min="8715" max="8715" width="15.25" style="63" customWidth="1"/>
    <col min="8716" max="8716" width="25.5" style="63" customWidth="1"/>
    <col min="8717" max="8717" width="22.125" style="63" customWidth="1"/>
    <col min="8718" max="8718" width="19.5" style="63" customWidth="1"/>
    <col min="8719" max="8719" width="16.625" style="63" customWidth="1"/>
    <col min="8720" max="8720" width="21.625" style="63" customWidth="1"/>
    <col min="8721" max="8722" width="16.5" style="63" customWidth="1"/>
    <col min="8723" max="8723" width="31.625" style="63" customWidth="1"/>
    <col min="8724" max="8725" width="16.5" style="63" customWidth="1"/>
    <col min="8726" max="8960" width="8.5" style="63"/>
    <col min="8961" max="8961" width="13.25" style="63" customWidth="1"/>
    <col min="8962" max="8963" width="15.125" style="63" customWidth="1"/>
    <col min="8964" max="8964" width="32.375" style="63" customWidth="1"/>
    <col min="8965" max="8965" width="19.375" style="63" customWidth="1"/>
    <col min="8966" max="8966" width="18" style="63" customWidth="1"/>
    <col min="8967" max="8968" width="15.25" style="63" customWidth="1"/>
    <col min="8969" max="8969" width="17.5" style="63" customWidth="1"/>
    <col min="8970" max="8970" width="18" style="63" customWidth="1"/>
    <col min="8971" max="8971" width="15.25" style="63" customWidth="1"/>
    <col min="8972" max="8972" width="25.5" style="63" customWidth="1"/>
    <col min="8973" max="8973" width="22.125" style="63" customWidth="1"/>
    <col min="8974" max="8974" width="19.5" style="63" customWidth="1"/>
    <col min="8975" max="8975" width="16.625" style="63" customWidth="1"/>
    <col min="8976" max="8976" width="21.625" style="63" customWidth="1"/>
    <col min="8977" max="8978" width="16.5" style="63" customWidth="1"/>
    <col min="8979" max="8979" width="31.625" style="63" customWidth="1"/>
    <col min="8980" max="8981" width="16.5" style="63" customWidth="1"/>
    <col min="8982" max="9216" width="8.5" style="63"/>
    <col min="9217" max="9217" width="13.25" style="63" customWidth="1"/>
    <col min="9218" max="9219" width="15.125" style="63" customWidth="1"/>
    <col min="9220" max="9220" width="32.375" style="63" customWidth="1"/>
    <col min="9221" max="9221" width="19.375" style="63" customWidth="1"/>
    <col min="9222" max="9222" width="18" style="63" customWidth="1"/>
    <col min="9223" max="9224" width="15.25" style="63" customWidth="1"/>
    <col min="9225" max="9225" width="17.5" style="63" customWidth="1"/>
    <col min="9226" max="9226" width="18" style="63" customWidth="1"/>
    <col min="9227" max="9227" width="15.25" style="63" customWidth="1"/>
    <col min="9228" max="9228" width="25.5" style="63" customWidth="1"/>
    <col min="9229" max="9229" width="22.125" style="63" customWidth="1"/>
    <col min="9230" max="9230" width="19.5" style="63" customWidth="1"/>
    <col min="9231" max="9231" width="16.625" style="63" customWidth="1"/>
    <col min="9232" max="9232" width="21.625" style="63" customWidth="1"/>
    <col min="9233" max="9234" width="16.5" style="63" customWidth="1"/>
    <col min="9235" max="9235" width="31.625" style="63" customWidth="1"/>
    <col min="9236" max="9237" width="16.5" style="63" customWidth="1"/>
    <col min="9238" max="9472" width="8.5" style="63"/>
    <col min="9473" max="9473" width="13.25" style="63" customWidth="1"/>
    <col min="9474" max="9475" width="15.125" style="63" customWidth="1"/>
    <col min="9476" max="9476" width="32.375" style="63" customWidth="1"/>
    <col min="9477" max="9477" width="19.375" style="63" customWidth="1"/>
    <col min="9478" max="9478" width="18" style="63" customWidth="1"/>
    <col min="9479" max="9480" width="15.25" style="63" customWidth="1"/>
    <col min="9481" max="9481" width="17.5" style="63" customWidth="1"/>
    <col min="9482" max="9482" width="18" style="63" customWidth="1"/>
    <col min="9483" max="9483" width="15.25" style="63" customWidth="1"/>
    <col min="9484" max="9484" width="25.5" style="63" customWidth="1"/>
    <col min="9485" max="9485" width="22.125" style="63" customWidth="1"/>
    <col min="9486" max="9486" width="19.5" style="63" customWidth="1"/>
    <col min="9487" max="9487" width="16.625" style="63" customWidth="1"/>
    <col min="9488" max="9488" width="21.625" style="63" customWidth="1"/>
    <col min="9489" max="9490" width="16.5" style="63" customWidth="1"/>
    <col min="9491" max="9491" width="31.625" style="63" customWidth="1"/>
    <col min="9492" max="9493" width="16.5" style="63" customWidth="1"/>
    <col min="9494" max="9728" width="8.5" style="63"/>
    <col min="9729" max="9729" width="13.25" style="63" customWidth="1"/>
    <col min="9730" max="9731" width="15.125" style="63" customWidth="1"/>
    <col min="9732" max="9732" width="32.375" style="63" customWidth="1"/>
    <col min="9733" max="9733" width="19.375" style="63" customWidth="1"/>
    <col min="9734" max="9734" width="18" style="63" customWidth="1"/>
    <col min="9735" max="9736" width="15.25" style="63" customWidth="1"/>
    <col min="9737" max="9737" width="17.5" style="63" customWidth="1"/>
    <col min="9738" max="9738" width="18" style="63" customWidth="1"/>
    <col min="9739" max="9739" width="15.25" style="63" customWidth="1"/>
    <col min="9740" max="9740" width="25.5" style="63" customWidth="1"/>
    <col min="9741" max="9741" width="22.125" style="63" customWidth="1"/>
    <col min="9742" max="9742" width="19.5" style="63" customWidth="1"/>
    <col min="9743" max="9743" width="16.625" style="63" customWidth="1"/>
    <col min="9744" max="9744" width="21.625" style="63" customWidth="1"/>
    <col min="9745" max="9746" width="16.5" style="63" customWidth="1"/>
    <col min="9747" max="9747" width="31.625" style="63" customWidth="1"/>
    <col min="9748" max="9749" width="16.5" style="63" customWidth="1"/>
    <col min="9750" max="9984" width="8.5" style="63"/>
    <col min="9985" max="9985" width="13.25" style="63" customWidth="1"/>
    <col min="9986" max="9987" width="15.125" style="63" customWidth="1"/>
    <col min="9988" max="9988" width="32.375" style="63" customWidth="1"/>
    <col min="9989" max="9989" width="19.375" style="63" customWidth="1"/>
    <col min="9990" max="9990" width="18" style="63" customWidth="1"/>
    <col min="9991" max="9992" width="15.25" style="63" customWidth="1"/>
    <col min="9993" max="9993" width="17.5" style="63" customWidth="1"/>
    <col min="9994" max="9994" width="18" style="63" customWidth="1"/>
    <col min="9995" max="9995" width="15.25" style="63" customWidth="1"/>
    <col min="9996" max="9996" width="25.5" style="63" customWidth="1"/>
    <col min="9997" max="9997" width="22.125" style="63" customWidth="1"/>
    <col min="9998" max="9998" width="19.5" style="63" customWidth="1"/>
    <col min="9999" max="9999" width="16.625" style="63" customWidth="1"/>
    <col min="10000" max="10000" width="21.625" style="63" customWidth="1"/>
    <col min="10001" max="10002" width="16.5" style="63" customWidth="1"/>
    <col min="10003" max="10003" width="31.625" style="63" customWidth="1"/>
    <col min="10004" max="10005" width="16.5" style="63" customWidth="1"/>
    <col min="10006" max="10240" width="8.5" style="63"/>
    <col min="10241" max="10241" width="13.25" style="63" customWidth="1"/>
    <col min="10242" max="10243" width="15.125" style="63" customWidth="1"/>
    <col min="10244" max="10244" width="32.375" style="63" customWidth="1"/>
    <col min="10245" max="10245" width="19.375" style="63" customWidth="1"/>
    <col min="10246" max="10246" width="18" style="63" customWidth="1"/>
    <col min="10247" max="10248" width="15.25" style="63" customWidth="1"/>
    <col min="10249" max="10249" width="17.5" style="63" customWidth="1"/>
    <col min="10250" max="10250" width="18" style="63" customWidth="1"/>
    <col min="10251" max="10251" width="15.25" style="63" customWidth="1"/>
    <col min="10252" max="10252" width="25.5" style="63" customWidth="1"/>
    <col min="10253" max="10253" width="22.125" style="63" customWidth="1"/>
    <col min="10254" max="10254" width="19.5" style="63" customWidth="1"/>
    <col min="10255" max="10255" width="16.625" style="63" customWidth="1"/>
    <col min="10256" max="10256" width="21.625" style="63" customWidth="1"/>
    <col min="10257" max="10258" width="16.5" style="63" customWidth="1"/>
    <col min="10259" max="10259" width="31.625" style="63" customWidth="1"/>
    <col min="10260" max="10261" width="16.5" style="63" customWidth="1"/>
    <col min="10262" max="10496" width="8.5" style="63"/>
    <col min="10497" max="10497" width="13.25" style="63" customWidth="1"/>
    <col min="10498" max="10499" width="15.125" style="63" customWidth="1"/>
    <col min="10500" max="10500" width="32.375" style="63" customWidth="1"/>
    <col min="10501" max="10501" width="19.375" style="63" customWidth="1"/>
    <col min="10502" max="10502" width="18" style="63" customWidth="1"/>
    <col min="10503" max="10504" width="15.25" style="63" customWidth="1"/>
    <col min="10505" max="10505" width="17.5" style="63" customWidth="1"/>
    <col min="10506" max="10506" width="18" style="63" customWidth="1"/>
    <col min="10507" max="10507" width="15.25" style="63" customWidth="1"/>
    <col min="10508" max="10508" width="25.5" style="63" customWidth="1"/>
    <col min="10509" max="10509" width="22.125" style="63" customWidth="1"/>
    <col min="10510" max="10510" width="19.5" style="63" customWidth="1"/>
    <col min="10511" max="10511" width="16.625" style="63" customWidth="1"/>
    <col min="10512" max="10512" width="21.625" style="63" customWidth="1"/>
    <col min="10513" max="10514" width="16.5" style="63" customWidth="1"/>
    <col min="10515" max="10515" width="31.625" style="63" customWidth="1"/>
    <col min="10516" max="10517" width="16.5" style="63" customWidth="1"/>
    <col min="10518" max="10752" width="8.5" style="63"/>
    <col min="10753" max="10753" width="13.25" style="63" customWidth="1"/>
    <col min="10754" max="10755" width="15.125" style="63" customWidth="1"/>
    <col min="10756" max="10756" width="32.375" style="63" customWidth="1"/>
    <col min="10757" max="10757" width="19.375" style="63" customWidth="1"/>
    <col min="10758" max="10758" width="18" style="63" customWidth="1"/>
    <col min="10759" max="10760" width="15.25" style="63" customWidth="1"/>
    <col min="10761" max="10761" width="17.5" style="63" customWidth="1"/>
    <col min="10762" max="10762" width="18" style="63" customWidth="1"/>
    <col min="10763" max="10763" width="15.25" style="63" customWidth="1"/>
    <col min="10764" max="10764" width="25.5" style="63" customWidth="1"/>
    <col min="10765" max="10765" width="22.125" style="63" customWidth="1"/>
    <col min="10766" max="10766" width="19.5" style="63" customWidth="1"/>
    <col min="10767" max="10767" width="16.625" style="63" customWidth="1"/>
    <col min="10768" max="10768" width="21.625" style="63" customWidth="1"/>
    <col min="10769" max="10770" width="16.5" style="63" customWidth="1"/>
    <col min="10771" max="10771" width="31.625" style="63" customWidth="1"/>
    <col min="10772" max="10773" width="16.5" style="63" customWidth="1"/>
    <col min="10774" max="11008" width="8.5" style="63"/>
    <col min="11009" max="11009" width="13.25" style="63" customWidth="1"/>
    <col min="11010" max="11011" width="15.125" style="63" customWidth="1"/>
    <col min="11012" max="11012" width="32.375" style="63" customWidth="1"/>
    <col min="11013" max="11013" width="19.375" style="63" customWidth="1"/>
    <col min="11014" max="11014" width="18" style="63" customWidth="1"/>
    <col min="11015" max="11016" width="15.25" style="63" customWidth="1"/>
    <col min="11017" max="11017" width="17.5" style="63" customWidth="1"/>
    <col min="11018" max="11018" width="18" style="63" customWidth="1"/>
    <col min="11019" max="11019" width="15.25" style="63" customWidth="1"/>
    <col min="11020" max="11020" width="25.5" style="63" customWidth="1"/>
    <col min="11021" max="11021" width="22.125" style="63" customWidth="1"/>
    <col min="11022" max="11022" width="19.5" style="63" customWidth="1"/>
    <col min="11023" max="11023" width="16.625" style="63" customWidth="1"/>
    <col min="11024" max="11024" width="21.625" style="63" customWidth="1"/>
    <col min="11025" max="11026" width="16.5" style="63" customWidth="1"/>
    <col min="11027" max="11027" width="31.625" style="63" customWidth="1"/>
    <col min="11028" max="11029" width="16.5" style="63" customWidth="1"/>
    <col min="11030" max="11264" width="8.5" style="63"/>
    <col min="11265" max="11265" width="13.25" style="63" customWidth="1"/>
    <col min="11266" max="11267" width="15.125" style="63" customWidth="1"/>
    <col min="11268" max="11268" width="32.375" style="63" customWidth="1"/>
    <col min="11269" max="11269" width="19.375" style="63" customWidth="1"/>
    <col min="11270" max="11270" width="18" style="63" customWidth="1"/>
    <col min="11271" max="11272" width="15.25" style="63" customWidth="1"/>
    <col min="11273" max="11273" width="17.5" style="63" customWidth="1"/>
    <col min="11274" max="11274" width="18" style="63" customWidth="1"/>
    <col min="11275" max="11275" width="15.25" style="63" customWidth="1"/>
    <col min="11276" max="11276" width="25.5" style="63" customWidth="1"/>
    <col min="11277" max="11277" width="22.125" style="63" customWidth="1"/>
    <col min="11278" max="11278" width="19.5" style="63" customWidth="1"/>
    <col min="11279" max="11279" width="16.625" style="63" customWidth="1"/>
    <col min="11280" max="11280" width="21.625" style="63" customWidth="1"/>
    <col min="11281" max="11282" width="16.5" style="63" customWidth="1"/>
    <col min="11283" max="11283" width="31.625" style="63" customWidth="1"/>
    <col min="11284" max="11285" width="16.5" style="63" customWidth="1"/>
    <col min="11286" max="11520" width="8.5" style="63"/>
    <col min="11521" max="11521" width="13.25" style="63" customWidth="1"/>
    <col min="11522" max="11523" width="15.125" style="63" customWidth="1"/>
    <col min="11524" max="11524" width="32.375" style="63" customWidth="1"/>
    <col min="11525" max="11525" width="19.375" style="63" customWidth="1"/>
    <col min="11526" max="11526" width="18" style="63" customWidth="1"/>
    <col min="11527" max="11528" width="15.25" style="63" customWidth="1"/>
    <col min="11529" max="11529" width="17.5" style="63" customWidth="1"/>
    <col min="11530" max="11530" width="18" style="63" customWidth="1"/>
    <col min="11531" max="11531" width="15.25" style="63" customWidth="1"/>
    <col min="11532" max="11532" width="25.5" style="63" customWidth="1"/>
    <col min="11533" max="11533" width="22.125" style="63" customWidth="1"/>
    <col min="11534" max="11534" width="19.5" style="63" customWidth="1"/>
    <col min="11535" max="11535" width="16.625" style="63" customWidth="1"/>
    <col min="11536" max="11536" width="21.625" style="63" customWidth="1"/>
    <col min="11537" max="11538" width="16.5" style="63" customWidth="1"/>
    <col min="11539" max="11539" width="31.625" style="63" customWidth="1"/>
    <col min="11540" max="11541" width="16.5" style="63" customWidth="1"/>
    <col min="11542" max="11776" width="8.5" style="63"/>
    <col min="11777" max="11777" width="13.25" style="63" customWidth="1"/>
    <col min="11778" max="11779" width="15.125" style="63" customWidth="1"/>
    <col min="11780" max="11780" width="32.375" style="63" customWidth="1"/>
    <col min="11781" max="11781" width="19.375" style="63" customWidth="1"/>
    <col min="11782" max="11782" width="18" style="63" customWidth="1"/>
    <col min="11783" max="11784" width="15.25" style="63" customWidth="1"/>
    <col min="11785" max="11785" width="17.5" style="63" customWidth="1"/>
    <col min="11786" max="11786" width="18" style="63" customWidth="1"/>
    <col min="11787" max="11787" width="15.25" style="63" customWidth="1"/>
    <col min="11788" max="11788" width="25.5" style="63" customWidth="1"/>
    <col min="11789" max="11789" width="22.125" style="63" customWidth="1"/>
    <col min="11790" max="11790" width="19.5" style="63" customWidth="1"/>
    <col min="11791" max="11791" width="16.625" style="63" customWidth="1"/>
    <col min="11792" max="11792" width="21.625" style="63" customWidth="1"/>
    <col min="11793" max="11794" width="16.5" style="63" customWidth="1"/>
    <col min="11795" max="11795" width="31.625" style="63" customWidth="1"/>
    <col min="11796" max="11797" width="16.5" style="63" customWidth="1"/>
    <col min="11798" max="12032" width="8.5" style="63"/>
    <col min="12033" max="12033" width="13.25" style="63" customWidth="1"/>
    <col min="12034" max="12035" width="15.125" style="63" customWidth="1"/>
    <col min="12036" max="12036" width="32.375" style="63" customWidth="1"/>
    <col min="12037" max="12037" width="19.375" style="63" customWidth="1"/>
    <col min="12038" max="12038" width="18" style="63" customWidth="1"/>
    <col min="12039" max="12040" width="15.25" style="63" customWidth="1"/>
    <col min="12041" max="12041" width="17.5" style="63" customWidth="1"/>
    <col min="12042" max="12042" width="18" style="63" customWidth="1"/>
    <col min="12043" max="12043" width="15.25" style="63" customWidth="1"/>
    <col min="12044" max="12044" width="25.5" style="63" customWidth="1"/>
    <col min="12045" max="12045" width="22.125" style="63" customWidth="1"/>
    <col min="12046" max="12046" width="19.5" style="63" customWidth="1"/>
    <col min="12047" max="12047" width="16.625" style="63" customWidth="1"/>
    <col min="12048" max="12048" width="21.625" style="63" customWidth="1"/>
    <col min="12049" max="12050" width="16.5" style="63" customWidth="1"/>
    <col min="12051" max="12051" width="31.625" style="63" customWidth="1"/>
    <col min="12052" max="12053" width="16.5" style="63" customWidth="1"/>
    <col min="12054" max="12288" width="8.5" style="63"/>
    <col min="12289" max="12289" width="13.25" style="63" customWidth="1"/>
    <col min="12290" max="12291" width="15.125" style="63" customWidth="1"/>
    <col min="12292" max="12292" width="32.375" style="63" customWidth="1"/>
    <col min="12293" max="12293" width="19.375" style="63" customWidth="1"/>
    <col min="12294" max="12294" width="18" style="63" customWidth="1"/>
    <col min="12295" max="12296" width="15.25" style="63" customWidth="1"/>
    <col min="12297" max="12297" width="17.5" style="63" customWidth="1"/>
    <col min="12298" max="12298" width="18" style="63" customWidth="1"/>
    <col min="12299" max="12299" width="15.25" style="63" customWidth="1"/>
    <col min="12300" max="12300" width="25.5" style="63" customWidth="1"/>
    <col min="12301" max="12301" width="22.125" style="63" customWidth="1"/>
    <col min="12302" max="12302" width="19.5" style="63" customWidth="1"/>
    <col min="12303" max="12303" width="16.625" style="63" customWidth="1"/>
    <col min="12304" max="12304" width="21.625" style="63" customWidth="1"/>
    <col min="12305" max="12306" width="16.5" style="63" customWidth="1"/>
    <col min="12307" max="12307" width="31.625" style="63" customWidth="1"/>
    <col min="12308" max="12309" width="16.5" style="63" customWidth="1"/>
    <col min="12310" max="12544" width="8.5" style="63"/>
    <col min="12545" max="12545" width="13.25" style="63" customWidth="1"/>
    <col min="12546" max="12547" width="15.125" style="63" customWidth="1"/>
    <col min="12548" max="12548" width="32.375" style="63" customWidth="1"/>
    <col min="12549" max="12549" width="19.375" style="63" customWidth="1"/>
    <col min="12550" max="12550" width="18" style="63" customWidth="1"/>
    <col min="12551" max="12552" width="15.25" style="63" customWidth="1"/>
    <col min="12553" max="12553" width="17.5" style="63" customWidth="1"/>
    <col min="12554" max="12554" width="18" style="63" customWidth="1"/>
    <col min="12555" max="12555" width="15.25" style="63" customWidth="1"/>
    <col min="12556" max="12556" width="25.5" style="63" customWidth="1"/>
    <col min="12557" max="12557" width="22.125" style="63" customWidth="1"/>
    <col min="12558" max="12558" width="19.5" style="63" customWidth="1"/>
    <col min="12559" max="12559" width="16.625" style="63" customWidth="1"/>
    <col min="12560" max="12560" width="21.625" style="63" customWidth="1"/>
    <col min="12561" max="12562" width="16.5" style="63" customWidth="1"/>
    <col min="12563" max="12563" width="31.625" style="63" customWidth="1"/>
    <col min="12564" max="12565" width="16.5" style="63" customWidth="1"/>
    <col min="12566" max="12800" width="8.5" style="63"/>
    <col min="12801" max="12801" width="13.25" style="63" customWidth="1"/>
    <col min="12802" max="12803" width="15.125" style="63" customWidth="1"/>
    <col min="12804" max="12804" width="32.375" style="63" customWidth="1"/>
    <col min="12805" max="12805" width="19.375" style="63" customWidth="1"/>
    <col min="12806" max="12806" width="18" style="63" customWidth="1"/>
    <col min="12807" max="12808" width="15.25" style="63" customWidth="1"/>
    <col min="12809" max="12809" width="17.5" style="63" customWidth="1"/>
    <col min="12810" max="12810" width="18" style="63" customWidth="1"/>
    <col min="12811" max="12811" width="15.25" style="63" customWidth="1"/>
    <col min="12812" max="12812" width="25.5" style="63" customWidth="1"/>
    <col min="12813" max="12813" width="22.125" style="63" customWidth="1"/>
    <col min="12814" max="12814" width="19.5" style="63" customWidth="1"/>
    <col min="12815" max="12815" width="16.625" style="63" customWidth="1"/>
    <col min="12816" max="12816" width="21.625" style="63" customWidth="1"/>
    <col min="12817" max="12818" width="16.5" style="63" customWidth="1"/>
    <col min="12819" max="12819" width="31.625" style="63" customWidth="1"/>
    <col min="12820" max="12821" width="16.5" style="63" customWidth="1"/>
    <col min="12822" max="13056" width="8.5" style="63"/>
    <col min="13057" max="13057" width="13.25" style="63" customWidth="1"/>
    <col min="13058" max="13059" width="15.125" style="63" customWidth="1"/>
    <col min="13060" max="13060" width="32.375" style="63" customWidth="1"/>
    <col min="13061" max="13061" width="19.375" style="63" customWidth="1"/>
    <col min="13062" max="13062" width="18" style="63" customWidth="1"/>
    <col min="13063" max="13064" width="15.25" style="63" customWidth="1"/>
    <col min="13065" max="13065" width="17.5" style="63" customWidth="1"/>
    <col min="13066" max="13066" width="18" style="63" customWidth="1"/>
    <col min="13067" max="13067" width="15.25" style="63" customWidth="1"/>
    <col min="13068" max="13068" width="25.5" style="63" customWidth="1"/>
    <col min="13069" max="13069" width="22.125" style="63" customWidth="1"/>
    <col min="13070" max="13070" width="19.5" style="63" customWidth="1"/>
    <col min="13071" max="13071" width="16.625" style="63" customWidth="1"/>
    <col min="13072" max="13072" width="21.625" style="63" customWidth="1"/>
    <col min="13073" max="13074" width="16.5" style="63" customWidth="1"/>
    <col min="13075" max="13075" width="31.625" style="63" customWidth="1"/>
    <col min="13076" max="13077" width="16.5" style="63" customWidth="1"/>
    <col min="13078" max="13312" width="8.5" style="63"/>
    <col min="13313" max="13313" width="13.25" style="63" customWidth="1"/>
    <col min="13314" max="13315" width="15.125" style="63" customWidth="1"/>
    <col min="13316" max="13316" width="32.375" style="63" customWidth="1"/>
    <col min="13317" max="13317" width="19.375" style="63" customWidth="1"/>
    <col min="13318" max="13318" width="18" style="63" customWidth="1"/>
    <col min="13319" max="13320" width="15.25" style="63" customWidth="1"/>
    <col min="13321" max="13321" width="17.5" style="63" customWidth="1"/>
    <col min="13322" max="13322" width="18" style="63" customWidth="1"/>
    <col min="13323" max="13323" width="15.25" style="63" customWidth="1"/>
    <col min="13324" max="13324" width="25.5" style="63" customWidth="1"/>
    <col min="13325" max="13325" width="22.125" style="63" customWidth="1"/>
    <col min="13326" max="13326" width="19.5" style="63" customWidth="1"/>
    <col min="13327" max="13327" width="16.625" style="63" customWidth="1"/>
    <col min="13328" max="13328" width="21.625" style="63" customWidth="1"/>
    <col min="13329" max="13330" width="16.5" style="63" customWidth="1"/>
    <col min="13331" max="13331" width="31.625" style="63" customWidth="1"/>
    <col min="13332" max="13333" width="16.5" style="63" customWidth="1"/>
    <col min="13334" max="13568" width="8.5" style="63"/>
    <col min="13569" max="13569" width="13.25" style="63" customWidth="1"/>
    <col min="13570" max="13571" width="15.125" style="63" customWidth="1"/>
    <col min="13572" max="13572" width="32.375" style="63" customWidth="1"/>
    <col min="13573" max="13573" width="19.375" style="63" customWidth="1"/>
    <col min="13574" max="13574" width="18" style="63" customWidth="1"/>
    <col min="13575" max="13576" width="15.25" style="63" customWidth="1"/>
    <col min="13577" max="13577" width="17.5" style="63" customWidth="1"/>
    <col min="13578" max="13578" width="18" style="63" customWidth="1"/>
    <col min="13579" max="13579" width="15.25" style="63" customWidth="1"/>
    <col min="13580" max="13580" width="25.5" style="63" customWidth="1"/>
    <col min="13581" max="13581" width="22.125" style="63" customWidth="1"/>
    <col min="13582" max="13582" width="19.5" style="63" customWidth="1"/>
    <col min="13583" max="13583" width="16.625" style="63" customWidth="1"/>
    <col min="13584" max="13584" width="21.625" style="63" customWidth="1"/>
    <col min="13585" max="13586" width="16.5" style="63" customWidth="1"/>
    <col min="13587" max="13587" width="31.625" style="63" customWidth="1"/>
    <col min="13588" max="13589" width="16.5" style="63" customWidth="1"/>
    <col min="13590" max="13824" width="8.5" style="63"/>
    <col min="13825" max="13825" width="13.25" style="63" customWidth="1"/>
    <col min="13826" max="13827" width="15.125" style="63" customWidth="1"/>
    <col min="13828" max="13828" width="32.375" style="63" customWidth="1"/>
    <col min="13829" max="13829" width="19.375" style="63" customWidth="1"/>
    <col min="13830" max="13830" width="18" style="63" customWidth="1"/>
    <col min="13831" max="13832" width="15.25" style="63" customWidth="1"/>
    <col min="13833" max="13833" width="17.5" style="63" customWidth="1"/>
    <col min="13834" max="13834" width="18" style="63" customWidth="1"/>
    <col min="13835" max="13835" width="15.25" style="63" customWidth="1"/>
    <col min="13836" max="13836" width="25.5" style="63" customWidth="1"/>
    <col min="13837" max="13837" width="22.125" style="63" customWidth="1"/>
    <col min="13838" max="13838" width="19.5" style="63" customWidth="1"/>
    <col min="13839" max="13839" width="16.625" style="63" customWidth="1"/>
    <col min="13840" max="13840" width="21.625" style="63" customWidth="1"/>
    <col min="13841" max="13842" width="16.5" style="63" customWidth="1"/>
    <col min="13843" max="13843" width="31.625" style="63" customWidth="1"/>
    <col min="13844" max="13845" width="16.5" style="63" customWidth="1"/>
    <col min="13846" max="14080" width="8.5" style="63"/>
    <col min="14081" max="14081" width="13.25" style="63" customWidth="1"/>
    <col min="14082" max="14083" width="15.125" style="63" customWidth="1"/>
    <col min="14084" max="14084" width="32.375" style="63" customWidth="1"/>
    <col min="14085" max="14085" width="19.375" style="63" customWidth="1"/>
    <col min="14086" max="14086" width="18" style="63" customWidth="1"/>
    <col min="14087" max="14088" width="15.25" style="63" customWidth="1"/>
    <col min="14089" max="14089" width="17.5" style="63" customWidth="1"/>
    <col min="14090" max="14090" width="18" style="63" customWidth="1"/>
    <col min="14091" max="14091" width="15.25" style="63" customWidth="1"/>
    <col min="14092" max="14092" width="25.5" style="63" customWidth="1"/>
    <col min="14093" max="14093" width="22.125" style="63" customWidth="1"/>
    <col min="14094" max="14094" width="19.5" style="63" customWidth="1"/>
    <col min="14095" max="14095" width="16.625" style="63" customWidth="1"/>
    <col min="14096" max="14096" width="21.625" style="63" customWidth="1"/>
    <col min="14097" max="14098" width="16.5" style="63" customWidth="1"/>
    <col min="14099" max="14099" width="31.625" style="63" customWidth="1"/>
    <col min="14100" max="14101" width="16.5" style="63" customWidth="1"/>
    <col min="14102" max="14336" width="8.5" style="63"/>
    <col min="14337" max="14337" width="13.25" style="63" customWidth="1"/>
    <col min="14338" max="14339" width="15.125" style="63" customWidth="1"/>
    <col min="14340" max="14340" width="32.375" style="63" customWidth="1"/>
    <col min="14341" max="14341" width="19.375" style="63" customWidth="1"/>
    <col min="14342" max="14342" width="18" style="63" customWidth="1"/>
    <col min="14343" max="14344" width="15.25" style="63" customWidth="1"/>
    <col min="14345" max="14345" width="17.5" style="63" customWidth="1"/>
    <col min="14346" max="14346" width="18" style="63" customWidth="1"/>
    <col min="14347" max="14347" width="15.25" style="63" customWidth="1"/>
    <col min="14348" max="14348" width="25.5" style="63" customWidth="1"/>
    <col min="14349" max="14349" width="22.125" style="63" customWidth="1"/>
    <col min="14350" max="14350" width="19.5" style="63" customWidth="1"/>
    <col min="14351" max="14351" width="16.625" style="63" customWidth="1"/>
    <col min="14352" max="14352" width="21.625" style="63" customWidth="1"/>
    <col min="14353" max="14354" width="16.5" style="63" customWidth="1"/>
    <col min="14355" max="14355" width="31.625" style="63" customWidth="1"/>
    <col min="14356" max="14357" width="16.5" style="63" customWidth="1"/>
    <col min="14358" max="14592" width="8.5" style="63"/>
    <col min="14593" max="14593" width="13.25" style="63" customWidth="1"/>
    <col min="14594" max="14595" width="15.125" style="63" customWidth="1"/>
    <col min="14596" max="14596" width="32.375" style="63" customWidth="1"/>
    <col min="14597" max="14597" width="19.375" style="63" customWidth="1"/>
    <col min="14598" max="14598" width="18" style="63" customWidth="1"/>
    <col min="14599" max="14600" width="15.25" style="63" customWidth="1"/>
    <col min="14601" max="14601" width="17.5" style="63" customWidth="1"/>
    <col min="14602" max="14602" width="18" style="63" customWidth="1"/>
    <col min="14603" max="14603" width="15.25" style="63" customWidth="1"/>
    <col min="14604" max="14604" width="25.5" style="63" customWidth="1"/>
    <col min="14605" max="14605" width="22.125" style="63" customWidth="1"/>
    <col min="14606" max="14606" width="19.5" style="63" customWidth="1"/>
    <col min="14607" max="14607" width="16.625" style="63" customWidth="1"/>
    <col min="14608" max="14608" width="21.625" style="63" customWidth="1"/>
    <col min="14609" max="14610" width="16.5" style="63" customWidth="1"/>
    <col min="14611" max="14611" width="31.625" style="63" customWidth="1"/>
    <col min="14612" max="14613" width="16.5" style="63" customWidth="1"/>
    <col min="14614" max="14848" width="8.5" style="63"/>
    <col min="14849" max="14849" width="13.25" style="63" customWidth="1"/>
    <col min="14850" max="14851" width="15.125" style="63" customWidth="1"/>
    <col min="14852" max="14852" width="32.375" style="63" customWidth="1"/>
    <col min="14853" max="14853" width="19.375" style="63" customWidth="1"/>
    <col min="14854" max="14854" width="18" style="63" customWidth="1"/>
    <col min="14855" max="14856" width="15.25" style="63" customWidth="1"/>
    <col min="14857" max="14857" width="17.5" style="63" customWidth="1"/>
    <col min="14858" max="14858" width="18" style="63" customWidth="1"/>
    <col min="14859" max="14859" width="15.25" style="63" customWidth="1"/>
    <col min="14860" max="14860" width="25.5" style="63" customWidth="1"/>
    <col min="14861" max="14861" width="22.125" style="63" customWidth="1"/>
    <col min="14862" max="14862" width="19.5" style="63" customWidth="1"/>
    <col min="14863" max="14863" width="16.625" style="63" customWidth="1"/>
    <col min="14864" max="14864" width="21.625" style="63" customWidth="1"/>
    <col min="14865" max="14866" width="16.5" style="63" customWidth="1"/>
    <col min="14867" max="14867" width="31.625" style="63" customWidth="1"/>
    <col min="14868" max="14869" width="16.5" style="63" customWidth="1"/>
    <col min="14870" max="15104" width="8.5" style="63"/>
    <col min="15105" max="15105" width="13.25" style="63" customWidth="1"/>
    <col min="15106" max="15107" width="15.125" style="63" customWidth="1"/>
    <col min="15108" max="15108" width="32.375" style="63" customWidth="1"/>
    <col min="15109" max="15109" width="19.375" style="63" customWidth="1"/>
    <col min="15110" max="15110" width="18" style="63" customWidth="1"/>
    <col min="15111" max="15112" width="15.25" style="63" customWidth="1"/>
    <col min="15113" max="15113" width="17.5" style="63" customWidth="1"/>
    <col min="15114" max="15114" width="18" style="63" customWidth="1"/>
    <col min="15115" max="15115" width="15.25" style="63" customWidth="1"/>
    <col min="15116" max="15116" width="25.5" style="63" customWidth="1"/>
    <col min="15117" max="15117" width="22.125" style="63" customWidth="1"/>
    <col min="15118" max="15118" width="19.5" style="63" customWidth="1"/>
    <col min="15119" max="15119" width="16.625" style="63" customWidth="1"/>
    <col min="15120" max="15120" width="21.625" style="63" customWidth="1"/>
    <col min="15121" max="15122" width="16.5" style="63" customWidth="1"/>
    <col min="15123" max="15123" width="31.625" style="63" customWidth="1"/>
    <col min="15124" max="15125" width="16.5" style="63" customWidth="1"/>
    <col min="15126" max="15360" width="8.5" style="63"/>
    <col min="15361" max="15361" width="13.25" style="63" customWidth="1"/>
    <col min="15362" max="15363" width="15.125" style="63" customWidth="1"/>
    <col min="15364" max="15364" width="32.375" style="63" customWidth="1"/>
    <col min="15365" max="15365" width="19.375" style="63" customWidth="1"/>
    <col min="15366" max="15366" width="18" style="63" customWidth="1"/>
    <col min="15367" max="15368" width="15.25" style="63" customWidth="1"/>
    <col min="15369" max="15369" width="17.5" style="63" customWidth="1"/>
    <col min="15370" max="15370" width="18" style="63" customWidth="1"/>
    <col min="15371" max="15371" width="15.25" style="63" customWidth="1"/>
    <col min="15372" max="15372" width="25.5" style="63" customWidth="1"/>
    <col min="15373" max="15373" width="22.125" style="63" customWidth="1"/>
    <col min="15374" max="15374" width="19.5" style="63" customWidth="1"/>
    <col min="15375" max="15375" width="16.625" style="63" customWidth="1"/>
    <col min="15376" max="15376" width="21.625" style="63" customWidth="1"/>
    <col min="15377" max="15378" width="16.5" style="63" customWidth="1"/>
    <col min="15379" max="15379" width="31.625" style="63" customWidth="1"/>
    <col min="15380" max="15381" width="16.5" style="63" customWidth="1"/>
    <col min="15382" max="15616" width="8.5" style="63"/>
    <col min="15617" max="15617" width="13.25" style="63" customWidth="1"/>
    <col min="15618" max="15619" width="15.125" style="63" customWidth="1"/>
    <col min="15620" max="15620" width="32.375" style="63" customWidth="1"/>
    <col min="15621" max="15621" width="19.375" style="63" customWidth="1"/>
    <col min="15622" max="15622" width="18" style="63" customWidth="1"/>
    <col min="15623" max="15624" width="15.25" style="63" customWidth="1"/>
    <col min="15625" max="15625" width="17.5" style="63" customWidth="1"/>
    <col min="15626" max="15626" width="18" style="63" customWidth="1"/>
    <col min="15627" max="15627" width="15.25" style="63" customWidth="1"/>
    <col min="15628" max="15628" width="25.5" style="63" customWidth="1"/>
    <col min="15629" max="15629" width="22.125" style="63" customWidth="1"/>
    <col min="15630" max="15630" width="19.5" style="63" customWidth="1"/>
    <col min="15631" max="15631" width="16.625" style="63" customWidth="1"/>
    <col min="15632" max="15632" width="21.625" style="63" customWidth="1"/>
    <col min="15633" max="15634" width="16.5" style="63" customWidth="1"/>
    <col min="15635" max="15635" width="31.625" style="63" customWidth="1"/>
    <col min="15636" max="15637" width="16.5" style="63" customWidth="1"/>
    <col min="15638" max="15872" width="8.5" style="63"/>
    <col min="15873" max="15873" width="13.25" style="63" customWidth="1"/>
    <col min="15874" max="15875" width="15.125" style="63" customWidth="1"/>
    <col min="15876" max="15876" width="32.375" style="63" customWidth="1"/>
    <col min="15877" max="15877" width="19.375" style="63" customWidth="1"/>
    <col min="15878" max="15878" width="18" style="63" customWidth="1"/>
    <col min="15879" max="15880" width="15.25" style="63" customWidth="1"/>
    <col min="15881" max="15881" width="17.5" style="63" customWidth="1"/>
    <col min="15882" max="15882" width="18" style="63" customWidth="1"/>
    <col min="15883" max="15883" width="15.25" style="63" customWidth="1"/>
    <col min="15884" max="15884" width="25.5" style="63" customWidth="1"/>
    <col min="15885" max="15885" width="22.125" style="63" customWidth="1"/>
    <col min="15886" max="15886" width="19.5" style="63" customWidth="1"/>
    <col min="15887" max="15887" width="16.625" style="63" customWidth="1"/>
    <col min="15888" max="15888" width="21.625" style="63" customWidth="1"/>
    <col min="15889" max="15890" width="16.5" style="63" customWidth="1"/>
    <col min="15891" max="15891" width="31.625" style="63" customWidth="1"/>
    <col min="15892" max="15893" width="16.5" style="63" customWidth="1"/>
    <col min="15894" max="16128" width="8.5" style="63"/>
    <col min="16129" max="16129" width="13.25" style="63" customWidth="1"/>
    <col min="16130" max="16131" width="15.125" style="63" customWidth="1"/>
    <col min="16132" max="16132" width="32.375" style="63" customWidth="1"/>
    <col min="16133" max="16133" width="19.375" style="63" customWidth="1"/>
    <col min="16134" max="16134" width="18" style="63" customWidth="1"/>
    <col min="16135" max="16136" width="15.25" style="63" customWidth="1"/>
    <col min="16137" max="16137" width="17.5" style="63" customWidth="1"/>
    <col min="16138" max="16138" width="18" style="63" customWidth="1"/>
    <col min="16139" max="16139" width="15.25" style="63" customWidth="1"/>
    <col min="16140" max="16140" width="25.5" style="63" customWidth="1"/>
    <col min="16141" max="16141" width="22.125" style="63" customWidth="1"/>
    <col min="16142" max="16142" width="19.5" style="63" customWidth="1"/>
    <col min="16143" max="16143" width="16.625" style="63" customWidth="1"/>
    <col min="16144" max="16144" width="21.625" style="63" customWidth="1"/>
    <col min="16145" max="16146" width="16.5" style="63" customWidth="1"/>
    <col min="16147" max="16147" width="31.625" style="63" customWidth="1"/>
    <col min="16148" max="16149" width="16.5" style="63" customWidth="1"/>
    <col min="16150" max="16384" width="8.5" style="63"/>
  </cols>
  <sheetData>
    <row r="1" spans="1:124" s="316" customFormat="1" ht="60" customHeight="1">
      <c r="A1" s="316" t="s">
        <v>396</v>
      </c>
    </row>
    <row r="2" spans="1:124" ht="15" customHeight="1">
      <c r="A2" s="64">
        <v>1</v>
      </c>
      <c r="B2" s="64" t="s">
        <v>397</v>
      </c>
      <c r="C2" s="64" t="s">
        <v>398</v>
      </c>
      <c r="D2" s="273" t="s">
        <v>399</v>
      </c>
      <c r="E2" s="64" t="s">
        <v>400</v>
      </c>
      <c r="F2" s="64" t="s">
        <v>401</v>
      </c>
      <c r="G2" s="64" t="s">
        <v>402</v>
      </c>
      <c r="H2" s="65" t="s">
        <v>403</v>
      </c>
      <c r="I2" s="64" t="s">
        <v>404</v>
      </c>
      <c r="J2" s="64" t="s">
        <v>405</v>
      </c>
      <c r="K2" s="64" t="s">
        <v>406</v>
      </c>
      <c r="L2" s="64" t="s">
        <v>407</v>
      </c>
      <c r="M2" s="64" t="s">
        <v>408</v>
      </c>
      <c r="N2" s="64" t="s">
        <v>393</v>
      </c>
      <c r="O2" s="64" t="s">
        <v>409</v>
      </c>
      <c r="P2" s="64" t="s">
        <v>410</v>
      </c>
      <c r="Q2" s="64" t="s">
        <v>411</v>
      </c>
      <c r="R2" s="64" t="s">
        <v>412</v>
      </c>
      <c r="S2" s="66"/>
      <c r="T2" s="67"/>
      <c r="U2" s="67"/>
    </row>
    <row r="3" spans="1:124" customFormat="1" ht="96" customHeight="1">
      <c r="A3" s="317" t="s">
        <v>413</v>
      </c>
      <c r="B3" s="315" t="s">
        <v>2</v>
      </c>
      <c r="C3" s="315" t="s">
        <v>414</v>
      </c>
      <c r="D3" s="315" t="s">
        <v>1464</v>
      </c>
      <c r="E3" s="318" t="s">
        <v>415</v>
      </c>
      <c r="F3" s="315" t="s">
        <v>416</v>
      </c>
      <c r="G3" s="315" t="s">
        <v>417</v>
      </c>
      <c r="H3" s="319" t="s">
        <v>418</v>
      </c>
      <c r="I3" s="315" t="s">
        <v>419</v>
      </c>
      <c r="J3" s="315" t="s">
        <v>420</v>
      </c>
      <c r="K3" s="315" t="s">
        <v>421</v>
      </c>
      <c r="L3" s="315" t="s">
        <v>422</v>
      </c>
      <c r="M3" s="315" t="s">
        <v>423</v>
      </c>
      <c r="N3" s="315" t="s">
        <v>424</v>
      </c>
      <c r="O3" s="315" t="s">
        <v>425</v>
      </c>
      <c r="P3" s="315" t="s">
        <v>426</v>
      </c>
      <c r="Q3" s="315" t="s">
        <v>427</v>
      </c>
      <c r="R3" s="315" t="s">
        <v>428</v>
      </c>
      <c r="S3" s="66"/>
      <c r="T3" s="312"/>
      <c r="U3" s="312"/>
      <c r="V3" s="63"/>
      <c r="W3" s="63"/>
      <c r="X3" s="63"/>
      <c r="Y3" s="63"/>
      <c r="Z3" s="63"/>
      <c r="AA3" s="63"/>
      <c r="AB3" s="63"/>
      <c r="AC3" s="63"/>
      <c r="AD3" s="63"/>
      <c r="AE3" s="63"/>
      <c r="AF3" s="63"/>
      <c r="AG3" s="63"/>
      <c r="AH3" s="63"/>
      <c r="AI3" s="63"/>
      <c r="AJ3" s="63"/>
      <c r="AK3" s="63"/>
      <c r="AL3" s="63"/>
      <c r="AM3" s="63"/>
      <c r="AN3" s="63"/>
      <c r="AO3" s="63"/>
      <c r="AP3" s="63"/>
      <c r="AQ3" s="63"/>
      <c r="AR3" s="63"/>
      <c r="AS3" s="63"/>
      <c r="AT3" s="63"/>
      <c r="AU3" s="63"/>
      <c r="AV3" s="63"/>
      <c r="AW3" s="63"/>
      <c r="AX3" s="69"/>
      <c r="AY3" s="69"/>
      <c r="AZ3" s="69"/>
      <c r="BA3" s="69"/>
      <c r="BB3" s="69"/>
      <c r="BC3" s="69"/>
      <c r="BD3" s="69"/>
      <c r="BE3" s="69"/>
      <c r="BF3" s="69"/>
      <c r="BG3" s="69"/>
      <c r="BH3" s="69"/>
      <c r="BI3" s="69"/>
      <c r="BJ3" s="69"/>
      <c r="BK3" s="69"/>
      <c r="BL3" s="69"/>
      <c r="BM3" s="69"/>
      <c r="BN3" s="69"/>
      <c r="BO3" s="69"/>
      <c r="BP3" s="69"/>
      <c r="BQ3" s="69"/>
      <c r="BR3" s="69"/>
      <c r="BS3" s="69"/>
      <c r="BT3" s="69"/>
      <c r="BU3" s="69"/>
      <c r="BV3" s="69"/>
      <c r="BW3" s="69"/>
      <c r="BX3" s="69"/>
      <c r="BY3" s="69"/>
      <c r="BZ3" s="69"/>
      <c r="CA3" s="69"/>
      <c r="CB3" s="69"/>
      <c r="CC3" s="69"/>
      <c r="CD3" s="69"/>
      <c r="CE3" s="69"/>
      <c r="CF3" s="69"/>
      <c r="CG3" s="69"/>
      <c r="CH3" s="69"/>
      <c r="CI3" s="69"/>
      <c r="CJ3" s="69"/>
      <c r="CK3" s="69"/>
      <c r="CL3" s="69"/>
      <c r="CM3" s="69"/>
      <c r="CN3" s="69"/>
      <c r="CO3" s="69"/>
      <c r="CP3" s="69"/>
      <c r="CQ3" s="69"/>
      <c r="CR3" s="69"/>
      <c r="CS3" s="69"/>
      <c r="CT3" s="69"/>
      <c r="CU3" s="69"/>
      <c r="CV3" s="69"/>
      <c r="CW3" s="69"/>
      <c r="CX3" s="69"/>
      <c r="CY3" s="69"/>
      <c r="CZ3" s="69"/>
      <c r="DA3" s="69"/>
      <c r="DB3" s="69"/>
      <c r="DC3" s="69"/>
      <c r="DD3" s="69"/>
      <c r="DE3" s="69"/>
      <c r="DF3" s="69"/>
      <c r="DG3" s="69"/>
      <c r="DH3" s="69"/>
      <c r="DI3" s="69"/>
      <c r="DJ3" s="69"/>
      <c r="DK3" s="69"/>
      <c r="DL3" s="69"/>
      <c r="DM3" s="69"/>
      <c r="DN3" s="69"/>
      <c r="DO3" s="69"/>
      <c r="DP3" s="69"/>
      <c r="DQ3" s="69"/>
      <c r="DR3" s="69"/>
      <c r="DS3" s="69"/>
      <c r="DT3" s="69"/>
    </row>
    <row r="4" spans="1:124" customFormat="1" ht="38.25" customHeight="1">
      <c r="A4" s="317"/>
      <c r="B4" s="315"/>
      <c r="C4" s="315"/>
      <c r="D4" s="315"/>
      <c r="E4" s="318"/>
      <c r="F4" s="315"/>
      <c r="G4" s="315"/>
      <c r="H4" s="319"/>
      <c r="I4" s="315"/>
      <c r="J4" s="315"/>
      <c r="K4" s="315"/>
      <c r="L4" s="315"/>
      <c r="M4" s="315"/>
      <c r="N4" s="315"/>
      <c r="O4" s="315"/>
      <c r="P4" s="315"/>
      <c r="Q4" s="315"/>
      <c r="R4" s="315"/>
      <c r="S4" s="66"/>
      <c r="T4" s="312"/>
      <c r="U4" s="312"/>
      <c r="V4" s="63"/>
      <c r="W4" s="63"/>
      <c r="X4" s="63"/>
      <c r="Y4" s="63"/>
      <c r="Z4" s="63"/>
      <c r="AA4" s="63"/>
      <c r="AB4" s="63"/>
      <c r="AC4" s="63"/>
      <c r="AD4" s="63"/>
      <c r="AE4" s="63"/>
      <c r="AF4" s="63"/>
      <c r="AG4" s="63"/>
      <c r="AH4" s="63"/>
      <c r="AI4" s="63"/>
      <c r="AJ4" s="63"/>
      <c r="AK4" s="63"/>
      <c r="AL4" s="63"/>
      <c r="AM4" s="63"/>
      <c r="AN4" s="63"/>
      <c r="AO4" s="63"/>
      <c r="AP4" s="63"/>
      <c r="AQ4" s="63"/>
      <c r="AR4" s="63"/>
      <c r="AS4" s="63"/>
      <c r="AT4" s="63"/>
      <c r="AU4" s="63"/>
      <c r="AV4" s="63"/>
      <c r="AW4" s="63"/>
      <c r="AX4" s="69"/>
      <c r="AY4" s="69"/>
      <c r="AZ4" s="69"/>
      <c r="BA4" s="69"/>
      <c r="BB4" s="69"/>
      <c r="BC4" s="69"/>
      <c r="BD4" s="69"/>
      <c r="BE4" s="69"/>
      <c r="BF4" s="69"/>
      <c r="BG4" s="69"/>
      <c r="BH4" s="69"/>
      <c r="BI4" s="69"/>
      <c r="BJ4" s="69"/>
      <c r="BK4" s="69"/>
      <c r="BL4" s="69"/>
      <c r="BM4" s="69"/>
      <c r="BN4" s="69"/>
      <c r="BO4" s="69"/>
      <c r="BP4" s="69"/>
      <c r="BQ4" s="69"/>
      <c r="BR4" s="69"/>
      <c r="BS4" s="69"/>
      <c r="BT4" s="69"/>
      <c r="BU4" s="69"/>
      <c r="BV4" s="69"/>
      <c r="BW4" s="69"/>
      <c r="BX4" s="69"/>
      <c r="BY4" s="69"/>
      <c r="BZ4" s="69"/>
      <c r="CA4" s="69"/>
      <c r="CB4" s="69"/>
      <c r="CC4" s="69"/>
      <c r="CD4" s="69"/>
      <c r="CE4" s="69"/>
      <c r="CF4" s="69"/>
      <c r="CG4" s="69"/>
      <c r="CH4" s="69"/>
      <c r="CI4" s="69"/>
      <c r="CJ4" s="69"/>
      <c r="CK4" s="69"/>
      <c r="CL4" s="69"/>
      <c r="CM4" s="69"/>
      <c r="CN4" s="69"/>
      <c r="CO4" s="69"/>
      <c r="CP4" s="69"/>
      <c r="CQ4" s="69"/>
      <c r="CR4" s="69"/>
      <c r="CS4" s="69"/>
      <c r="CT4" s="69"/>
      <c r="CU4" s="69"/>
      <c r="CV4" s="69"/>
      <c r="CW4" s="69"/>
      <c r="CX4" s="69"/>
      <c r="CY4" s="69"/>
      <c r="CZ4" s="69"/>
      <c r="DA4" s="69"/>
      <c r="DB4" s="69"/>
      <c r="DC4" s="69"/>
      <c r="DD4" s="69"/>
      <c r="DE4" s="69"/>
      <c r="DF4" s="69"/>
      <c r="DG4" s="69"/>
      <c r="DH4" s="69"/>
      <c r="DI4" s="69"/>
      <c r="DJ4" s="69"/>
      <c r="DK4" s="69"/>
      <c r="DL4" s="69"/>
      <c r="DM4" s="69"/>
      <c r="DN4" s="69"/>
      <c r="DO4" s="69"/>
      <c r="DP4" s="69"/>
      <c r="DQ4" s="69"/>
      <c r="DR4" s="69"/>
      <c r="DS4" s="69"/>
      <c r="DT4" s="69"/>
    </row>
    <row r="5" spans="1:124" customFormat="1" ht="66.75" customHeight="1">
      <c r="A5" s="317"/>
      <c r="B5" s="315"/>
      <c r="C5" s="315"/>
      <c r="D5" s="315"/>
      <c r="E5" s="318"/>
      <c r="F5" s="315"/>
      <c r="G5" s="315"/>
      <c r="H5" s="319"/>
      <c r="I5" s="315"/>
      <c r="J5" s="315"/>
      <c r="K5" s="315"/>
      <c r="L5" s="315"/>
      <c r="M5" s="315"/>
      <c r="N5" s="315"/>
      <c r="O5" s="315"/>
      <c r="P5" s="315"/>
      <c r="Q5" s="315"/>
      <c r="R5" s="315"/>
      <c r="S5" s="66"/>
      <c r="T5" s="312"/>
      <c r="U5" s="312"/>
      <c r="V5" s="63"/>
      <c r="W5" s="63"/>
      <c r="X5" s="63"/>
      <c r="Y5" s="63"/>
      <c r="Z5" s="63"/>
      <c r="AA5" s="63"/>
      <c r="AB5" s="63"/>
      <c r="AC5" s="63"/>
      <c r="AD5" s="63"/>
      <c r="AE5" s="63"/>
      <c r="AF5" s="63"/>
      <c r="AG5" s="63"/>
      <c r="AH5" s="63"/>
      <c r="AI5" s="63"/>
      <c r="AJ5" s="63"/>
      <c r="AK5" s="63"/>
      <c r="AL5" s="63"/>
      <c r="AM5" s="63"/>
      <c r="AN5" s="63"/>
      <c r="AO5" s="63"/>
      <c r="AP5" s="63"/>
      <c r="AQ5" s="63"/>
      <c r="AR5" s="63"/>
      <c r="AS5" s="63"/>
      <c r="AT5" s="63"/>
      <c r="AU5" s="63"/>
      <c r="AV5" s="63"/>
      <c r="AW5" s="63"/>
      <c r="AX5" s="69"/>
      <c r="AY5" s="69"/>
      <c r="AZ5" s="69"/>
      <c r="BA5" s="69"/>
      <c r="BB5" s="69"/>
      <c r="BC5" s="69"/>
      <c r="BD5" s="69"/>
      <c r="BE5" s="69"/>
      <c r="BF5" s="69"/>
      <c r="BG5" s="69"/>
      <c r="BH5" s="69"/>
      <c r="BI5" s="69"/>
      <c r="BJ5" s="69"/>
      <c r="BK5" s="69"/>
      <c r="BL5" s="69"/>
      <c r="BM5" s="69"/>
      <c r="BN5" s="69"/>
      <c r="BO5" s="69"/>
      <c r="BP5" s="69"/>
      <c r="BQ5" s="69"/>
      <c r="BR5" s="69"/>
      <c r="BS5" s="69"/>
      <c r="BT5" s="69"/>
      <c r="BU5" s="69"/>
      <c r="BV5" s="69"/>
      <c r="BW5" s="69"/>
      <c r="BX5" s="69"/>
      <c r="BY5" s="69"/>
      <c r="BZ5" s="69"/>
      <c r="CA5" s="69"/>
      <c r="CB5" s="69"/>
      <c r="CC5" s="69"/>
      <c r="CD5" s="69"/>
      <c r="CE5" s="69"/>
      <c r="CF5" s="69"/>
      <c r="CG5" s="69"/>
      <c r="CH5" s="69"/>
      <c r="CI5" s="69"/>
      <c r="CJ5" s="69"/>
      <c r="CK5" s="69"/>
      <c r="CL5" s="69"/>
      <c r="CM5" s="69"/>
      <c r="CN5" s="69"/>
      <c r="CO5" s="69"/>
      <c r="CP5" s="69"/>
      <c r="CQ5" s="69"/>
      <c r="CR5" s="69"/>
      <c r="CS5" s="69"/>
      <c r="CT5" s="69"/>
      <c r="CU5" s="69"/>
      <c r="CV5" s="69"/>
      <c r="CW5" s="69"/>
      <c r="CX5" s="69"/>
      <c r="CY5" s="69"/>
      <c r="CZ5" s="69"/>
      <c r="DA5" s="69"/>
      <c r="DB5" s="69"/>
      <c r="DC5" s="69"/>
      <c r="DD5" s="69"/>
      <c r="DE5" s="69"/>
      <c r="DF5" s="69"/>
      <c r="DG5" s="69"/>
      <c r="DH5" s="69"/>
      <c r="DI5" s="69"/>
      <c r="DJ5" s="69"/>
      <c r="DK5" s="69"/>
      <c r="DL5" s="69"/>
      <c r="DM5" s="69"/>
      <c r="DN5" s="69"/>
      <c r="DO5" s="69"/>
      <c r="DP5" s="69"/>
      <c r="DQ5" s="69"/>
      <c r="DR5" s="69"/>
      <c r="DS5" s="69"/>
      <c r="DT5" s="69"/>
    </row>
    <row r="6" spans="1:124" customFormat="1" ht="265.5" customHeight="1">
      <c r="A6" s="70">
        <v>1</v>
      </c>
      <c r="B6" s="311" t="s">
        <v>8</v>
      </c>
      <c r="C6" s="272" t="s">
        <v>9</v>
      </c>
      <c r="D6" s="269" t="s">
        <v>429</v>
      </c>
      <c r="E6" s="270" t="s">
        <v>430</v>
      </c>
      <c r="F6" s="71" t="s">
        <v>12</v>
      </c>
      <c r="G6" s="72" t="s">
        <v>13</v>
      </c>
      <c r="H6" s="73" t="s">
        <v>14</v>
      </c>
      <c r="I6" s="74">
        <v>1808011</v>
      </c>
      <c r="J6" s="75" t="s">
        <v>431</v>
      </c>
      <c r="K6" s="75" t="s">
        <v>15</v>
      </c>
      <c r="L6" s="75"/>
      <c r="M6" s="75"/>
      <c r="N6" s="75"/>
      <c r="O6" s="75"/>
      <c r="P6" s="64"/>
      <c r="Q6" s="64"/>
      <c r="R6" s="64"/>
      <c r="S6" s="66"/>
      <c r="T6" s="66"/>
      <c r="U6" s="66"/>
      <c r="V6" s="63"/>
      <c r="W6" s="63"/>
      <c r="X6" s="63"/>
      <c r="Y6" s="63"/>
      <c r="Z6" s="63"/>
      <c r="AA6" s="63"/>
      <c r="AB6" s="63"/>
      <c r="AC6" s="63"/>
      <c r="AD6" s="63"/>
      <c r="AE6" s="63"/>
      <c r="AF6" s="63"/>
      <c r="AG6" s="63"/>
      <c r="AH6" s="63"/>
      <c r="AI6" s="63"/>
      <c r="AJ6" s="63"/>
      <c r="AK6" s="63"/>
      <c r="AL6" s="63"/>
      <c r="AM6" s="63"/>
      <c r="AN6" s="63"/>
      <c r="AO6" s="63"/>
      <c r="AP6" s="63"/>
      <c r="AQ6" s="63"/>
      <c r="AR6" s="63"/>
      <c r="AS6" s="63"/>
      <c r="AT6" s="63"/>
      <c r="AU6" s="63"/>
      <c r="AV6" s="63"/>
      <c r="AW6" s="63"/>
      <c r="AX6" s="63"/>
      <c r="AY6" s="63"/>
      <c r="AZ6" s="63"/>
      <c r="BA6" s="63"/>
      <c r="BB6" s="63"/>
      <c r="BC6" s="63"/>
      <c r="BD6" s="63"/>
      <c r="BE6" s="63"/>
      <c r="BF6" s="63"/>
      <c r="BG6" s="63"/>
      <c r="BH6" s="63"/>
      <c r="BI6" s="63"/>
      <c r="BJ6" s="63"/>
      <c r="BK6" s="63"/>
      <c r="BL6" s="63"/>
      <c r="BM6" s="63"/>
      <c r="BN6" s="63"/>
      <c r="BO6" s="63"/>
      <c r="BP6" s="63"/>
      <c r="BQ6" s="63"/>
      <c r="BR6" s="63"/>
      <c r="BS6" s="63"/>
      <c r="BT6" s="63"/>
      <c r="BU6" s="63"/>
      <c r="BV6" s="63"/>
      <c r="BW6" s="63"/>
      <c r="BX6" s="63"/>
      <c r="BY6" s="63"/>
      <c r="BZ6" s="63"/>
      <c r="CA6" s="63"/>
      <c r="CB6" s="63"/>
      <c r="CC6" s="63"/>
      <c r="CD6" s="63"/>
      <c r="CE6" s="63"/>
      <c r="CF6" s="63"/>
      <c r="CG6" s="63"/>
      <c r="CH6" s="63"/>
      <c r="CI6" s="63"/>
      <c r="CJ6" s="63"/>
      <c r="CK6" s="63"/>
      <c r="CL6" s="63"/>
      <c r="CM6" s="63"/>
      <c r="CN6" s="63"/>
      <c r="CO6" s="63"/>
      <c r="CP6" s="63"/>
      <c r="CQ6" s="63"/>
      <c r="CR6" s="63"/>
      <c r="CS6" s="63"/>
      <c r="CT6" s="63"/>
      <c r="CU6" s="63"/>
      <c r="CV6" s="63"/>
      <c r="CW6" s="63"/>
      <c r="CX6" s="63"/>
      <c r="CY6" s="63"/>
      <c r="CZ6" s="63"/>
      <c r="DA6" s="63"/>
      <c r="DB6" s="63"/>
      <c r="DC6" s="63"/>
      <c r="DD6" s="63"/>
      <c r="DE6" s="63"/>
      <c r="DF6" s="63"/>
      <c r="DG6" s="63"/>
      <c r="DH6" s="63"/>
      <c r="DI6" s="63"/>
      <c r="DJ6" s="63"/>
      <c r="DK6" s="63"/>
      <c r="DL6" s="63"/>
      <c r="DM6" s="63"/>
      <c r="DN6" s="63"/>
      <c r="DO6" s="63"/>
      <c r="DP6" s="63"/>
      <c r="DQ6" s="63"/>
      <c r="DR6" s="63"/>
      <c r="DS6" s="63"/>
      <c r="DT6" s="63"/>
    </row>
    <row r="7" spans="1:124" customFormat="1" ht="265.5" customHeight="1">
      <c r="A7" s="70">
        <v>2</v>
      </c>
      <c r="B7" s="311"/>
      <c r="C7" s="272" t="s">
        <v>9</v>
      </c>
      <c r="D7" s="269" t="s">
        <v>429</v>
      </c>
      <c r="E7" s="270" t="s">
        <v>430</v>
      </c>
      <c r="F7" s="71" t="s">
        <v>20</v>
      </c>
      <c r="G7" s="72" t="s">
        <v>21</v>
      </c>
      <c r="H7" s="73" t="s">
        <v>22</v>
      </c>
      <c r="I7" s="74">
        <v>1808011</v>
      </c>
      <c r="J7" s="75" t="s">
        <v>431</v>
      </c>
      <c r="K7" s="75" t="s">
        <v>15</v>
      </c>
      <c r="L7" s="75"/>
      <c r="M7" s="75"/>
      <c r="N7" s="75"/>
      <c r="O7" s="75"/>
      <c r="P7" s="64"/>
      <c r="Q7" s="64"/>
      <c r="R7" s="64"/>
      <c r="S7" s="66"/>
      <c r="T7" s="66"/>
      <c r="U7" s="66"/>
      <c r="V7" s="63"/>
      <c r="W7" s="63"/>
      <c r="X7" s="63"/>
      <c r="Y7" s="63"/>
      <c r="Z7" s="63"/>
      <c r="AA7" s="63"/>
      <c r="AB7" s="63"/>
      <c r="AC7" s="63"/>
      <c r="AD7" s="63"/>
      <c r="AE7" s="63"/>
      <c r="AF7" s="63"/>
      <c r="AG7" s="63"/>
      <c r="AH7" s="63"/>
      <c r="AI7" s="63"/>
      <c r="AJ7" s="63"/>
      <c r="AK7" s="63"/>
      <c r="AL7" s="63"/>
      <c r="AM7" s="63"/>
      <c r="AN7" s="63"/>
      <c r="AO7" s="63"/>
      <c r="AP7" s="63"/>
      <c r="AQ7" s="63"/>
      <c r="AR7" s="63"/>
      <c r="AS7" s="63"/>
      <c r="AT7" s="63"/>
      <c r="AU7" s="63"/>
      <c r="AV7" s="63"/>
      <c r="AW7" s="63"/>
      <c r="AX7" s="63"/>
      <c r="AY7" s="63"/>
      <c r="AZ7" s="63"/>
      <c r="BA7" s="63"/>
      <c r="BB7" s="63"/>
      <c r="BC7" s="63"/>
      <c r="BD7" s="63"/>
      <c r="BE7" s="63"/>
      <c r="BF7" s="63"/>
      <c r="BG7" s="63"/>
      <c r="BH7" s="63"/>
      <c r="BI7" s="63"/>
      <c r="BJ7" s="63"/>
      <c r="BK7" s="63"/>
      <c r="BL7" s="63"/>
      <c r="BM7" s="63"/>
      <c r="BN7" s="63"/>
      <c r="BO7" s="63"/>
      <c r="BP7" s="63"/>
      <c r="BQ7" s="63"/>
      <c r="BR7" s="63"/>
      <c r="BS7" s="63"/>
      <c r="BT7" s="63"/>
      <c r="BU7" s="63"/>
      <c r="BV7" s="63"/>
      <c r="BW7" s="63"/>
      <c r="BX7" s="63"/>
      <c r="BY7" s="63"/>
      <c r="BZ7" s="63"/>
      <c r="CA7" s="63"/>
      <c r="CB7" s="63"/>
      <c r="CC7" s="63"/>
      <c r="CD7" s="63"/>
      <c r="CE7" s="63"/>
      <c r="CF7" s="63"/>
      <c r="CG7" s="63"/>
      <c r="CH7" s="63"/>
      <c r="CI7" s="63"/>
      <c r="CJ7" s="63"/>
      <c r="CK7" s="63"/>
      <c r="CL7" s="63"/>
      <c r="CM7" s="63"/>
      <c r="CN7" s="63"/>
      <c r="CO7" s="63"/>
      <c r="CP7" s="63"/>
      <c r="CQ7" s="63"/>
      <c r="CR7" s="63"/>
      <c r="CS7" s="63"/>
      <c r="CT7" s="63"/>
      <c r="CU7" s="63"/>
      <c r="CV7" s="63"/>
      <c r="CW7" s="63"/>
      <c r="CX7" s="63"/>
      <c r="CY7" s="63"/>
      <c r="CZ7" s="63"/>
      <c r="DA7" s="63"/>
      <c r="DB7" s="63"/>
      <c r="DC7" s="63"/>
      <c r="DD7" s="63"/>
      <c r="DE7" s="63"/>
      <c r="DF7" s="63"/>
      <c r="DG7" s="63"/>
      <c r="DH7" s="63"/>
      <c r="DI7" s="63"/>
      <c r="DJ7" s="63"/>
      <c r="DK7" s="63"/>
      <c r="DL7" s="63"/>
      <c r="DM7" s="63"/>
      <c r="DN7" s="63"/>
      <c r="DO7" s="63"/>
      <c r="DP7" s="63"/>
      <c r="DQ7" s="63"/>
      <c r="DR7" s="63"/>
      <c r="DS7" s="63"/>
      <c r="DT7" s="63"/>
    </row>
    <row r="8" spans="1:124" customFormat="1" ht="265.5" customHeight="1">
      <c r="A8" s="70">
        <v>3</v>
      </c>
      <c r="B8" s="311"/>
      <c r="C8" s="272" t="s">
        <v>9</v>
      </c>
      <c r="D8" s="269" t="s">
        <v>429</v>
      </c>
      <c r="E8" s="270" t="s">
        <v>430</v>
      </c>
      <c r="F8" s="71" t="s">
        <v>432</v>
      </c>
      <c r="G8" s="74" t="s">
        <v>26</v>
      </c>
      <c r="H8" s="73" t="s">
        <v>22</v>
      </c>
      <c r="I8" s="74">
        <v>1808054</v>
      </c>
      <c r="J8" s="75" t="s">
        <v>431</v>
      </c>
      <c r="K8" s="75" t="s">
        <v>27</v>
      </c>
      <c r="L8" s="75"/>
      <c r="M8" s="75"/>
      <c r="N8" s="75"/>
      <c r="O8" s="75"/>
      <c r="P8" s="64"/>
      <c r="Q8" s="64"/>
      <c r="R8" s="64"/>
      <c r="S8" s="66"/>
      <c r="T8" s="66"/>
      <c r="U8" s="66"/>
      <c r="V8" s="63"/>
      <c r="W8" s="63"/>
      <c r="X8" s="63"/>
      <c r="Y8" s="63"/>
      <c r="Z8" s="63"/>
      <c r="AA8" s="63"/>
      <c r="AB8" s="63"/>
      <c r="AC8" s="63"/>
      <c r="AD8" s="63"/>
      <c r="AE8" s="63"/>
      <c r="AF8" s="63"/>
      <c r="AG8" s="63"/>
      <c r="AH8" s="63"/>
      <c r="AI8" s="63"/>
      <c r="AJ8" s="63"/>
      <c r="AK8" s="63"/>
      <c r="AL8" s="63"/>
      <c r="AM8" s="63"/>
      <c r="AN8" s="63"/>
      <c r="AO8" s="63"/>
      <c r="AP8" s="63"/>
      <c r="AQ8" s="63"/>
      <c r="AR8" s="63"/>
      <c r="AS8" s="63"/>
      <c r="AT8" s="63"/>
      <c r="AU8" s="63"/>
      <c r="AV8" s="63"/>
      <c r="AW8" s="63"/>
      <c r="AX8" s="63"/>
      <c r="AY8" s="63"/>
      <c r="AZ8" s="63"/>
      <c r="BA8" s="63"/>
      <c r="BB8" s="63"/>
      <c r="BC8" s="63"/>
      <c r="BD8" s="63"/>
      <c r="BE8" s="63"/>
      <c r="BF8" s="63"/>
      <c r="BG8" s="63"/>
      <c r="BH8" s="63"/>
      <c r="BI8" s="63"/>
      <c r="BJ8" s="63"/>
      <c r="BK8" s="63"/>
      <c r="BL8" s="63"/>
      <c r="BM8" s="63"/>
      <c r="BN8" s="63"/>
      <c r="BO8" s="63"/>
      <c r="BP8" s="63"/>
      <c r="BQ8" s="63"/>
      <c r="BR8" s="63"/>
      <c r="BS8" s="63"/>
      <c r="BT8" s="63"/>
      <c r="BU8" s="63"/>
      <c r="BV8" s="63"/>
      <c r="BW8" s="63"/>
      <c r="BX8" s="63"/>
      <c r="BY8" s="63"/>
      <c r="BZ8" s="63"/>
      <c r="CA8" s="63"/>
      <c r="CB8" s="63"/>
      <c r="CC8" s="63"/>
      <c r="CD8" s="63"/>
      <c r="CE8" s="63"/>
      <c r="CF8" s="63"/>
      <c r="CG8" s="63"/>
      <c r="CH8" s="63"/>
      <c r="CI8" s="63"/>
      <c r="CJ8" s="63"/>
      <c r="CK8" s="63"/>
      <c r="CL8" s="63"/>
      <c r="CM8" s="63"/>
      <c r="CN8" s="63"/>
      <c r="CO8" s="63"/>
      <c r="CP8" s="63"/>
      <c r="CQ8" s="63"/>
      <c r="CR8" s="63"/>
      <c r="CS8" s="63"/>
      <c r="CT8" s="63"/>
      <c r="CU8" s="63"/>
      <c r="CV8" s="63"/>
      <c r="CW8" s="63"/>
      <c r="CX8" s="63"/>
      <c r="CY8" s="63"/>
      <c r="CZ8" s="63"/>
      <c r="DA8" s="63"/>
      <c r="DB8" s="63"/>
      <c r="DC8" s="63"/>
      <c r="DD8" s="63"/>
      <c r="DE8" s="63"/>
      <c r="DF8" s="63"/>
      <c r="DG8" s="63"/>
      <c r="DH8" s="63"/>
      <c r="DI8" s="63"/>
      <c r="DJ8" s="63"/>
      <c r="DK8" s="63"/>
      <c r="DL8" s="63"/>
      <c r="DM8" s="63"/>
      <c r="DN8" s="63"/>
      <c r="DO8" s="63"/>
      <c r="DP8" s="63"/>
      <c r="DQ8" s="63"/>
      <c r="DR8" s="63"/>
      <c r="DS8" s="63"/>
      <c r="DT8" s="63"/>
    </row>
    <row r="9" spans="1:124" customFormat="1" ht="265.5" customHeight="1">
      <c r="A9" s="76">
        <v>4</v>
      </c>
      <c r="B9" s="311"/>
      <c r="C9" s="272" t="s">
        <v>9</v>
      </c>
      <c r="D9" s="269" t="s">
        <v>429</v>
      </c>
      <c r="E9" s="270" t="s">
        <v>430</v>
      </c>
      <c r="F9" s="71" t="s">
        <v>31</v>
      </c>
      <c r="G9" s="74" t="s">
        <v>32</v>
      </c>
      <c r="H9" s="77" t="s">
        <v>14</v>
      </c>
      <c r="I9" s="74">
        <v>1810011</v>
      </c>
      <c r="J9" s="75" t="s">
        <v>433</v>
      </c>
      <c r="K9" s="75" t="s">
        <v>33</v>
      </c>
      <c r="L9" s="75"/>
      <c r="M9" s="75"/>
      <c r="N9" s="75"/>
      <c r="O9" s="75"/>
      <c r="P9" s="64"/>
      <c r="Q9" s="64"/>
      <c r="R9" s="64"/>
      <c r="S9" s="66"/>
      <c r="T9" s="66"/>
      <c r="U9" s="66"/>
      <c r="V9" s="63"/>
      <c r="W9" s="63"/>
      <c r="X9" s="63"/>
      <c r="Y9" s="63"/>
      <c r="Z9" s="63"/>
      <c r="AA9" s="63"/>
      <c r="AB9" s="63"/>
      <c r="AC9" s="63"/>
      <c r="AD9" s="63"/>
      <c r="AE9" s="63"/>
      <c r="AF9" s="63"/>
      <c r="AG9" s="63"/>
      <c r="AH9" s="63"/>
      <c r="AI9" s="63"/>
      <c r="AJ9" s="63"/>
      <c r="AK9" s="63"/>
      <c r="AL9" s="63"/>
      <c r="AM9" s="63"/>
      <c r="AN9" s="63"/>
      <c r="AO9" s="63"/>
      <c r="AP9" s="63"/>
      <c r="AQ9" s="63"/>
      <c r="AR9" s="63"/>
      <c r="AS9" s="63"/>
      <c r="AT9" s="63"/>
      <c r="AU9" s="63"/>
      <c r="AV9" s="63"/>
      <c r="AW9" s="63"/>
      <c r="AX9" s="63"/>
      <c r="AY9" s="63"/>
      <c r="AZ9" s="63"/>
      <c r="BA9" s="63"/>
      <c r="BB9" s="63"/>
      <c r="BC9" s="63"/>
      <c r="BD9" s="63"/>
      <c r="BE9" s="63"/>
      <c r="BF9" s="63"/>
      <c r="BG9" s="63"/>
      <c r="BH9" s="63"/>
      <c r="BI9" s="63"/>
      <c r="BJ9" s="63"/>
      <c r="BK9" s="63"/>
      <c r="BL9" s="63"/>
      <c r="BM9" s="63"/>
      <c r="BN9" s="63"/>
      <c r="BO9" s="63"/>
      <c r="BP9" s="63"/>
      <c r="BQ9" s="63"/>
      <c r="BR9" s="63"/>
      <c r="BS9" s="63"/>
      <c r="BT9" s="63"/>
      <c r="BU9" s="63"/>
      <c r="BV9" s="63"/>
      <c r="BW9" s="63"/>
      <c r="BX9" s="63"/>
      <c r="BY9" s="63"/>
      <c r="BZ9" s="63"/>
      <c r="CA9" s="63"/>
      <c r="CB9" s="63"/>
      <c r="CC9" s="63"/>
      <c r="CD9" s="63"/>
      <c r="CE9" s="63"/>
      <c r="CF9" s="63"/>
      <c r="CG9" s="63"/>
      <c r="CH9" s="63"/>
      <c r="CI9" s="63"/>
      <c r="CJ9" s="63"/>
      <c r="CK9" s="63"/>
      <c r="CL9" s="63"/>
      <c r="CM9" s="63"/>
      <c r="CN9" s="63"/>
      <c r="CO9" s="63"/>
      <c r="CP9" s="63"/>
      <c r="CQ9" s="63"/>
      <c r="CR9" s="63"/>
      <c r="CS9" s="63"/>
      <c r="CT9" s="63"/>
      <c r="CU9" s="63"/>
      <c r="CV9" s="63"/>
      <c r="CW9" s="63"/>
      <c r="CX9" s="63"/>
      <c r="CY9" s="63"/>
      <c r="CZ9" s="63"/>
      <c r="DA9" s="63"/>
      <c r="DB9" s="63"/>
      <c r="DC9" s="63"/>
      <c r="DD9" s="63"/>
      <c r="DE9" s="63"/>
      <c r="DF9" s="63"/>
      <c r="DG9" s="63"/>
      <c r="DH9" s="63"/>
      <c r="DI9" s="63"/>
      <c r="DJ9" s="63"/>
      <c r="DK9" s="63"/>
      <c r="DL9" s="63"/>
      <c r="DM9" s="63"/>
      <c r="DN9" s="63"/>
      <c r="DO9" s="63"/>
      <c r="DP9" s="63"/>
      <c r="DQ9" s="63"/>
      <c r="DR9" s="63"/>
      <c r="DS9" s="63"/>
      <c r="DT9" s="63"/>
    </row>
    <row r="10" spans="1:124" customFormat="1" ht="265.5" customHeight="1">
      <c r="A10" s="76">
        <v>5</v>
      </c>
      <c r="B10" s="311"/>
      <c r="C10" s="272" t="s">
        <v>9</v>
      </c>
      <c r="D10" s="269" t="s">
        <v>429</v>
      </c>
      <c r="E10" s="270" t="s">
        <v>430</v>
      </c>
      <c r="F10" s="71" t="s">
        <v>35</v>
      </c>
      <c r="G10" s="74" t="s">
        <v>36</v>
      </c>
      <c r="H10" s="73" t="s">
        <v>22</v>
      </c>
      <c r="I10" s="74">
        <v>1810011</v>
      </c>
      <c r="J10" s="75" t="s">
        <v>433</v>
      </c>
      <c r="K10" s="75" t="s">
        <v>33</v>
      </c>
      <c r="L10" s="75"/>
      <c r="M10" s="75"/>
      <c r="N10" s="75"/>
      <c r="O10" s="75"/>
      <c r="P10" s="64"/>
      <c r="Q10" s="64"/>
      <c r="R10" s="64"/>
      <c r="S10" s="66"/>
      <c r="T10" s="66"/>
      <c r="U10" s="66"/>
      <c r="V10" s="63"/>
      <c r="W10" s="63"/>
      <c r="X10" s="63"/>
      <c r="Y10" s="63"/>
      <c r="Z10" s="63"/>
      <c r="AA10" s="63"/>
      <c r="AB10" s="63"/>
      <c r="AC10" s="63"/>
      <c r="AD10" s="63"/>
      <c r="AE10" s="63"/>
      <c r="AF10" s="63"/>
      <c r="AG10" s="63"/>
      <c r="AH10" s="63"/>
      <c r="AI10" s="63"/>
      <c r="AJ10" s="63"/>
      <c r="AK10" s="63"/>
      <c r="AL10" s="63"/>
      <c r="AM10" s="63"/>
      <c r="AN10" s="63"/>
      <c r="AO10" s="63"/>
      <c r="AP10" s="63"/>
      <c r="AQ10" s="63"/>
      <c r="AR10" s="63"/>
      <c r="AS10" s="63"/>
      <c r="AT10" s="63"/>
      <c r="AU10" s="63"/>
      <c r="AV10" s="63"/>
      <c r="AW10" s="63"/>
      <c r="AX10" s="63"/>
      <c r="AY10" s="63"/>
      <c r="AZ10" s="63"/>
      <c r="BA10" s="63"/>
      <c r="BB10" s="63"/>
      <c r="BC10" s="63"/>
      <c r="BD10" s="63"/>
      <c r="BE10" s="63"/>
      <c r="BF10" s="63"/>
      <c r="BG10" s="63"/>
      <c r="BH10" s="63"/>
      <c r="BI10" s="63"/>
      <c r="BJ10" s="63"/>
      <c r="BK10" s="63"/>
      <c r="BL10" s="63"/>
      <c r="BM10" s="63"/>
      <c r="BN10" s="63"/>
      <c r="BO10" s="63"/>
      <c r="BP10" s="63"/>
      <c r="BQ10" s="63"/>
      <c r="BR10" s="63"/>
      <c r="BS10" s="63"/>
      <c r="BT10" s="63"/>
      <c r="BU10" s="63"/>
      <c r="BV10" s="63"/>
      <c r="BW10" s="63"/>
      <c r="BX10" s="63"/>
      <c r="BY10" s="63"/>
      <c r="BZ10" s="63"/>
      <c r="CA10" s="63"/>
      <c r="CB10" s="63"/>
      <c r="CC10" s="63"/>
      <c r="CD10" s="63"/>
      <c r="CE10" s="63"/>
      <c r="CF10" s="63"/>
      <c r="CG10" s="63"/>
      <c r="CH10" s="63"/>
      <c r="CI10" s="63"/>
      <c r="CJ10" s="63"/>
      <c r="CK10" s="63"/>
      <c r="CL10" s="63"/>
      <c r="CM10" s="63"/>
      <c r="CN10" s="63"/>
      <c r="CO10" s="63"/>
      <c r="CP10" s="63"/>
      <c r="CQ10" s="63"/>
      <c r="CR10" s="63"/>
      <c r="CS10" s="63"/>
      <c r="CT10" s="63"/>
      <c r="CU10" s="63"/>
      <c r="CV10" s="63"/>
      <c r="CW10" s="63"/>
      <c r="CX10" s="63"/>
      <c r="CY10" s="63"/>
      <c r="CZ10" s="63"/>
      <c r="DA10" s="63"/>
      <c r="DB10" s="63"/>
      <c r="DC10" s="63"/>
      <c r="DD10" s="63"/>
      <c r="DE10" s="63"/>
      <c r="DF10" s="63"/>
      <c r="DG10" s="63"/>
      <c r="DH10" s="63"/>
      <c r="DI10" s="63"/>
      <c r="DJ10" s="63"/>
      <c r="DK10" s="63"/>
      <c r="DL10" s="63"/>
      <c r="DM10" s="63"/>
      <c r="DN10" s="63"/>
      <c r="DO10" s="63"/>
      <c r="DP10" s="63"/>
      <c r="DQ10" s="63"/>
      <c r="DR10" s="63"/>
      <c r="DS10" s="63"/>
      <c r="DT10" s="63"/>
    </row>
    <row r="11" spans="1:124" customFormat="1" ht="265.5" customHeight="1">
      <c r="A11" s="70">
        <v>6</v>
      </c>
      <c r="B11" s="311"/>
      <c r="C11" s="272" t="s">
        <v>9</v>
      </c>
      <c r="D11" s="269" t="s">
        <v>429</v>
      </c>
      <c r="E11" s="270" t="s">
        <v>430</v>
      </c>
      <c r="F11" s="71" t="s">
        <v>38</v>
      </c>
      <c r="G11" s="74" t="s">
        <v>39</v>
      </c>
      <c r="H11" s="73" t="s">
        <v>22</v>
      </c>
      <c r="I11" s="74">
        <v>1810011</v>
      </c>
      <c r="J11" s="75" t="s">
        <v>433</v>
      </c>
      <c r="K11" s="75" t="s">
        <v>33</v>
      </c>
      <c r="L11" s="75"/>
      <c r="M11" s="75"/>
      <c r="N11" s="75"/>
      <c r="O11" s="75"/>
      <c r="P11" s="64"/>
      <c r="Q11" s="64"/>
      <c r="R11" s="64"/>
      <c r="S11" s="66"/>
      <c r="T11" s="66"/>
      <c r="U11" s="66"/>
      <c r="V11" s="63"/>
      <c r="W11" s="63"/>
      <c r="X11" s="63"/>
      <c r="Y11" s="63"/>
      <c r="Z11" s="63"/>
      <c r="AA11" s="63"/>
      <c r="AB11" s="63"/>
      <c r="AC11" s="63"/>
      <c r="AD11" s="63"/>
      <c r="AE11" s="63"/>
      <c r="AF11" s="63"/>
      <c r="AG11" s="63"/>
      <c r="AH11" s="63"/>
      <c r="AI11" s="63"/>
      <c r="AJ11" s="63"/>
      <c r="AK11" s="63"/>
      <c r="AL11" s="63"/>
      <c r="AM11" s="63"/>
      <c r="AN11" s="63"/>
      <c r="AO11" s="63"/>
      <c r="AP11" s="63"/>
      <c r="AQ11" s="63"/>
      <c r="AR11" s="63"/>
      <c r="AS11" s="63"/>
      <c r="AT11" s="63"/>
      <c r="AU11" s="63"/>
      <c r="AV11" s="63"/>
      <c r="AW11" s="63"/>
      <c r="AX11" s="63"/>
      <c r="AY11" s="63"/>
      <c r="AZ11" s="63"/>
      <c r="BA11" s="63"/>
      <c r="BB11" s="63"/>
      <c r="BC11" s="63"/>
      <c r="BD11" s="63"/>
      <c r="BE11" s="63"/>
      <c r="BF11" s="63"/>
      <c r="BG11" s="63"/>
      <c r="BH11" s="63"/>
      <c r="BI11" s="63"/>
      <c r="BJ11" s="63"/>
      <c r="BK11" s="63"/>
      <c r="BL11" s="63"/>
      <c r="BM11" s="63"/>
      <c r="BN11" s="63"/>
      <c r="BO11" s="63"/>
      <c r="BP11" s="63"/>
      <c r="BQ11" s="63"/>
      <c r="BR11" s="63"/>
      <c r="BS11" s="63"/>
      <c r="BT11" s="63"/>
      <c r="BU11" s="63"/>
      <c r="BV11" s="63"/>
      <c r="BW11" s="63"/>
      <c r="BX11" s="63"/>
      <c r="BY11" s="63"/>
      <c r="BZ11" s="63"/>
      <c r="CA11" s="63"/>
      <c r="CB11" s="63"/>
      <c r="CC11" s="63"/>
      <c r="CD11" s="63"/>
      <c r="CE11" s="63"/>
      <c r="CF11" s="63"/>
      <c r="CG11" s="63"/>
      <c r="CH11" s="63"/>
      <c r="CI11" s="63"/>
      <c r="CJ11" s="63"/>
      <c r="CK11" s="63"/>
      <c r="CL11" s="63"/>
      <c r="CM11" s="63"/>
      <c r="CN11" s="63"/>
      <c r="CO11" s="63"/>
      <c r="CP11" s="63"/>
      <c r="CQ11" s="63"/>
      <c r="CR11" s="63"/>
      <c r="CS11" s="63"/>
      <c r="CT11" s="63"/>
      <c r="CU11" s="63"/>
      <c r="CV11" s="63"/>
      <c r="CW11" s="63"/>
      <c r="CX11" s="63"/>
      <c r="CY11" s="63"/>
      <c r="CZ11" s="63"/>
      <c r="DA11" s="63"/>
      <c r="DB11" s="63"/>
      <c r="DC11" s="63"/>
      <c r="DD11" s="63"/>
      <c r="DE11" s="63"/>
      <c r="DF11" s="63"/>
      <c r="DG11" s="63"/>
      <c r="DH11" s="63"/>
      <c r="DI11" s="63"/>
      <c r="DJ11" s="63"/>
      <c r="DK11" s="63"/>
      <c r="DL11" s="63"/>
      <c r="DM11" s="63"/>
      <c r="DN11" s="63"/>
      <c r="DO11" s="63"/>
      <c r="DP11" s="63"/>
      <c r="DQ11" s="63"/>
      <c r="DR11" s="63"/>
      <c r="DS11" s="63"/>
      <c r="DT11" s="63"/>
    </row>
    <row r="12" spans="1:124" customFormat="1" ht="265.5" customHeight="1">
      <c r="A12" s="70">
        <v>7</v>
      </c>
      <c r="B12" s="311"/>
      <c r="C12" s="272" t="s">
        <v>9</v>
      </c>
      <c r="D12" s="269" t="s">
        <v>429</v>
      </c>
      <c r="E12" s="270" t="s">
        <v>430</v>
      </c>
      <c r="F12" s="71" t="s">
        <v>41</v>
      </c>
      <c r="G12" s="74" t="s">
        <v>42</v>
      </c>
      <c r="H12" s="73" t="s">
        <v>22</v>
      </c>
      <c r="I12" s="74">
        <v>1812042</v>
      </c>
      <c r="J12" s="75" t="s">
        <v>434</v>
      </c>
      <c r="K12" s="75" t="s">
        <v>43</v>
      </c>
      <c r="L12" s="75"/>
      <c r="M12" s="75"/>
      <c r="N12" s="75"/>
      <c r="O12" s="75"/>
      <c r="P12" s="64"/>
      <c r="Q12" s="64"/>
      <c r="R12" s="64"/>
      <c r="S12" s="66"/>
      <c r="T12" s="66"/>
      <c r="U12" s="66"/>
      <c r="V12" s="63"/>
      <c r="W12" s="63"/>
      <c r="X12" s="63"/>
      <c r="Y12" s="63"/>
      <c r="Z12" s="63"/>
      <c r="AA12" s="63"/>
      <c r="AB12" s="63"/>
      <c r="AC12" s="63"/>
      <c r="AD12" s="63"/>
      <c r="AE12" s="63"/>
      <c r="AF12" s="63"/>
      <c r="AG12" s="63"/>
      <c r="AH12" s="63"/>
      <c r="AI12" s="63"/>
      <c r="AJ12" s="63"/>
      <c r="AK12" s="63"/>
      <c r="AL12" s="63"/>
      <c r="AM12" s="63"/>
      <c r="AN12" s="63"/>
      <c r="AO12" s="63"/>
      <c r="AP12" s="63"/>
      <c r="AQ12" s="63"/>
      <c r="AR12" s="63"/>
      <c r="AS12" s="63"/>
      <c r="AT12" s="63"/>
      <c r="AU12" s="63"/>
      <c r="AV12" s="63"/>
      <c r="AW12" s="63"/>
      <c r="AX12" s="63"/>
      <c r="AY12" s="63"/>
      <c r="AZ12" s="63"/>
      <c r="BA12" s="63"/>
      <c r="BB12" s="63"/>
      <c r="BC12" s="63"/>
      <c r="BD12" s="63"/>
      <c r="BE12" s="63"/>
      <c r="BF12" s="63"/>
      <c r="BG12" s="63"/>
      <c r="BH12" s="63"/>
      <c r="BI12" s="63"/>
      <c r="BJ12" s="63"/>
      <c r="BK12" s="63"/>
      <c r="BL12" s="63"/>
      <c r="BM12" s="63"/>
      <c r="BN12" s="63"/>
      <c r="BO12" s="63"/>
      <c r="BP12" s="63"/>
      <c r="BQ12" s="63"/>
      <c r="BR12" s="63"/>
      <c r="BS12" s="63"/>
      <c r="BT12" s="63"/>
      <c r="BU12" s="63"/>
      <c r="BV12" s="63"/>
      <c r="BW12" s="63"/>
      <c r="BX12" s="63"/>
      <c r="BY12" s="63"/>
      <c r="BZ12" s="63"/>
      <c r="CA12" s="63"/>
      <c r="CB12" s="63"/>
      <c r="CC12" s="63"/>
      <c r="CD12" s="63"/>
      <c r="CE12" s="63"/>
      <c r="CF12" s="63"/>
      <c r="CG12" s="63"/>
      <c r="CH12" s="63"/>
      <c r="CI12" s="63"/>
      <c r="CJ12" s="63"/>
      <c r="CK12" s="63"/>
      <c r="CL12" s="63"/>
      <c r="CM12" s="63"/>
      <c r="CN12" s="63"/>
      <c r="CO12" s="63"/>
      <c r="CP12" s="63"/>
      <c r="CQ12" s="63"/>
      <c r="CR12" s="63"/>
      <c r="CS12" s="63"/>
      <c r="CT12" s="63"/>
      <c r="CU12" s="63"/>
      <c r="CV12" s="63"/>
      <c r="CW12" s="63"/>
      <c r="CX12" s="63"/>
      <c r="CY12" s="63"/>
      <c r="CZ12" s="63"/>
      <c r="DA12" s="63"/>
      <c r="DB12" s="63"/>
      <c r="DC12" s="63"/>
      <c r="DD12" s="63"/>
      <c r="DE12" s="63"/>
      <c r="DF12" s="63"/>
      <c r="DG12" s="63"/>
      <c r="DH12" s="63"/>
      <c r="DI12" s="63"/>
      <c r="DJ12" s="63"/>
      <c r="DK12" s="63"/>
      <c r="DL12" s="63"/>
      <c r="DM12" s="63"/>
      <c r="DN12" s="63"/>
      <c r="DO12" s="63"/>
      <c r="DP12" s="63"/>
      <c r="DQ12" s="63"/>
      <c r="DR12" s="63"/>
      <c r="DS12" s="63"/>
      <c r="DT12" s="63"/>
    </row>
    <row r="13" spans="1:124" customFormat="1" ht="265.5" customHeight="1">
      <c r="A13" s="70">
        <v>8</v>
      </c>
      <c r="B13" s="311"/>
      <c r="C13" s="272" t="s">
        <v>9</v>
      </c>
      <c r="D13" s="269" t="s">
        <v>429</v>
      </c>
      <c r="E13" s="270" t="s">
        <v>430</v>
      </c>
      <c r="F13" s="71" t="s">
        <v>45</v>
      </c>
      <c r="G13" s="74" t="s">
        <v>46</v>
      </c>
      <c r="H13" s="73" t="s">
        <v>22</v>
      </c>
      <c r="I13" s="74">
        <v>1812032</v>
      </c>
      <c r="J13" s="75" t="s">
        <v>434</v>
      </c>
      <c r="K13" s="75" t="s">
        <v>47</v>
      </c>
      <c r="L13" s="75"/>
      <c r="M13" s="75"/>
      <c r="N13" s="75"/>
      <c r="O13" s="75"/>
      <c r="P13" s="64"/>
      <c r="Q13" s="64"/>
      <c r="R13" s="64"/>
      <c r="S13" s="66"/>
      <c r="T13" s="66"/>
      <c r="U13" s="66"/>
      <c r="V13" s="63"/>
      <c r="W13" s="63"/>
      <c r="X13" s="63"/>
      <c r="Y13" s="63"/>
      <c r="Z13" s="63"/>
      <c r="AA13" s="63"/>
      <c r="AB13" s="63"/>
      <c r="AC13" s="63"/>
      <c r="AD13" s="63"/>
      <c r="AE13" s="63"/>
      <c r="AF13" s="63"/>
      <c r="AG13" s="63"/>
      <c r="AH13" s="63"/>
      <c r="AI13" s="63"/>
      <c r="AJ13" s="63"/>
      <c r="AK13" s="63"/>
      <c r="AL13" s="63"/>
      <c r="AM13" s="63"/>
      <c r="AN13" s="63"/>
      <c r="AO13" s="63"/>
      <c r="AP13" s="63"/>
      <c r="AQ13" s="63"/>
      <c r="AR13" s="63"/>
      <c r="AS13" s="63"/>
      <c r="AT13" s="63"/>
      <c r="AU13" s="63"/>
      <c r="AV13" s="63"/>
      <c r="AW13" s="63"/>
      <c r="AX13" s="63"/>
      <c r="AY13" s="63"/>
      <c r="AZ13" s="63"/>
      <c r="BA13" s="63"/>
      <c r="BB13" s="63"/>
      <c r="BC13" s="63"/>
      <c r="BD13" s="63"/>
      <c r="BE13" s="63"/>
      <c r="BF13" s="63"/>
      <c r="BG13" s="63"/>
      <c r="BH13" s="63"/>
      <c r="BI13" s="63"/>
      <c r="BJ13" s="63"/>
      <c r="BK13" s="63"/>
      <c r="BL13" s="63"/>
      <c r="BM13" s="63"/>
      <c r="BN13" s="63"/>
      <c r="BO13" s="63"/>
      <c r="BP13" s="63"/>
      <c r="BQ13" s="63"/>
      <c r="BR13" s="63"/>
      <c r="BS13" s="63"/>
      <c r="BT13" s="63"/>
      <c r="BU13" s="63"/>
      <c r="BV13" s="63"/>
      <c r="BW13" s="63"/>
      <c r="BX13" s="63"/>
      <c r="BY13" s="63"/>
      <c r="BZ13" s="63"/>
      <c r="CA13" s="63"/>
      <c r="CB13" s="63"/>
      <c r="CC13" s="63"/>
      <c r="CD13" s="63"/>
      <c r="CE13" s="63"/>
      <c r="CF13" s="63"/>
      <c r="CG13" s="63"/>
      <c r="CH13" s="63"/>
      <c r="CI13" s="63"/>
      <c r="CJ13" s="63"/>
      <c r="CK13" s="63"/>
      <c r="CL13" s="63"/>
      <c r="CM13" s="63"/>
      <c r="CN13" s="63"/>
      <c r="CO13" s="63"/>
      <c r="CP13" s="63"/>
      <c r="CQ13" s="63"/>
      <c r="CR13" s="63"/>
      <c r="CS13" s="63"/>
      <c r="CT13" s="63"/>
      <c r="CU13" s="63"/>
      <c r="CV13" s="63"/>
      <c r="CW13" s="63"/>
      <c r="CX13" s="63"/>
      <c r="CY13" s="63"/>
      <c r="CZ13" s="63"/>
      <c r="DA13" s="63"/>
      <c r="DB13" s="63"/>
      <c r="DC13" s="63"/>
      <c r="DD13" s="63"/>
      <c r="DE13" s="63"/>
      <c r="DF13" s="63"/>
      <c r="DG13" s="63"/>
      <c r="DH13" s="63"/>
      <c r="DI13" s="63"/>
      <c r="DJ13" s="63"/>
      <c r="DK13" s="63"/>
      <c r="DL13" s="63"/>
      <c r="DM13" s="63"/>
      <c r="DN13" s="63"/>
      <c r="DO13" s="63"/>
      <c r="DP13" s="63"/>
      <c r="DQ13" s="63"/>
      <c r="DR13" s="63"/>
      <c r="DS13" s="63"/>
      <c r="DT13" s="63"/>
    </row>
    <row r="14" spans="1:124" customFormat="1" ht="265.5" customHeight="1">
      <c r="A14" s="76">
        <v>9</v>
      </c>
      <c r="B14" s="311"/>
      <c r="C14" s="272" t="s">
        <v>9</v>
      </c>
      <c r="D14" s="269" t="s">
        <v>429</v>
      </c>
      <c r="E14" s="270" t="s">
        <v>430</v>
      </c>
      <c r="F14" s="71" t="s">
        <v>49</v>
      </c>
      <c r="G14" s="74" t="s">
        <v>50</v>
      </c>
      <c r="H14" s="73" t="s">
        <v>22</v>
      </c>
      <c r="I14" s="74">
        <v>1812054</v>
      </c>
      <c r="J14" s="75" t="s">
        <v>434</v>
      </c>
      <c r="K14" s="75" t="s">
        <v>51</v>
      </c>
      <c r="L14" s="75"/>
      <c r="M14" s="75"/>
      <c r="N14" s="75"/>
      <c r="O14" s="75"/>
      <c r="P14" s="64"/>
      <c r="Q14" s="64"/>
      <c r="R14" s="64"/>
      <c r="S14" s="66"/>
      <c r="T14" s="66"/>
      <c r="U14" s="66"/>
      <c r="V14" s="63"/>
      <c r="W14" s="63"/>
      <c r="X14" s="63"/>
      <c r="Y14" s="63"/>
      <c r="Z14" s="63"/>
      <c r="AA14" s="63"/>
      <c r="AB14" s="63"/>
      <c r="AC14" s="63"/>
      <c r="AD14" s="63"/>
      <c r="AE14" s="63"/>
      <c r="AF14" s="63"/>
      <c r="AG14" s="63"/>
      <c r="AH14" s="63"/>
      <c r="AI14" s="63"/>
      <c r="AJ14" s="63"/>
      <c r="AK14" s="63"/>
      <c r="AL14" s="63"/>
      <c r="AM14" s="63"/>
      <c r="AN14" s="63"/>
      <c r="AO14" s="63"/>
      <c r="AP14" s="63"/>
      <c r="AQ14" s="63"/>
      <c r="AR14" s="63"/>
      <c r="AS14" s="63"/>
      <c r="AT14" s="63"/>
      <c r="AU14" s="63"/>
      <c r="AV14" s="63"/>
      <c r="AW14" s="63"/>
      <c r="AX14" s="63"/>
      <c r="AY14" s="63"/>
      <c r="AZ14" s="63"/>
      <c r="BA14" s="63"/>
      <c r="BB14" s="63"/>
      <c r="BC14" s="63"/>
      <c r="BD14" s="63"/>
      <c r="BE14" s="63"/>
      <c r="BF14" s="63"/>
      <c r="BG14" s="63"/>
      <c r="BH14" s="63"/>
      <c r="BI14" s="63"/>
      <c r="BJ14" s="63"/>
      <c r="BK14" s="63"/>
      <c r="BL14" s="63"/>
      <c r="BM14" s="63"/>
      <c r="BN14" s="63"/>
      <c r="BO14" s="63"/>
      <c r="BP14" s="63"/>
      <c r="BQ14" s="63"/>
      <c r="BR14" s="63"/>
      <c r="BS14" s="63"/>
      <c r="BT14" s="63"/>
      <c r="BU14" s="63"/>
      <c r="BV14" s="63"/>
      <c r="BW14" s="63"/>
      <c r="BX14" s="63"/>
      <c r="BY14" s="63"/>
      <c r="BZ14" s="63"/>
      <c r="CA14" s="63"/>
      <c r="CB14" s="63"/>
      <c r="CC14" s="63"/>
      <c r="CD14" s="63"/>
      <c r="CE14" s="63"/>
      <c r="CF14" s="63"/>
      <c r="CG14" s="63"/>
      <c r="CH14" s="63"/>
      <c r="CI14" s="63"/>
      <c r="CJ14" s="63"/>
      <c r="CK14" s="63"/>
      <c r="CL14" s="63"/>
      <c r="CM14" s="63"/>
      <c r="CN14" s="63"/>
      <c r="CO14" s="63"/>
      <c r="CP14" s="63"/>
      <c r="CQ14" s="63"/>
      <c r="CR14" s="63"/>
      <c r="CS14" s="63"/>
      <c r="CT14" s="63"/>
      <c r="CU14" s="63"/>
      <c r="CV14" s="63"/>
      <c r="CW14" s="63"/>
      <c r="CX14" s="63"/>
      <c r="CY14" s="63"/>
      <c r="CZ14" s="63"/>
      <c r="DA14" s="63"/>
      <c r="DB14" s="63"/>
      <c r="DC14" s="63"/>
      <c r="DD14" s="63"/>
      <c r="DE14" s="63"/>
      <c r="DF14" s="63"/>
      <c r="DG14" s="63"/>
      <c r="DH14" s="63"/>
      <c r="DI14" s="63"/>
      <c r="DJ14" s="63"/>
      <c r="DK14" s="63"/>
      <c r="DL14" s="63"/>
      <c r="DM14" s="63"/>
      <c r="DN14" s="63"/>
      <c r="DO14" s="63"/>
      <c r="DP14" s="63"/>
      <c r="DQ14" s="63"/>
      <c r="DR14" s="63"/>
      <c r="DS14" s="63"/>
      <c r="DT14" s="63"/>
    </row>
    <row r="15" spans="1:124" customFormat="1" ht="265.5" customHeight="1">
      <c r="A15" s="76">
        <v>10</v>
      </c>
      <c r="B15" s="311"/>
      <c r="C15" s="272" t="s">
        <v>9</v>
      </c>
      <c r="D15" s="269" t="s">
        <v>429</v>
      </c>
      <c r="E15" s="270" t="s">
        <v>430</v>
      </c>
      <c r="F15" s="71" t="s">
        <v>53</v>
      </c>
      <c r="G15" s="74" t="s">
        <v>54</v>
      </c>
      <c r="H15" s="73" t="s">
        <v>22</v>
      </c>
      <c r="I15" s="74">
        <v>1816024</v>
      </c>
      <c r="J15" s="75" t="s">
        <v>435</v>
      </c>
      <c r="K15" s="75" t="s">
        <v>55</v>
      </c>
      <c r="L15" s="75"/>
      <c r="M15" s="75"/>
      <c r="N15" s="75"/>
      <c r="O15" s="64"/>
      <c r="P15" s="64"/>
      <c r="Q15" s="64"/>
      <c r="R15" s="64"/>
      <c r="S15" s="66"/>
      <c r="T15" s="66"/>
      <c r="U15" s="66"/>
      <c r="V15" s="63"/>
      <c r="W15" s="63"/>
      <c r="X15" s="63"/>
      <c r="Y15" s="63"/>
      <c r="Z15" s="63"/>
      <c r="AA15" s="63"/>
      <c r="AB15" s="63"/>
      <c r="AC15" s="63"/>
      <c r="AD15" s="63"/>
      <c r="AE15" s="63"/>
      <c r="AF15" s="63"/>
      <c r="AG15" s="63"/>
      <c r="AH15" s="63"/>
      <c r="AI15" s="63"/>
      <c r="AJ15" s="63"/>
      <c r="AK15" s="63"/>
      <c r="AL15" s="63"/>
      <c r="AM15" s="63"/>
      <c r="AN15" s="63"/>
      <c r="AO15" s="63"/>
      <c r="AP15" s="63"/>
      <c r="AQ15" s="63"/>
      <c r="AR15" s="63"/>
      <c r="AS15" s="63"/>
      <c r="AT15" s="63"/>
      <c r="AU15" s="63"/>
      <c r="AV15" s="63"/>
      <c r="AW15" s="63"/>
      <c r="AX15" s="63"/>
      <c r="AY15" s="63"/>
      <c r="AZ15" s="63"/>
      <c r="BA15" s="63"/>
      <c r="BB15" s="63"/>
      <c r="BC15" s="63"/>
      <c r="BD15" s="63"/>
      <c r="BE15" s="63"/>
      <c r="BF15" s="63"/>
      <c r="BG15" s="63"/>
      <c r="BH15" s="63"/>
      <c r="BI15" s="63"/>
      <c r="BJ15" s="63"/>
      <c r="BK15" s="63"/>
      <c r="BL15" s="63"/>
      <c r="BM15" s="63"/>
      <c r="BN15" s="63"/>
      <c r="BO15" s="63"/>
      <c r="BP15" s="63"/>
      <c r="BQ15" s="63"/>
      <c r="BR15" s="63"/>
      <c r="BS15" s="63"/>
      <c r="BT15" s="63"/>
      <c r="BU15" s="63"/>
      <c r="BV15" s="63"/>
      <c r="BW15" s="63"/>
      <c r="BX15" s="63"/>
      <c r="BY15" s="63"/>
      <c r="BZ15" s="63"/>
      <c r="CA15" s="63"/>
      <c r="CB15" s="63"/>
      <c r="CC15" s="63"/>
      <c r="CD15" s="63"/>
      <c r="CE15" s="63"/>
      <c r="CF15" s="63"/>
      <c r="CG15" s="63"/>
      <c r="CH15" s="63"/>
      <c r="CI15" s="63"/>
      <c r="CJ15" s="63"/>
      <c r="CK15" s="63"/>
      <c r="CL15" s="63"/>
      <c r="CM15" s="63"/>
      <c r="CN15" s="63"/>
      <c r="CO15" s="63"/>
      <c r="CP15" s="63"/>
      <c r="CQ15" s="63"/>
      <c r="CR15" s="63"/>
      <c r="CS15" s="63"/>
      <c r="CT15" s="63"/>
      <c r="CU15" s="63"/>
      <c r="CV15" s="63"/>
      <c r="CW15" s="63"/>
      <c r="CX15" s="63"/>
      <c r="CY15" s="63"/>
      <c r="CZ15" s="63"/>
      <c r="DA15" s="63"/>
      <c r="DB15" s="63"/>
      <c r="DC15" s="63"/>
      <c r="DD15" s="63"/>
      <c r="DE15" s="63"/>
      <c r="DF15" s="63"/>
      <c r="DG15" s="63"/>
      <c r="DH15" s="63"/>
      <c r="DI15" s="63"/>
      <c r="DJ15" s="63"/>
      <c r="DK15" s="63"/>
      <c r="DL15" s="63"/>
      <c r="DM15" s="63"/>
      <c r="DN15" s="63"/>
      <c r="DO15" s="63"/>
      <c r="DP15" s="63"/>
      <c r="DQ15" s="63"/>
      <c r="DR15" s="63"/>
      <c r="DS15" s="63"/>
      <c r="DT15" s="63"/>
    </row>
    <row r="16" spans="1:124" customFormat="1" ht="247.5">
      <c r="A16" s="70">
        <v>11</v>
      </c>
      <c r="B16" s="311"/>
      <c r="C16" s="272" t="s">
        <v>9</v>
      </c>
      <c r="D16" s="269" t="s">
        <v>429</v>
      </c>
      <c r="E16" s="270" t="s">
        <v>430</v>
      </c>
      <c r="F16" s="71" t="s">
        <v>57</v>
      </c>
      <c r="G16" s="74" t="s">
        <v>58</v>
      </c>
      <c r="H16" s="73" t="s">
        <v>22</v>
      </c>
      <c r="I16" s="74">
        <v>1816114</v>
      </c>
      <c r="J16" s="75" t="s">
        <v>435</v>
      </c>
      <c r="K16" s="75" t="s">
        <v>436</v>
      </c>
      <c r="L16" s="75"/>
      <c r="M16" s="75"/>
      <c r="N16" s="75"/>
      <c r="O16" s="64"/>
      <c r="P16" s="64"/>
      <c r="Q16" s="64"/>
      <c r="R16" s="64"/>
      <c r="S16" s="66"/>
      <c r="T16" s="66"/>
      <c r="U16" s="66"/>
      <c r="V16" s="63"/>
      <c r="W16" s="63"/>
      <c r="X16" s="63"/>
      <c r="Y16" s="63"/>
      <c r="Z16" s="63"/>
      <c r="AA16" s="63"/>
      <c r="AB16" s="63"/>
      <c r="AC16" s="63"/>
      <c r="AD16" s="63"/>
      <c r="AE16" s="63"/>
      <c r="AF16" s="63"/>
      <c r="AG16" s="63"/>
      <c r="AH16" s="63"/>
      <c r="AI16" s="63"/>
      <c r="AJ16" s="63"/>
      <c r="AK16" s="63"/>
      <c r="AL16" s="63"/>
      <c r="AM16" s="63"/>
      <c r="AN16" s="63"/>
      <c r="AO16" s="63"/>
      <c r="AP16" s="63"/>
      <c r="AQ16" s="63"/>
      <c r="AR16" s="63"/>
      <c r="AS16" s="63"/>
      <c r="AT16" s="63"/>
      <c r="AU16" s="63"/>
      <c r="AV16" s="63"/>
      <c r="AW16" s="63"/>
      <c r="AX16" s="63"/>
      <c r="AY16" s="63"/>
      <c r="AZ16" s="63"/>
      <c r="BA16" s="63"/>
      <c r="BB16" s="63"/>
      <c r="BC16" s="63"/>
      <c r="BD16" s="63"/>
      <c r="BE16" s="63"/>
      <c r="BF16" s="63"/>
      <c r="BG16" s="63"/>
      <c r="BH16" s="63"/>
      <c r="BI16" s="63"/>
      <c r="BJ16" s="63"/>
      <c r="BK16" s="63"/>
      <c r="BL16" s="63"/>
      <c r="BM16" s="63"/>
      <c r="BN16" s="63"/>
      <c r="BO16" s="63"/>
      <c r="BP16" s="63"/>
      <c r="BQ16" s="63"/>
      <c r="BR16" s="63"/>
      <c r="BS16" s="63"/>
      <c r="BT16" s="63"/>
      <c r="BU16" s="63"/>
      <c r="BV16" s="63"/>
      <c r="BW16" s="63"/>
      <c r="BX16" s="63"/>
      <c r="BY16" s="63"/>
      <c r="BZ16" s="63"/>
      <c r="CA16" s="63"/>
      <c r="CB16" s="63"/>
      <c r="CC16" s="63"/>
      <c r="CD16" s="63"/>
      <c r="CE16" s="63"/>
      <c r="CF16" s="63"/>
      <c r="CG16" s="63"/>
      <c r="CH16" s="63"/>
      <c r="CI16" s="63"/>
      <c r="CJ16" s="63"/>
      <c r="CK16" s="63"/>
      <c r="CL16" s="63"/>
      <c r="CM16" s="63"/>
      <c r="CN16" s="63"/>
      <c r="CO16" s="63"/>
      <c r="CP16" s="63"/>
      <c r="CQ16" s="63"/>
      <c r="CR16" s="63"/>
      <c r="CS16" s="63"/>
      <c r="CT16" s="63"/>
      <c r="CU16" s="63"/>
      <c r="CV16" s="63"/>
      <c r="CW16" s="63"/>
      <c r="CX16" s="63"/>
      <c r="CY16" s="63"/>
      <c r="CZ16" s="63"/>
      <c r="DA16" s="63"/>
      <c r="DB16" s="63"/>
      <c r="DC16" s="63"/>
      <c r="DD16" s="63"/>
      <c r="DE16" s="63"/>
      <c r="DF16" s="63"/>
      <c r="DG16" s="63"/>
      <c r="DH16" s="63"/>
      <c r="DI16" s="63"/>
      <c r="DJ16" s="63"/>
      <c r="DK16" s="63"/>
      <c r="DL16" s="63"/>
      <c r="DM16" s="63"/>
      <c r="DN16" s="63"/>
      <c r="DO16" s="63"/>
      <c r="DP16" s="63"/>
      <c r="DQ16" s="63"/>
      <c r="DR16" s="63"/>
      <c r="DS16" s="63"/>
      <c r="DT16" s="63"/>
    </row>
    <row r="17" spans="1:124" customFormat="1" ht="247.5">
      <c r="A17" s="70">
        <v>12</v>
      </c>
      <c r="B17" s="311"/>
      <c r="C17" s="272" t="s">
        <v>9</v>
      </c>
      <c r="D17" s="269" t="s">
        <v>429</v>
      </c>
      <c r="E17" s="270" t="s">
        <v>430</v>
      </c>
      <c r="F17" s="71" t="s">
        <v>61</v>
      </c>
      <c r="G17" s="74" t="s">
        <v>62</v>
      </c>
      <c r="H17" s="77" t="s">
        <v>14</v>
      </c>
      <c r="I17" s="74">
        <v>1863011</v>
      </c>
      <c r="J17" s="75" t="s">
        <v>435</v>
      </c>
      <c r="K17" s="75" t="s">
        <v>437</v>
      </c>
      <c r="L17" s="75"/>
      <c r="M17" s="75"/>
      <c r="N17" s="75"/>
      <c r="O17" s="75"/>
      <c r="P17" s="64"/>
      <c r="Q17" s="64"/>
      <c r="R17" s="64"/>
      <c r="S17" s="66"/>
      <c r="T17" s="66"/>
      <c r="U17" s="66"/>
      <c r="V17" s="63"/>
      <c r="W17" s="63"/>
      <c r="X17" s="63"/>
      <c r="Y17" s="63"/>
      <c r="Z17" s="63"/>
      <c r="AA17" s="63"/>
      <c r="AB17" s="63"/>
      <c r="AC17" s="63"/>
      <c r="AD17" s="63"/>
      <c r="AE17" s="63"/>
      <c r="AF17" s="63"/>
      <c r="AG17" s="63"/>
      <c r="AH17" s="63"/>
      <c r="AI17" s="63"/>
      <c r="AJ17" s="63"/>
      <c r="AK17" s="63"/>
      <c r="AL17" s="63"/>
      <c r="AM17" s="63"/>
      <c r="AN17" s="63"/>
      <c r="AO17" s="63"/>
      <c r="AP17" s="63"/>
      <c r="AQ17" s="63"/>
      <c r="AR17" s="63"/>
      <c r="AS17" s="63"/>
      <c r="AT17" s="63"/>
      <c r="AU17" s="63"/>
      <c r="AV17" s="63"/>
      <c r="AW17" s="63"/>
      <c r="AX17" s="63"/>
      <c r="AY17" s="63"/>
      <c r="AZ17" s="63"/>
      <c r="BA17" s="63"/>
      <c r="BB17" s="63"/>
      <c r="BC17" s="63"/>
      <c r="BD17" s="63"/>
      <c r="BE17" s="63"/>
      <c r="BF17" s="63"/>
      <c r="BG17" s="63"/>
      <c r="BH17" s="63"/>
      <c r="BI17" s="63"/>
      <c r="BJ17" s="63"/>
      <c r="BK17" s="63"/>
      <c r="BL17" s="63"/>
      <c r="BM17" s="63"/>
      <c r="BN17" s="63"/>
      <c r="BO17" s="63"/>
      <c r="BP17" s="63"/>
      <c r="BQ17" s="63"/>
      <c r="BR17" s="63"/>
      <c r="BS17" s="63"/>
      <c r="BT17" s="63"/>
      <c r="BU17" s="63"/>
      <c r="BV17" s="63"/>
      <c r="BW17" s="63"/>
      <c r="BX17" s="63"/>
      <c r="BY17" s="63"/>
      <c r="BZ17" s="63"/>
      <c r="CA17" s="63"/>
      <c r="CB17" s="63"/>
      <c r="CC17" s="63"/>
      <c r="CD17" s="63"/>
      <c r="CE17" s="63"/>
      <c r="CF17" s="63"/>
      <c r="CG17" s="63"/>
      <c r="CH17" s="63"/>
      <c r="CI17" s="63"/>
      <c r="CJ17" s="63"/>
      <c r="CK17" s="63"/>
      <c r="CL17" s="63"/>
      <c r="CM17" s="63"/>
      <c r="CN17" s="63"/>
      <c r="CO17" s="63"/>
      <c r="CP17" s="63"/>
      <c r="CQ17" s="63"/>
      <c r="CR17" s="63"/>
      <c r="CS17" s="63"/>
      <c r="CT17" s="63"/>
      <c r="CU17" s="63"/>
      <c r="CV17" s="63"/>
      <c r="CW17" s="63"/>
      <c r="CX17" s="63"/>
      <c r="CY17" s="63"/>
      <c r="CZ17" s="63"/>
      <c r="DA17" s="63"/>
      <c r="DB17" s="63"/>
      <c r="DC17" s="63"/>
      <c r="DD17" s="63"/>
      <c r="DE17" s="63"/>
      <c r="DF17" s="63"/>
      <c r="DG17" s="63"/>
      <c r="DH17" s="63"/>
      <c r="DI17" s="63"/>
      <c r="DJ17" s="63"/>
      <c r="DK17" s="63"/>
      <c r="DL17" s="63"/>
      <c r="DM17" s="63"/>
      <c r="DN17" s="63"/>
      <c r="DO17" s="63"/>
      <c r="DP17" s="63"/>
      <c r="DQ17" s="63"/>
      <c r="DR17" s="63"/>
      <c r="DS17" s="63"/>
      <c r="DT17" s="63"/>
    </row>
    <row r="18" spans="1:124" customFormat="1" ht="265.5" customHeight="1">
      <c r="A18" s="70">
        <v>13</v>
      </c>
      <c r="B18" s="311"/>
      <c r="C18" s="272" t="s">
        <v>9</v>
      </c>
      <c r="D18" s="269" t="s">
        <v>429</v>
      </c>
      <c r="E18" s="270" t="s">
        <v>430</v>
      </c>
      <c r="F18" s="71" t="s">
        <v>65</v>
      </c>
      <c r="G18" s="74" t="s">
        <v>66</v>
      </c>
      <c r="H18" s="77" t="s">
        <v>14</v>
      </c>
      <c r="I18" s="74">
        <v>1863011</v>
      </c>
      <c r="J18" s="75" t="s">
        <v>435</v>
      </c>
      <c r="K18" s="75" t="s">
        <v>437</v>
      </c>
      <c r="L18" s="75"/>
      <c r="M18" s="75"/>
      <c r="N18" s="75"/>
      <c r="O18" s="75"/>
      <c r="P18" s="64"/>
      <c r="Q18" s="64"/>
      <c r="R18" s="64"/>
      <c r="S18" s="66"/>
      <c r="T18" s="66"/>
      <c r="U18" s="66"/>
      <c r="V18" s="63"/>
      <c r="W18" s="63"/>
      <c r="X18" s="63"/>
      <c r="Y18" s="63"/>
      <c r="Z18" s="63"/>
      <c r="AA18" s="63"/>
      <c r="AB18" s="63"/>
      <c r="AC18" s="63"/>
      <c r="AD18" s="63"/>
      <c r="AE18" s="63"/>
      <c r="AF18" s="63"/>
      <c r="AG18" s="63"/>
      <c r="AH18" s="63"/>
      <c r="AI18" s="63"/>
      <c r="AJ18" s="63"/>
      <c r="AK18" s="63"/>
      <c r="AL18" s="63"/>
      <c r="AM18" s="63"/>
      <c r="AN18" s="63"/>
      <c r="AO18" s="63"/>
      <c r="AP18" s="63"/>
      <c r="AQ18" s="63"/>
      <c r="AR18" s="63"/>
      <c r="AS18" s="63"/>
      <c r="AT18" s="63"/>
      <c r="AU18" s="63"/>
      <c r="AV18" s="63"/>
      <c r="AW18" s="63"/>
      <c r="AX18" s="63"/>
      <c r="AY18" s="63"/>
      <c r="AZ18" s="63"/>
      <c r="BA18" s="63"/>
      <c r="BB18" s="63"/>
      <c r="BC18" s="63"/>
      <c r="BD18" s="63"/>
      <c r="BE18" s="63"/>
      <c r="BF18" s="63"/>
      <c r="BG18" s="63"/>
      <c r="BH18" s="63"/>
      <c r="BI18" s="63"/>
      <c r="BJ18" s="63"/>
      <c r="BK18" s="63"/>
      <c r="BL18" s="63"/>
      <c r="BM18" s="63"/>
      <c r="BN18" s="63"/>
      <c r="BO18" s="63"/>
      <c r="BP18" s="63"/>
      <c r="BQ18" s="63"/>
      <c r="BR18" s="63"/>
      <c r="BS18" s="63"/>
      <c r="BT18" s="63"/>
      <c r="BU18" s="63"/>
      <c r="BV18" s="63"/>
      <c r="BW18" s="63"/>
      <c r="BX18" s="63"/>
      <c r="BY18" s="63"/>
      <c r="BZ18" s="63"/>
      <c r="CA18" s="63"/>
      <c r="CB18" s="63"/>
      <c r="CC18" s="63"/>
      <c r="CD18" s="63"/>
      <c r="CE18" s="63"/>
      <c r="CF18" s="63"/>
      <c r="CG18" s="63"/>
      <c r="CH18" s="63"/>
      <c r="CI18" s="63"/>
      <c r="CJ18" s="63"/>
      <c r="CK18" s="63"/>
      <c r="CL18" s="63"/>
      <c r="CM18" s="63"/>
      <c r="CN18" s="63"/>
      <c r="CO18" s="63"/>
      <c r="CP18" s="63"/>
      <c r="CQ18" s="63"/>
      <c r="CR18" s="63"/>
      <c r="CS18" s="63"/>
      <c r="CT18" s="63"/>
      <c r="CU18" s="63"/>
      <c r="CV18" s="63"/>
      <c r="CW18" s="63"/>
      <c r="CX18" s="63"/>
      <c r="CY18" s="63"/>
      <c r="CZ18" s="63"/>
      <c r="DA18" s="63"/>
      <c r="DB18" s="63"/>
      <c r="DC18" s="63"/>
      <c r="DD18" s="63"/>
      <c r="DE18" s="63"/>
      <c r="DF18" s="63"/>
      <c r="DG18" s="63"/>
      <c r="DH18" s="63"/>
      <c r="DI18" s="63"/>
      <c r="DJ18" s="63"/>
      <c r="DK18" s="63"/>
      <c r="DL18" s="63"/>
      <c r="DM18" s="63"/>
      <c r="DN18" s="63"/>
      <c r="DO18" s="63"/>
      <c r="DP18" s="63"/>
      <c r="DQ18" s="63"/>
      <c r="DR18" s="63"/>
      <c r="DS18" s="63"/>
      <c r="DT18" s="63"/>
    </row>
    <row r="19" spans="1:124" ht="265.5" customHeight="1">
      <c r="A19" s="76">
        <v>14</v>
      </c>
      <c r="B19" s="311"/>
      <c r="C19" s="272" t="s">
        <v>9</v>
      </c>
      <c r="D19" s="269" t="s">
        <v>429</v>
      </c>
      <c r="E19" s="270" t="s">
        <v>430</v>
      </c>
      <c r="F19" s="71" t="s">
        <v>69</v>
      </c>
      <c r="G19" s="74" t="s">
        <v>70</v>
      </c>
      <c r="H19" s="73" t="s">
        <v>22</v>
      </c>
      <c r="I19" s="74">
        <v>1863011</v>
      </c>
      <c r="J19" s="75" t="s">
        <v>435</v>
      </c>
      <c r="K19" s="75" t="s">
        <v>437</v>
      </c>
      <c r="L19" s="75"/>
      <c r="M19" s="75"/>
      <c r="N19" s="75"/>
      <c r="O19" s="75"/>
      <c r="S19" s="66"/>
      <c r="T19" s="66"/>
      <c r="U19" s="66"/>
    </row>
    <row r="20" spans="1:124" ht="265.5" customHeight="1">
      <c r="A20" s="76">
        <v>15</v>
      </c>
      <c r="B20" s="311"/>
      <c r="C20" s="272" t="s">
        <v>9</v>
      </c>
      <c r="D20" s="269" t="s">
        <v>429</v>
      </c>
      <c r="E20" s="270" t="s">
        <v>430</v>
      </c>
      <c r="F20" s="71" t="s">
        <v>72</v>
      </c>
      <c r="G20" s="74" t="s">
        <v>73</v>
      </c>
      <c r="H20" s="73" t="s">
        <v>22</v>
      </c>
      <c r="I20" s="74">
        <v>1863011</v>
      </c>
      <c r="J20" s="75" t="s">
        <v>435</v>
      </c>
      <c r="K20" s="75" t="s">
        <v>437</v>
      </c>
      <c r="L20" s="75"/>
      <c r="M20" s="75"/>
      <c r="N20" s="75"/>
      <c r="O20" s="75"/>
      <c r="S20" s="66"/>
      <c r="T20" s="66"/>
      <c r="U20" s="66"/>
    </row>
    <row r="21" spans="1:124" ht="265.5" customHeight="1">
      <c r="A21" s="70">
        <v>16</v>
      </c>
      <c r="B21" s="311"/>
      <c r="C21" s="272" t="s">
        <v>9</v>
      </c>
      <c r="D21" s="269" t="s">
        <v>429</v>
      </c>
      <c r="E21" s="270" t="s">
        <v>430</v>
      </c>
      <c r="F21" s="71" t="s">
        <v>74</v>
      </c>
      <c r="G21" s="74" t="s">
        <v>75</v>
      </c>
      <c r="H21" s="73" t="s">
        <v>22</v>
      </c>
      <c r="I21" s="74">
        <v>1863011</v>
      </c>
      <c r="J21" s="75" t="s">
        <v>435</v>
      </c>
      <c r="K21" s="75" t="s">
        <v>437</v>
      </c>
      <c r="L21" s="75"/>
      <c r="M21" s="75"/>
      <c r="N21" s="75"/>
      <c r="O21" s="75"/>
      <c r="S21" s="66"/>
      <c r="T21" s="66"/>
      <c r="U21" s="66"/>
    </row>
    <row r="22" spans="1:124" ht="265.5" customHeight="1">
      <c r="A22" s="70">
        <v>17</v>
      </c>
      <c r="B22" s="311"/>
      <c r="C22" s="272" t="s">
        <v>9</v>
      </c>
      <c r="D22" s="269" t="s">
        <v>429</v>
      </c>
      <c r="E22" s="270" t="s">
        <v>430</v>
      </c>
      <c r="F22" s="71" t="s">
        <v>77</v>
      </c>
      <c r="G22" s="74" t="s">
        <v>78</v>
      </c>
      <c r="H22" s="73" t="s">
        <v>22</v>
      </c>
      <c r="I22" s="74">
        <v>1863011</v>
      </c>
      <c r="J22" s="75" t="s">
        <v>435</v>
      </c>
      <c r="K22" s="75" t="s">
        <v>437</v>
      </c>
      <c r="L22" s="75"/>
      <c r="M22" s="75"/>
      <c r="N22" s="75"/>
      <c r="O22" s="75"/>
      <c r="S22" s="66"/>
      <c r="T22" s="66"/>
      <c r="U22" s="66"/>
    </row>
    <row r="23" spans="1:124" ht="265.5" customHeight="1">
      <c r="A23" s="70">
        <v>18</v>
      </c>
      <c r="B23" s="311"/>
      <c r="C23" s="272" t="s">
        <v>9</v>
      </c>
      <c r="D23" s="269" t="s">
        <v>429</v>
      </c>
      <c r="E23" s="270" t="s">
        <v>430</v>
      </c>
      <c r="F23" s="71" t="s">
        <v>79</v>
      </c>
      <c r="G23" s="74" t="s">
        <v>80</v>
      </c>
      <c r="H23" s="73" t="s">
        <v>22</v>
      </c>
      <c r="I23" s="74">
        <v>1863011</v>
      </c>
      <c r="J23" s="75" t="s">
        <v>435</v>
      </c>
      <c r="K23" s="75" t="s">
        <v>437</v>
      </c>
      <c r="L23" s="75"/>
      <c r="M23" s="75"/>
      <c r="N23" s="75"/>
      <c r="O23" s="75"/>
      <c r="S23" s="66"/>
      <c r="T23" s="66"/>
      <c r="U23" s="66"/>
    </row>
    <row r="24" spans="1:124" ht="265.5" customHeight="1">
      <c r="A24" s="76">
        <v>19</v>
      </c>
      <c r="B24" s="311"/>
      <c r="C24" s="272" t="s">
        <v>9</v>
      </c>
      <c r="D24" s="269" t="s">
        <v>429</v>
      </c>
      <c r="E24" s="270" t="s">
        <v>430</v>
      </c>
      <c r="F24" s="71" t="s">
        <v>81</v>
      </c>
      <c r="G24" s="74" t="s">
        <v>82</v>
      </c>
      <c r="H24" s="73" t="s">
        <v>22</v>
      </c>
      <c r="I24" s="74">
        <v>1863011</v>
      </c>
      <c r="J24" s="75" t="s">
        <v>435</v>
      </c>
      <c r="K24" s="75" t="s">
        <v>437</v>
      </c>
      <c r="L24" s="75"/>
      <c r="M24" s="75"/>
      <c r="N24" s="75"/>
      <c r="O24" s="75"/>
      <c r="S24" s="66"/>
      <c r="T24" s="66"/>
      <c r="U24" s="66"/>
    </row>
    <row r="25" spans="1:124" ht="265.5" customHeight="1">
      <c r="A25" s="76">
        <v>20</v>
      </c>
      <c r="B25" s="311"/>
      <c r="C25" s="272" t="s">
        <v>9</v>
      </c>
      <c r="D25" s="269" t="s">
        <v>429</v>
      </c>
      <c r="E25" s="270" t="s">
        <v>430</v>
      </c>
      <c r="F25" s="71" t="s">
        <v>85</v>
      </c>
      <c r="G25" s="74" t="s">
        <v>86</v>
      </c>
      <c r="H25" s="73" t="s">
        <v>22</v>
      </c>
      <c r="I25" s="74">
        <v>1816034</v>
      </c>
      <c r="J25" s="75" t="s">
        <v>435</v>
      </c>
      <c r="K25" s="75" t="s">
        <v>87</v>
      </c>
      <c r="L25" s="75"/>
      <c r="M25" s="75"/>
      <c r="N25" s="75"/>
      <c r="O25" s="75"/>
      <c r="S25" s="66"/>
      <c r="T25" s="66"/>
      <c r="U25" s="66"/>
    </row>
    <row r="26" spans="1:124" ht="265.5" customHeight="1">
      <c r="A26" s="70">
        <v>21</v>
      </c>
      <c r="B26" s="311"/>
      <c r="C26" s="272" t="s">
        <v>9</v>
      </c>
      <c r="D26" s="269" t="s">
        <v>429</v>
      </c>
      <c r="E26" s="270" t="s">
        <v>430</v>
      </c>
      <c r="F26" s="71" t="s">
        <v>89</v>
      </c>
      <c r="G26" s="74" t="s">
        <v>90</v>
      </c>
      <c r="H26" s="73" t="s">
        <v>22</v>
      </c>
      <c r="I26" s="74">
        <v>1816011</v>
      </c>
      <c r="J26" s="75" t="s">
        <v>435</v>
      </c>
      <c r="K26" s="75" t="s">
        <v>91</v>
      </c>
      <c r="L26" s="78"/>
      <c r="M26" s="75"/>
      <c r="N26" s="75"/>
      <c r="O26" s="75"/>
      <c r="S26" s="66"/>
      <c r="T26" s="66"/>
      <c r="U26" s="66"/>
    </row>
    <row r="27" spans="1:124" ht="265.5" customHeight="1">
      <c r="A27" s="70">
        <v>22</v>
      </c>
      <c r="B27" s="311"/>
      <c r="C27" s="272" t="s">
        <v>9</v>
      </c>
      <c r="D27" s="269" t="s">
        <v>429</v>
      </c>
      <c r="E27" s="270" t="s">
        <v>430</v>
      </c>
      <c r="F27" s="71" t="s">
        <v>93</v>
      </c>
      <c r="G27" s="74" t="s">
        <v>94</v>
      </c>
      <c r="H27" s="77" t="s">
        <v>14</v>
      </c>
      <c r="I27" s="74">
        <v>1803011</v>
      </c>
      <c r="J27" s="75" t="s">
        <v>438</v>
      </c>
      <c r="K27" s="75" t="s">
        <v>95</v>
      </c>
      <c r="L27" s="78"/>
      <c r="M27" s="75"/>
      <c r="N27" s="75"/>
      <c r="S27" s="66"/>
      <c r="T27" s="79"/>
      <c r="U27" s="66"/>
    </row>
    <row r="28" spans="1:124" ht="265.5" customHeight="1">
      <c r="A28" s="70">
        <v>23</v>
      </c>
      <c r="B28" s="311"/>
      <c r="C28" s="272" t="s">
        <v>9</v>
      </c>
      <c r="D28" s="269" t="s">
        <v>429</v>
      </c>
      <c r="E28" s="270" t="s">
        <v>430</v>
      </c>
      <c r="F28" s="71" t="s">
        <v>439</v>
      </c>
      <c r="G28" s="74" t="s">
        <v>98</v>
      </c>
      <c r="H28" s="73" t="s">
        <v>22</v>
      </c>
      <c r="I28" s="74">
        <v>1803011</v>
      </c>
      <c r="J28" s="75" t="s">
        <v>438</v>
      </c>
      <c r="K28" s="75" t="s">
        <v>95</v>
      </c>
      <c r="L28" s="78"/>
      <c r="M28" s="75"/>
      <c r="N28" s="75"/>
      <c r="S28" s="66"/>
      <c r="T28" s="66"/>
      <c r="U28" s="66"/>
    </row>
    <row r="29" spans="1:124" ht="265.5" customHeight="1">
      <c r="A29" s="76">
        <v>24</v>
      </c>
      <c r="B29" s="311"/>
      <c r="C29" s="272" t="s">
        <v>9</v>
      </c>
      <c r="D29" s="269" t="s">
        <v>429</v>
      </c>
      <c r="E29" s="270" t="s">
        <v>430</v>
      </c>
      <c r="F29" s="71" t="s">
        <v>100</v>
      </c>
      <c r="G29" s="74" t="s">
        <v>101</v>
      </c>
      <c r="H29" s="73" t="s">
        <v>22</v>
      </c>
      <c r="I29" s="74">
        <v>1803011</v>
      </c>
      <c r="J29" s="75" t="s">
        <v>438</v>
      </c>
      <c r="K29" s="75" t="s">
        <v>95</v>
      </c>
      <c r="L29" s="78"/>
      <c r="M29" s="75"/>
      <c r="N29" s="75"/>
      <c r="S29" s="66"/>
      <c r="T29" s="66"/>
      <c r="U29" s="66"/>
    </row>
    <row r="30" spans="1:124" ht="265.5" customHeight="1">
      <c r="A30" s="76">
        <v>25</v>
      </c>
      <c r="B30" s="311"/>
      <c r="C30" s="272" t="s">
        <v>9</v>
      </c>
      <c r="D30" s="269" t="s">
        <v>429</v>
      </c>
      <c r="E30" s="270" t="s">
        <v>430</v>
      </c>
      <c r="F30" s="71" t="s">
        <v>103</v>
      </c>
      <c r="G30" s="74" t="s">
        <v>104</v>
      </c>
      <c r="H30" s="73" t="s">
        <v>22</v>
      </c>
      <c r="I30" s="74">
        <v>1803064</v>
      </c>
      <c r="J30" s="75" t="s">
        <v>438</v>
      </c>
      <c r="K30" s="75" t="s">
        <v>440</v>
      </c>
      <c r="L30" s="75"/>
      <c r="M30" s="75"/>
      <c r="N30" s="75"/>
      <c r="O30" s="75"/>
      <c r="S30" s="66"/>
      <c r="T30" s="66"/>
      <c r="U30" s="66"/>
    </row>
    <row r="31" spans="1:124" ht="265.5" customHeight="1">
      <c r="A31" s="70">
        <v>26</v>
      </c>
      <c r="B31" s="311"/>
      <c r="C31" s="272" t="s">
        <v>9</v>
      </c>
      <c r="D31" s="269" t="s">
        <v>429</v>
      </c>
      <c r="E31" s="270" t="s">
        <v>430</v>
      </c>
      <c r="F31" s="71" t="s">
        <v>107</v>
      </c>
      <c r="G31" s="74" t="s">
        <v>108</v>
      </c>
      <c r="H31" s="73" t="s">
        <v>22</v>
      </c>
      <c r="I31" s="74">
        <v>1803072</v>
      </c>
      <c r="J31" s="75" t="s">
        <v>438</v>
      </c>
      <c r="K31" s="75" t="s">
        <v>441</v>
      </c>
      <c r="L31" s="75"/>
      <c r="M31" s="75"/>
      <c r="N31" s="75"/>
      <c r="O31" s="75"/>
      <c r="S31" s="66"/>
      <c r="T31" s="66"/>
      <c r="U31" s="66"/>
    </row>
    <row r="32" spans="1:124" ht="265.5" customHeight="1">
      <c r="A32" s="70">
        <v>27</v>
      </c>
      <c r="B32" s="311"/>
      <c r="C32" s="272" t="s">
        <v>9</v>
      </c>
      <c r="D32" s="269" t="s">
        <v>429</v>
      </c>
      <c r="E32" s="270" t="s">
        <v>430</v>
      </c>
      <c r="F32" s="71" t="s">
        <v>111</v>
      </c>
      <c r="G32" s="74" t="s">
        <v>112</v>
      </c>
      <c r="H32" s="77" t="s">
        <v>14</v>
      </c>
      <c r="I32" s="74">
        <v>1805011</v>
      </c>
      <c r="J32" s="75" t="s">
        <v>442</v>
      </c>
      <c r="K32" s="75" t="s">
        <v>113</v>
      </c>
      <c r="L32" s="75"/>
      <c r="S32" s="66"/>
      <c r="T32" s="66"/>
      <c r="U32" s="66"/>
    </row>
    <row r="33" spans="1:21" ht="265.5" customHeight="1">
      <c r="A33" s="70">
        <v>28</v>
      </c>
      <c r="B33" s="311"/>
      <c r="C33" s="272" t="s">
        <v>9</v>
      </c>
      <c r="D33" s="269" t="s">
        <v>429</v>
      </c>
      <c r="E33" s="270" t="s">
        <v>430</v>
      </c>
      <c r="F33" s="71" t="s">
        <v>114</v>
      </c>
      <c r="G33" s="74" t="s">
        <v>115</v>
      </c>
      <c r="H33" s="73" t="s">
        <v>22</v>
      </c>
      <c r="I33" s="74">
        <v>1805011</v>
      </c>
      <c r="J33" s="75" t="s">
        <v>442</v>
      </c>
      <c r="K33" s="75" t="s">
        <v>113</v>
      </c>
      <c r="L33" s="75"/>
      <c r="S33" s="66"/>
      <c r="T33" s="66"/>
      <c r="U33" s="66"/>
    </row>
    <row r="34" spans="1:21" ht="265.5" customHeight="1">
      <c r="A34" s="76">
        <v>29</v>
      </c>
      <c r="B34" s="311"/>
      <c r="C34" s="272" t="s">
        <v>9</v>
      </c>
      <c r="D34" s="269" t="s">
        <v>429</v>
      </c>
      <c r="E34" s="270" t="s">
        <v>430</v>
      </c>
      <c r="F34" s="71" t="s">
        <v>116</v>
      </c>
      <c r="G34" s="74" t="s">
        <v>117</v>
      </c>
      <c r="H34" s="73" t="s">
        <v>22</v>
      </c>
      <c r="I34" s="74">
        <v>1805011</v>
      </c>
      <c r="J34" s="75" t="s">
        <v>442</v>
      </c>
      <c r="K34" s="75" t="s">
        <v>113</v>
      </c>
      <c r="L34" s="75"/>
      <c r="S34" s="66"/>
      <c r="T34" s="66"/>
      <c r="U34" s="66"/>
    </row>
    <row r="35" spans="1:21" ht="265.5" customHeight="1">
      <c r="A35" s="76">
        <v>30</v>
      </c>
      <c r="B35" s="311"/>
      <c r="C35" s="272" t="s">
        <v>9</v>
      </c>
      <c r="D35" s="269" t="s">
        <v>429</v>
      </c>
      <c r="E35" s="270" t="s">
        <v>430</v>
      </c>
      <c r="F35" s="296" t="s">
        <v>119</v>
      </c>
      <c r="G35" s="297" t="s">
        <v>120</v>
      </c>
      <c r="H35" s="298" t="s">
        <v>121</v>
      </c>
      <c r="I35" s="74">
        <v>1805072</v>
      </c>
      <c r="J35" s="75" t="s">
        <v>442</v>
      </c>
      <c r="K35" s="75" t="s">
        <v>122</v>
      </c>
      <c r="L35" s="75"/>
      <c r="S35" s="66"/>
      <c r="T35" s="66"/>
      <c r="U35" s="66"/>
    </row>
    <row r="36" spans="1:21" ht="265.5" customHeight="1">
      <c r="A36" s="70">
        <v>31</v>
      </c>
      <c r="B36" s="311"/>
      <c r="C36" s="272" t="s">
        <v>9</v>
      </c>
      <c r="D36" s="269" t="s">
        <v>429</v>
      </c>
      <c r="E36" s="270" t="s">
        <v>430</v>
      </c>
      <c r="F36" s="71" t="s">
        <v>124</v>
      </c>
      <c r="G36" s="74" t="s">
        <v>125</v>
      </c>
      <c r="H36" s="77" t="s">
        <v>14</v>
      </c>
      <c r="I36" s="74">
        <v>1861011</v>
      </c>
      <c r="J36" s="75" t="s">
        <v>443</v>
      </c>
      <c r="K36" s="75" t="s">
        <v>126</v>
      </c>
      <c r="S36" s="66"/>
      <c r="T36" s="66"/>
      <c r="U36" s="66"/>
    </row>
    <row r="37" spans="1:21" ht="265.5" customHeight="1">
      <c r="A37" s="70">
        <v>32</v>
      </c>
      <c r="B37" s="311"/>
      <c r="C37" s="272" t="s">
        <v>9</v>
      </c>
      <c r="D37" s="269" t="s">
        <v>429</v>
      </c>
      <c r="E37" s="270" t="s">
        <v>430</v>
      </c>
      <c r="F37" s="71" t="s">
        <v>127</v>
      </c>
      <c r="G37" s="74" t="s">
        <v>128</v>
      </c>
      <c r="H37" s="73" t="s">
        <v>22</v>
      </c>
      <c r="I37" s="74">
        <v>1861011</v>
      </c>
      <c r="J37" s="75" t="s">
        <v>443</v>
      </c>
      <c r="K37" s="75" t="s">
        <v>126</v>
      </c>
      <c r="S37" s="66"/>
      <c r="T37" s="66"/>
      <c r="U37" s="66"/>
    </row>
    <row r="38" spans="1:21" ht="265.5" customHeight="1">
      <c r="A38" s="70">
        <v>33</v>
      </c>
      <c r="B38" s="311"/>
      <c r="C38" s="272" t="s">
        <v>9</v>
      </c>
      <c r="D38" s="269" t="s">
        <v>429</v>
      </c>
      <c r="E38" s="270" t="s">
        <v>430</v>
      </c>
      <c r="F38" s="71" t="s">
        <v>129</v>
      </c>
      <c r="G38" s="74" t="s">
        <v>130</v>
      </c>
      <c r="H38" s="73" t="s">
        <v>22</v>
      </c>
      <c r="I38" s="74">
        <v>1861011</v>
      </c>
      <c r="J38" s="75" t="s">
        <v>443</v>
      </c>
      <c r="K38" s="75" t="s">
        <v>126</v>
      </c>
      <c r="S38" s="66"/>
      <c r="T38" s="66"/>
      <c r="U38" s="66"/>
    </row>
    <row r="39" spans="1:21" ht="265.5" customHeight="1">
      <c r="A39" s="76">
        <v>34</v>
      </c>
      <c r="B39" s="311"/>
      <c r="C39" s="272" t="s">
        <v>9</v>
      </c>
      <c r="D39" s="269" t="s">
        <v>429</v>
      </c>
      <c r="E39" s="270" t="s">
        <v>430</v>
      </c>
      <c r="F39" s="71" t="s">
        <v>132</v>
      </c>
      <c r="G39" s="74" t="s">
        <v>133</v>
      </c>
      <c r="H39" s="73" t="s">
        <v>22</v>
      </c>
      <c r="I39" s="74">
        <v>1807024</v>
      </c>
      <c r="J39" s="75" t="s">
        <v>443</v>
      </c>
      <c r="K39" s="75" t="s">
        <v>134</v>
      </c>
      <c r="L39" s="75"/>
      <c r="S39" s="66"/>
      <c r="T39" s="66"/>
      <c r="U39" s="66"/>
    </row>
    <row r="40" spans="1:21" ht="265.5" customHeight="1">
      <c r="A40" s="76">
        <v>35</v>
      </c>
      <c r="B40" s="311"/>
      <c r="C40" s="272" t="s">
        <v>9</v>
      </c>
      <c r="D40" s="269" t="s">
        <v>429</v>
      </c>
      <c r="E40" s="270" t="s">
        <v>430</v>
      </c>
      <c r="F40" s="71" t="s">
        <v>136</v>
      </c>
      <c r="G40" s="74" t="s">
        <v>137</v>
      </c>
      <c r="H40" s="73" t="s">
        <v>22</v>
      </c>
      <c r="I40" s="74">
        <v>1807084</v>
      </c>
      <c r="J40" s="75" t="s">
        <v>443</v>
      </c>
      <c r="K40" s="74" t="s">
        <v>138</v>
      </c>
      <c r="L40" s="75"/>
      <c r="S40" s="66"/>
      <c r="T40" s="66"/>
      <c r="U40" s="66"/>
    </row>
    <row r="41" spans="1:21" ht="265.5" customHeight="1">
      <c r="A41" s="70">
        <v>36</v>
      </c>
      <c r="B41" s="311"/>
      <c r="C41" s="272" t="s">
        <v>9</v>
      </c>
      <c r="D41" s="269" t="s">
        <v>429</v>
      </c>
      <c r="E41" s="270" t="s">
        <v>430</v>
      </c>
      <c r="F41" s="71" t="s">
        <v>140</v>
      </c>
      <c r="G41" s="74" t="s">
        <v>141</v>
      </c>
      <c r="H41" s="73" t="s">
        <v>22</v>
      </c>
      <c r="I41" s="74">
        <v>1807044</v>
      </c>
      <c r="J41" s="75" t="s">
        <v>443</v>
      </c>
      <c r="K41" s="75" t="s">
        <v>142</v>
      </c>
      <c r="L41" s="74"/>
      <c r="S41" s="66"/>
      <c r="T41" s="66"/>
      <c r="U41" s="66"/>
    </row>
    <row r="42" spans="1:21" ht="265.5" customHeight="1">
      <c r="A42" s="70">
        <v>37</v>
      </c>
      <c r="B42" s="311"/>
      <c r="C42" s="272" t="s">
        <v>9</v>
      </c>
      <c r="D42" s="269" t="s">
        <v>429</v>
      </c>
      <c r="E42" s="270" t="s">
        <v>430</v>
      </c>
      <c r="F42" s="71" t="s">
        <v>144</v>
      </c>
      <c r="G42" s="74" t="s">
        <v>145</v>
      </c>
      <c r="H42" s="73" t="s">
        <v>22</v>
      </c>
      <c r="I42" s="74">
        <v>1807072</v>
      </c>
      <c r="J42" s="75" t="s">
        <v>443</v>
      </c>
      <c r="K42" s="75" t="s">
        <v>146</v>
      </c>
      <c r="L42" s="74"/>
      <c r="S42" s="66"/>
      <c r="T42" s="66"/>
      <c r="U42" s="66"/>
    </row>
    <row r="43" spans="1:21" ht="265.5" customHeight="1">
      <c r="A43" s="70">
        <v>38</v>
      </c>
      <c r="B43" s="311"/>
      <c r="C43" s="272" t="s">
        <v>9</v>
      </c>
      <c r="D43" s="269" t="s">
        <v>429</v>
      </c>
      <c r="E43" s="270" t="s">
        <v>430</v>
      </c>
      <c r="F43" s="71" t="s">
        <v>148</v>
      </c>
      <c r="G43" s="74" t="s">
        <v>149</v>
      </c>
      <c r="H43" s="77" t="s">
        <v>14</v>
      </c>
      <c r="I43" s="74">
        <v>1815034</v>
      </c>
      <c r="J43" s="75" t="s">
        <v>444</v>
      </c>
      <c r="K43" s="74" t="s">
        <v>150</v>
      </c>
      <c r="L43" s="80"/>
      <c r="S43" s="66"/>
      <c r="T43" s="66"/>
      <c r="U43" s="66"/>
    </row>
    <row r="44" spans="1:21" ht="265.5" customHeight="1">
      <c r="A44" s="76">
        <v>39</v>
      </c>
      <c r="B44" s="311"/>
      <c r="C44" s="272" t="s">
        <v>9</v>
      </c>
      <c r="D44" s="269" t="s">
        <v>429</v>
      </c>
      <c r="E44" s="270" t="s">
        <v>430</v>
      </c>
      <c r="F44" s="71" t="s">
        <v>152</v>
      </c>
      <c r="G44" s="74" t="s">
        <v>153</v>
      </c>
      <c r="H44" s="73" t="s">
        <v>22</v>
      </c>
      <c r="I44" s="74">
        <v>1815044</v>
      </c>
      <c r="J44" s="75" t="s">
        <v>444</v>
      </c>
      <c r="K44" s="74" t="s">
        <v>445</v>
      </c>
      <c r="L44" s="80"/>
      <c r="S44" s="66"/>
      <c r="T44" s="66"/>
      <c r="U44" s="66"/>
    </row>
    <row r="45" spans="1:21" ht="265.5" customHeight="1">
      <c r="A45" s="76">
        <v>40</v>
      </c>
      <c r="B45" s="311"/>
      <c r="C45" s="272" t="s">
        <v>9</v>
      </c>
      <c r="D45" s="269" t="s">
        <v>429</v>
      </c>
      <c r="E45" s="270" t="s">
        <v>430</v>
      </c>
      <c r="F45" s="71" t="s">
        <v>156</v>
      </c>
      <c r="G45" s="74" t="s">
        <v>157</v>
      </c>
      <c r="H45" s="73" t="s">
        <v>22</v>
      </c>
      <c r="I45" s="74">
        <v>1815052</v>
      </c>
      <c r="J45" s="75" t="s">
        <v>444</v>
      </c>
      <c r="K45" s="75" t="s">
        <v>158</v>
      </c>
      <c r="L45" s="80"/>
      <c r="S45" s="66"/>
      <c r="T45" s="66"/>
      <c r="U45" s="66"/>
    </row>
    <row r="46" spans="1:21" ht="265.5" customHeight="1">
      <c r="A46" s="70">
        <v>41</v>
      </c>
      <c r="B46" s="311"/>
      <c r="C46" s="272" t="s">
        <v>9</v>
      </c>
      <c r="D46" s="269" t="s">
        <v>429</v>
      </c>
      <c r="E46" s="270" t="s">
        <v>430</v>
      </c>
      <c r="F46" s="71" t="s">
        <v>160</v>
      </c>
      <c r="G46" s="74" t="s">
        <v>446</v>
      </c>
      <c r="H46" s="73" t="s">
        <v>22</v>
      </c>
      <c r="I46" s="74">
        <v>1819044</v>
      </c>
      <c r="J46" s="75" t="s">
        <v>447</v>
      </c>
      <c r="K46" s="75" t="s">
        <v>162</v>
      </c>
      <c r="L46" s="74"/>
      <c r="S46" s="66"/>
      <c r="T46" s="66"/>
      <c r="U46" s="66"/>
    </row>
    <row r="47" spans="1:21" ht="265.5" customHeight="1">
      <c r="A47" s="70">
        <v>42</v>
      </c>
      <c r="B47" s="311"/>
      <c r="C47" s="272" t="s">
        <v>9</v>
      </c>
      <c r="D47" s="269" t="s">
        <v>429</v>
      </c>
      <c r="E47" s="270" t="s">
        <v>430</v>
      </c>
      <c r="F47" s="71" t="s">
        <v>163</v>
      </c>
      <c r="G47" s="74" t="s">
        <v>164</v>
      </c>
      <c r="H47" s="73" t="s">
        <v>22</v>
      </c>
      <c r="I47" s="74">
        <v>1819044</v>
      </c>
      <c r="J47" s="75" t="s">
        <v>447</v>
      </c>
      <c r="K47" s="75" t="s">
        <v>162</v>
      </c>
      <c r="L47" s="74"/>
      <c r="S47" s="66"/>
      <c r="T47" s="66"/>
      <c r="U47" s="66"/>
    </row>
    <row r="48" spans="1:21" ht="265.5" customHeight="1">
      <c r="A48" s="70">
        <v>43</v>
      </c>
      <c r="B48" s="311"/>
      <c r="C48" s="272" t="s">
        <v>9</v>
      </c>
      <c r="D48" s="269" t="s">
        <v>429</v>
      </c>
      <c r="E48" s="270" t="s">
        <v>430</v>
      </c>
      <c r="F48" s="71" t="s">
        <v>166</v>
      </c>
      <c r="G48" s="74" t="s">
        <v>167</v>
      </c>
      <c r="H48" s="73" t="s">
        <v>22</v>
      </c>
      <c r="I48" s="74">
        <v>1801084</v>
      </c>
      <c r="J48" s="75" t="s">
        <v>448</v>
      </c>
      <c r="K48" s="75" t="s">
        <v>168</v>
      </c>
      <c r="L48" s="75"/>
      <c r="O48" s="81"/>
      <c r="P48" s="82"/>
      <c r="S48" s="66"/>
      <c r="T48" s="66"/>
      <c r="U48" s="66"/>
    </row>
    <row r="49" spans="1:21" ht="265.5" customHeight="1">
      <c r="A49" s="76">
        <v>44</v>
      </c>
      <c r="B49" s="311"/>
      <c r="C49" s="272" t="s">
        <v>9</v>
      </c>
      <c r="D49" s="269" t="s">
        <v>429</v>
      </c>
      <c r="E49" s="270" t="s">
        <v>430</v>
      </c>
      <c r="F49" s="71" t="s">
        <v>170</v>
      </c>
      <c r="G49" s="74" t="s">
        <v>171</v>
      </c>
      <c r="H49" s="73" t="s">
        <v>22</v>
      </c>
      <c r="I49" s="74">
        <v>1801084</v>
      </c>
      <c r="J49" s="75" t="s">
        <v>448</v>
      </c>
      <c r="K49" s="75" t="s">
        <v>168</v>
      </c>
      <c r="L49" s="75"/>
      <c r="O49" s="81"/>
      <c r="P49" s="82"/>
      <c r="S49" s="66"/>
      <c r="T49" s="66"/>
      <c r="U49" s="66"/>
    </row>
    <row r="50" spans="1:21" ht="265.5" customHeight="1">
      <c r="A50" s="76">
        <v>45</v>
      </c>
      <c r="B50" s="311"/>
      <c r="C50" s="272" t="s">
        <v>9</v>
      </c>
      <c r="D50" s="269" t="s">
        <v>429</v>
      </c>
      <c r="E50" s="270" t="s">
        <v>430</v>
      </c>
      <c r="F50" s="71" t="s">
        <v>173</v>
      </c>
      <c r="G50" s="74" t="s">
        <v>174</v>
      </c>
      <c r="H50" s="73" t="s">
        <v>22</v>
      </c>
      <c r="I50" s="74">
        <v>1801052</v>
      </c>
      <c r="J50" s="75" t="s">
        <v>448</v>
      </c>
      <c r="K50" s="74" t="s">
        <v>175</v>
      </c>
      <c r="L50" s="75"/>
      <c r="O50" s="81"/>
      <c r="P50" s="82"/>
      <c r="S50" s="66"/>
      <c r="T50" s="66"/>
      <c r="U50" s="66"/>
    </row>
    <row r="51" spans="1:21" ht="265.5" customHeight="1">
      <c r="A51" s="70">
        <v>46</v>
      </c>
      <c r="B51" s="311"/>
      <c r="C51" s="272" t="s">
        <v>9</v>
      </c>
      <c r="D51" s="269" t="s">
        <v>429</v>
      </c>
      <c r="E51" s="270" t="s">
        <v>430</v>
      </c>
      <c r="F51" s="71" t="s">
        <v>177</v>
      </c>
      <c r="G51" s="74" t="s">
        <v>178</v>
      </c>
      <c r="H51" s="73" t="s">
        <v>22</v>
      </c>
      <c r="I51" s="74">
        <v>1802014</v>
      </c>
      <c r="J51" s="75" t="s">
        <v>449</v>
      </c>
      <c r="K51" s="75" t="s">
        <v>179</v>
      </c>
      <c r="L51" s="75"/>
      <c r="O51" s="81"/>
      <c r="P51" s="82"/>
      <c r="S51" s="66"/>
      <c r="T51" s="66"/>
      <c r="U51" s="66"/>
    </row>
    <row r="52" spans="1:21" ht="265.5" customHeight="1">
      <c r="A52" s="70">
        <v>47</v>
      </c>
      <c r="B52" s="311"/>
      <c r="C52" s="272" t="s">
        <v>9</v>
      </c>
      <c r="D52" s="269" t="s">
        <v>429</v>
      </c>
      <c r="E52" s="270" t="s">
        <v>430</v>
      </c>
      <c r="F52" s="71" t="s">
        <v>181</v>
      </c>
      <c r="G52" s="74" t="s">
        <v>182</v>
      </c>
      <c r="H52" s="73" t="s">
        <v>22</v>
      </c>
      <c r="I52" s="74">
        <v>1802014</v>
      </c>
      <c r="J52" s="75" t="s">
        <v>449</v>
      </c>
      <c r="K52" s="75" t="s">
        <v>179</v>
      </c>
      <c r="L52" s="75"/>
      <c r="O52" s="81"/>
      <c r="P52" s="82"/>
      <c r="S52" s="66"/>
      <c r="T52" s="66"/>
      <c r="U52" s="66"/>
    </row>
    <row r="53" spans="1:21" ht="265.5" customHeight="1">
      <c r="A53" s="70">
        <v>48</v>
      </c>
      <c r="B53" s="311"/>
      <c r="C53" s="272" t="s">
        <v>9</v>
      </c>
      <c r="D53" s="269" t="s">
        <v>429</v>
      </c>
      <c r="E53" s="270" t="s">
        <v>430</v>
      </c>
      <c r="F53" s="71" t="s">
        <v>184</v>
      </c>
      <c r="G53" s="74" t="s">
        <v>185</v>
      </c>
      <c r="H53" s="73" t="s">
        <v>22</v>
      </c>
      <c r="I53" s="74">
        <v>1802062</v>
      </c>
      <c r="J53" s="75" t="s">
        <v>449</v>
      </c>
      <c r="K53" s="75" t="s">
        <v>450</v>
      </c>
      <c r="L53" s="75"/>
      <c r="O53" s="81"/>
      <c r="P53" s="82"/>
      <c r="S53" s="66"/>
      <c r="T53" s="66"/>
      <c r="U53" s="66"/>
    </row>
    <row r="54" spans="1:21" ht="265.5" customHeight="1">
      <c r="A54" s="76">
        <v>49</v>
      </c>
      <c r="B54" s="311"/>
      <c r="C54" s="272" t="s">
        <v>9</v>
      </c>
      <c r="D54" s="269" t="s">
        <v>429</v>
      </c>
      <c r="E54" s="270" t="s">
        <v>430</v>
      </c>
      <c r="F54" s="71" t="s">
        <v>188</v>
      </c>
      <c r="G54" s="74" t="s">
        <v>189</v>
      </c>
      <c r="H54" s="77" t="s">
        <v>14</v>
      </c>
      <c r="I54" s="74">
        <v>1821042</v>
      </c>
      <c r="J54" s="75" t="s">
        <v>451</v>
      </c>
      <c r="K54" s="75" t="s">
        <v>190</v>
      </c>
      <c r="L54" s="75"/>
      <c r="O54" s="81"/>
      <c r="P54" s="82"/>
      <c r="S54" s="66"/>
      <c r="T54" s="66"/>
      <c r="U54" s="66"/>
    </row>
    <row r="55" spans="1:21" ht="265.5" customHeight="1">
      <c r="A55" s="76">
        <v>50</v>
      </c>
      <c r="B55" s="311"/>
      <c r="C55" s="272" t="s">
        <v>9</v>
      </c>
      <c r="D55" s="269" t="s">
        <v>429</v>
      </c>
      <c r="E55" s="270" t="s">
        <v>430</v>
      </c>
      <c r="F55" s="71" t="s">
        <v>192</v>
      </c>
      <c r="G55" s="74" t="s">
        <v>193</v>
      </c>
      <c r="H55" s="77" t="s">
        <v>22</v>
      </c>
      <c r="I55" s="74">
        <v>1821034</v>
      </c>
      <c r="J55" s="75" t="s">
        <v>452</v>
      </c>
      <c r="K55" s="75" t="s">
        <v>194</v>
      </c>
      <c r="L55" s="75"/>
      <c r="O55" s="81"/>
      <c r="P55" s="82"/>
      <c r="S55" s="66"/>
      <c r="T55" s="66"/>
      <c r="U55" s="66"/>
    </row>
    <row r="56" spans="1:21" ht="265.5" customHeight="1">
      <c r="A56" s="70">
        <v>51</v>
      </c>
      <c r="B56" s="311"/>
      <c r="C56" s="272" t="s">
        <v>9</v>
      </c>
      <c r="D56" s="269" t="s">
        <v>429</v>
      </c>
      <c r="E56" s="270" t="s">
        <v>430</v>
      </c>
      <c r="F56" s="71" t="s">
        <v>196</v>
      </c>
      <c r="G56" s="74" t="s">
        <v>197</v>
      </c>
      <c r="H56" s="77" t="s">
        <v>22</v>
      </c>
      <c r="I56" s="74">
        <v>1821034</v>
      </c>
      <c r="J56" s="75" t="s">
        <v>452</v>
      </c>
      <c r="K56" s="75" t="s">
        <v>194</v>
      </c>
      <c r="L56" s="75"/>
      <c r="O56" s="81"/>
      <c r="P56" s="82"/>
      <c r="S56" s="66"/>
      <c r="T56" s="66"/>
      <c r="U56" s="66"/>
    </row>
    <row r="57" spans="1:21" ht="265.5" customHeight="1">
      <c r="A57" s="70">
        <v>52</v>
      </c>
      <c r="B57" s="311"/>
      <c r="C57" s="272" t="s">
        <v>9</v>
      </c>
      <c r="D57" s="269" t="s">
        <v>429</v>
      </c>
      <c r="E57" s="270" t="s">
        <v>430</v>
      </c>
      <c r="F57" s="71" t="s">
        <v>199</v>
      </c>
      <c r="G57" s="74" t="s">
        <v>200</v>
      </c>
      <c r="H57" s="77" t="s">
        <v>22</v>
      </c>
      <c r="I57" s="74">
        <v>1821052</v>
      </c>
      <c r="J57" s="75" t="s">
        <v>452</v>
      </c>
      <c r="K57" s="75" t="s">
        <v>453</v>
      </c>
      <c r="L57" s="75"/>
      <c r="O57" s="81"/>
      <c r="P57" s="82"/>
      <c r="S57" s="66"/>
      <c r="T57" s="66"/>
      <c r="U57" s="66"/>
    </row>
    <row r="58" spans="1:21" ht="265.5" customHeight="1">
      <c r="A58" s="70">
        <v>53</v>
      </c>
      <c r="B58" s="311"/>
      <c r="C58" s="272" t="s">
        <v>9</v>
      </c>
      <c r="D58" s="269" t="s">
        <v>429</v>
      </c>
      <c r="E58" s="270" t="s">
        <v>430</v>
      </c>
      <c r="F58" s="71" t="s">
        <v>203</v>
      </c>
      <c r="G58" s="74" t="s">
        <v>204</v>
      </c>
      <c r="H58" s="77" t="s">
        <v>22</v>
      </c>
      <c r="I58" s="74">
        <v>1821022</v>
      </c>
      <c r="J58" s="75" t="s">
        <v>451</v>
      </c>
      <c r="K58" s="75" t="s">
        <v>205</v>
      </c>
      <c r="L58" s="75"/>
      <c r="O58" s="81"/>
      <c r="P58" s="82"/>
      <c r="S58" s="66"/>
      <c r="T58" s="66"/>
      <c r="U58" s="66"/>
    </row>
    <row r="59" spans="1:21" ht="265.5" customHeight="1">
      <c r="A59" s="76">
        <v>54</v>
      </c>
      <c r="B59" s="311"/>
      <c r="C59" s="272" t="s">
        <v>9</v>
      </c>
      <c r="D59" s="269" t="s">
        <v>429</v>
      </c>
      <c r="E59" s="270" t="s">
        <v>430</v>
      </c>
      <c r="F59" s="71" t="s">
        <v>207</v>
      </c>
      <c r="G59" s="74" t="s">
        <v>454</v>
      </c>
      <c r="H59" s="77" t="s">
        <v>209</v>
      </c>
      <c r="I59" s="74">
        <v>1821052</v>
      </c>
      <c r="J59" s="75" t="s">
        <v>452</v>
      </c>
      <c r="K59" s="75" t="s">
        <v>453</v>
      </c>
      <c r="L59" s="75"/>
      <c r="O59" s="81"/>
      <c r="P59" s="82"/>
      <c r="S59" s="66"/>
      <c r="T59" s="66"/>
      <c r="U59" s="66"/>
    </row>
    <row r="60" spans="1:21" ht="265.5" customHeight="1">
      <c r="A60" s="76">
        <v>55</v>
      </c>
      <c r="B60" s="311"/>
      <c r="C60" s="272" t="s">
        <v>9</v>
      </c>
      <c r="D60" s="269" t="s">
        <v>429</v>
      </c>
      <c r="E60" s="270" t="s">
        <v>430</v>
      </c>
      <c r="F60" s="71" t="s">
        <v>214</v>
      </c>
      <c r="G60" s="74" t="s">
        <v>215</v>
      </c>
      <c r="H60" s="77" t="s">
        <v>22</v>
      </c>
      <c r="I60" s="74">
        <v>1817075</v>
      </c>
      <c r="J60" s="75" t="s">
        <v>455</v>
      </c>
      <c r="K60" s="75" t="s">
        <v>456</v>
      </c>
      <c r="L60" s="75"/>
      <c r="O60" s="81"/>
      <c r="P60" s="82"/>
      <c r="S60" s="66"/>
      <c r="T60" s="66"/>
      <c r="U60" s="66"/>
    </row>
    <row r="61" spans="1:21" ht="265.5" customHeight="1">
      <c r="A61" s="70">
        <v>56</v>
      </c>
      <c r="B61" s="311"/>
      <c r="C61" s="272" t="s">
        <v>9</v>
      </c>
      <c r="D61" s="269" t="s">
        <v>429</v>
      </c>
      <c r="E61" s="270" t="s">
        <v>430</v>
      </c>
      <c r="F61" s="71" t="s">
        <v>218</v>
      </c>
      <c r="G61" s="74" t="s">
        <v>219</v>
      </c>
      <c r="H61" s="77" t="s">
        <v>22</v>
      </c>
      <c r="I61" s="74">
        <v>1817011</v>
      </c>
      <c r="J61" s="75" t="s">
        <v>455</v>
      </c>
      <c r="K61" s="75" t="s">
        <v>220</v>
      </c>
      <c r="L61" s="75"/>
      <c r="O61" s="81"/>
      <c r="P61" s="82"/>
      <c r="S61" s="66"/>
      <c r="T61" s="66"/>
      <c r="U61" s="66"/>
    </row>
    <row r="62" spans="1:21" ht="265.5" customHeight="1">
      <c r="A62" s="70">
        <v>57</v>
      </c>
      <c r="B62" s="311"/>
      <c r="C62" s="272" t="s">
        <v>9</v>
      </c>
      <c r="D62" s="269" t="s">
        <v>429</v>
      </c>
      <c r="E62" s="270" t="s">
        <v>430</v>
      </c>
      <c r="F62" s="71" t="s">
        <v>221</v>
      </c>
      <c r="G62" s="74" t="s">
        <v>222</v>
      </c>
      <c r="H62" s="77" t="s">
        <v>22</v>
      </c>
      <c r="I62" s="74">
        <v>1817011</v>
      </c>
      <c r="J62" s="75" t="s">
        <v>455</v>
      </c>
      <c r="K62" s="75" t="s">
        <v>220</v>
      </c>
      <c r="L62" s="75"/>
      <c r="O62" s="81"/>
      <c r="P62" s="82"/>
      <c r="S62" s="66"/>
      <c r="T62" s="66"/>
      <c r="U62" s="66"/>
    </row>
    <row r="63" spans="1:21" ht="265.5" customHeight="1">
      <c r="A63" s="70">
        <v>58</v>
      </c>
      <c r="B63" s="311"/>
      <c r="C63" s="272" t="s">
        <v>9</v>
      </c>
      <c r="D63" s="269" t="s">
        <v>429</v>
      </c>
      <c r="E63" s="270" t="s">
        <v>430</v>
      </c>
      <c r="F63" s="71" t="s">
        <v>224</v>
      </c>
      <c r="G63" s="74" t="s">
        <v>225</v>
      </c>
      <c r="H63" s="77" t="s">
        <v>22</v>
      </c>
      <c r="I63" s="74">
        <v>1817011</v>
      </c>
      <c r="J63" s="75" t="s">
        <v>455</v>
      </c>
      <c r="K63" s="75" t="s">
        <v>220</v>
      </c>
      <c r="L63" s="75"/>
      <c r="O63" s="81"/>
      <c r="P63" s="82"/>
      <c r="S63" s="66"/>
      <c r="T63" s="66"/>
      <c r="U63" s="66"/>
    </row>
    <row r="64" spans="1:21" ht="265.5" customHeight="1">
      <c r="A64" s="76">
        <v>59</v>
      </c>
      <c r="B64" s="311"/>
      <c r="C64" s="272" t="s">
        <v>9</v>
      </c>
      <c r="D64" s="269" t="s">
        <v>429</v>
      </c>
      <c r="E64" s="270" t="s">
        <v>430</v>
      </c>
      <c r="F64" s="71" t="s">
        <v>227</v>
      </c>
      <c r="G64" s="74" t="s">
        <v>228</v>
      </c>
      <c r="H64" s="77" t="s">
        <v>22</v>
      </c>
      <c r="I64" s="74">
        <v>1817042</v>
      </c>
      <c r="J64" s="75" t="s">
        <v>455</v>
      </c>
      <c r="K64" s="75" t="s">
        <v>457</v>
      </c>
      <c r="L64" s="75"/>
      <c r="O64" s="81"/>
      <c r="P64" s="82"/>
      <c r="S64" s="66"/>
      <c r="T64" s="66"/>
      <c r="U64" s="66"/>
    </row>
    <row r="65" spans="1:21" ht="265.5" customHeight="1">
      <c r="A65" s="76">
        <v>60</v>
      </c>
      <c r="B65" s="311"/>
      <c r="C65" s="272" t="s">
        <v>9</v>
      </c>
      <c r="D65" s="269" t="s">
        <v>429</v>
      </c>
      <c r="E65" s="270" t="s">
        <v>430</v>
      </c>
      <c r="F65" s="71" t="s">
        <v>231</v>
      </c>
      <c r="G65" s="74" t="s">
        <v>232</v>
      </c>
      <c r="H65" s="77" t="s">
        <v>22</v>
      </c>
      <c r="I65" s="74">
        <v>1806024</v>
      </c>
      <c r="J65" s="75" t="s">
        <v>458</v>
      </c>
      <c r="K65" s="75" t="s">
        <v>233</v>
      </c>
      <c r="L65" s="75"/>
      <c r="M65" s="75"/>
      <c r="N65" s="75"/>
      <c r="S65" s="66"/>
      <c r="T65" s="66"/>
      <c r="U65" s="66"/>
    </row>
    <row r="66" spans="1:21" ht="265.5" customHeight="1">
      <c r="A66" s="70">
        <v>61</v>
      </c>
      <c r="B66" s="311"/>
      <c r="C66" s="272" t="s">
        <v>9</v>
      </c>
      <c r="D66" s="269" t="s">
        <v>429</v>
      </c>
      <c r="E66" s="270" t="s">
        <v>430</v>
      </c>
      <c r="F66" s="71" t="s">
        <v>234</v>
      </c>
      <c r="G66" s="74" t="s">
        <v>235</v>
      </c>
      <c r="H66" s="77" t="s">
        <v>22</v>
      </c>
      <c r="I66" s="74">
        <v>1806024</v>
      </c>
      <c r="J66" s="75" t="s">
        <v>458</v>
      </c>
      <c r="K66" s="75" t="s">
        <v>233</v>
      </c>
      <c r="L66" s="75"/>
      <c r="M66" s="75"/>
      <c r="N66" s="75"/>
      <c r="S66" s="66"/>
      <c r="T66" s="66"/>
      <c r="U66" s="66"/>
    </row>
    <row r="67" spans="1:21" ht="265.5" customHeight="1">
      <c r="A67" s="70">
        <v>62</v>
      </c>
      <c r="B67" s="311"/>
      <c r="C67" s="272" t="s">
        <v>9</v>
      </c>
      <c r="D67" s="269" t="s">
        <v>429</v>
      </c>
      <c r="E67" s="270" t="s">
        <v>430</v>
      </c>
      <c r="F67" s="71" t="s">
        <v>237</v>
      </c>
      <c r="G67" s="74" t="s">
        <v>238</v>
      </c>
      <c r="H67" s="77" t="s">
        <v>14</v>
      </c>
      <c r="I67" s="74">
        <v>1811011</v>
      </c>
      <c r="J67" s="75" t="s">
        <v>459</v>
      </c>
      <c r="K67" s="75" t="s">
        <v>239</v>
      </c>
      <c r="L67" s="75"/>
      <c r="M67" s="75"/>
      <c r="N67" s="75"/>
      <c r="S67" s="66"/>
      <c r="T67" s="66"/>
      <c r="U67" s="66"/>
    </row>
    <row r="68" spans="1:21" ht="265.5" customHeight="1">
      <c r="A68" s="70">
        <v>63</v>
      </c>
      <c r="B68" s="311"/>
      <c r="C68" s="272" t="s">
        <v>9</v>
      </c>
      <c r="D68" s="269" t="s">
        <v>429</v>
      </c>
      <c r="E68" s="270" t="s">
        <v>430</v>
      </c>
      <c r="F68" s="71" t="s">
        <v>241</v>
      </c>
      <c r="G68" s="74" t="s">
        <v>242</v>
      </c>
      <c r="H68" s="77" t="s">
        <v>22</v>
      </c>
      <c r="I68" s="74">
        <v>1811011</v>
      </c>
      <c r="J68" s="75" t="s">
        <v>459</v>
      </c>
      <c r="K68" s="75" t="s">
        <v>239</v>
      </c>
      <c r="L68" s="75"/>
      <c r="M68" s="75"/>
      <c r="N68" s="75"/>
      <c r="S68" s="66"/>
      <c r="T68" s="66"/>
      <c r="U68" s="66"/>
    </row>
    <row r="69" spans="1:21" ht="265.5" customHeight="1">
      <c r="A69" s="76">
        <v>64</v>
      </c>
      <c r="B69" s="311"/>
      <c r="C69" s="272" t="s">
        <v>9</v>
      </c>
      <c r="D69" s="269" t="s">
        <v>429</v>
      </c>
      <c r="E69" s="270" t="s">
        <v>430</v>
      </c>
      <c r="F69" s="71" t="s">
        <v>243</v>
      </c>
      <c r="G69" s="74" t="s">
        <v>244</v>
      </c>
      <c r="H69" s="77" t="s">
        <v>22</v>
      </c>
      <c r="I69" s="74">
        <v>1811011</v>
      </c>
      <c r="J69" s="75" t="s">
        <v>459</v>
      </c>
      <c r="K69" s="75" t="s">
        <v>239</v>
      </c>
      <c r="L69" s="75"/>
      <c r="M69" s="75"/>
      <c r="N69" s="75"/>
      <c r="S69" s="66"/>
      <c r="T69" s="66"/>
      <c r="U69" s="66"/>
    </row>
    <row r="70" spans="1:21" ht="265.5" customHeight="1">
      <c r="A70" s="76">
        <v>65</v>
      </c>
      <c r="B70" s="311"/>
      <c r="C70" s="272" t="s">
        <v>9</v>
      </c>
      <c r="D70" s="269" t="s">
        <v>429</v>
      </c>
      <c r="E70" s="270" t="s">
        <v>430</v>
      </c>
      <c r="F70" s="71" t="s">
        <v>246</v>
      </c>
      <c r="G70" s="74" t="s">
        <v>247</v>
      </c>
      <c r="H70" s="74" t="s">
        <v>22</v>
      </c>
      <c r="I70" s="74">
        <v>1811022</v>
      </c>
      <c r="J70" s="75" t="s">
        <v>459</v>
      </c>
      <c r="K70" s="74" t="s">
        <v>460</v>
      </c>
      <c r="L70" s="75"/>
      <c r="M70" s="75"/>
      <c r="N70" s="75"/>
      <c r="R70" s="83"/>
      <c r="S70" s="66"/>
      <c r="T70" s="84"/>
      <c r="U70" s="66"/>
    </row>
    <row r="71" spans="1:21" ht="265.5" customHeight="1">
      <c r="A71" s="70">
        <v>66</v>
      </c>
      <c r="B71" s="311"/>
      <c r="C71" s="272" t="s">
        <v>9</v>
      </c>
      <c r="D71" s="269" t="s">
        <v>429</v>
      </c>
      <c r="E71" s="270" t="s">
        <v>430</v>
      </c>
      <c r="F71" s="71" t="s">
        <v>250</v>
      </c>
      <c r="G71" s="74" t="s">
        <v>251</v>
      </c>
      <c r="H71" s="77" t="s">
        <v>22</v>
      </c>
      <c r="I71" s="74">
        <v>1811084</v>
      </c>
      <c r="J71" s="75" t="s">
        <v>459</v>
      </c>
      <c r="K71" s="75" t="s">
        <v>252</v>
      </c>
      <c r="L71" s="75"/>
      <c r="M71" s="75"/>
      <c r="N71" s="75"/>
      <c r="S71" s="66"/>
      <c r="T71" s="66"/>
      <c r="U71" s="66"/>
    </row>
    <row r="72" spans="1:21" ht="265.5" customHeight="1">
      <c r="A72" s="70">
        <v>67</v>
      </c>
      <c r="B72" s="311"/>
      <c r="C72" s="272" t="s">
        <v>9</v>
      </c>
      <c r="D72" s="269" t="s">
        <v>429</v>
      </c>
      <c r="E72" s="270" t="s">
        <v>430</v>
      </c>
      <c r="F72" s="71" t="s">
        <v>254</v>
      </c>
      <c r="G72" s="74" t="s">
        <v>255</v>
      </c>
      <c r="H72" s="77" t="s">
        <v>22</v>
      </c>
      <c r="I72" s="74">
        <v>1811062</v>
      </c>
      <c r="J72" s="75" t="s">
        <v>459</v>
      </c>
      <c r="K72" s="75" t="s">
        <v>461</v>
      </c>
      <c r="L72" s="75"/>
      <c r="M72" s="75"/>
      <c r="N72" s="75"/>
      <c r="S72" s="66"/>
      <c r="T72" s="66"/>
      <c r="U72" s="66"/>
    </row>
    <row r="73" spans="1:21" ht="265.5" customHeight="1">
      <c r="A73" s="70">
        <v>68</v>
      </c>
      <c r="B73" s="311"/>
      <c r="C73" s="272" t="s">
        <v>9</v>
      </c>
      <c r="D73" s="269" t="s">
        <v>429</v>
      </c>
      <c r="E73" s="270" t="s">
        <v>430</v>
      </c>
      <c r="F73" s="71" t="s">
        <v>258</v>
      </c>
      <c r="G73" s="74" t="s">
        <v>259</v>
      </c>
      <c r="H73" s="77" t="s">
        <v>14</v>
      </c>
      <c r="I73" s="74">
        <v>1818011</v>
      </c>
      <c r="J73" s="75" t="s">
        <v>462</v>
      </c>
      <c r="K73" s="75" t="s">
        <v>260</v>
      </c>
      <c r="L73" s="75"/>
      <c r="M73" s="75"/>
      <c r="N73" s="75"/>
      <c r="S73" s="66"/>
      <c r="T73" s="66"/>
      <c r="U73" s="66"/>
    </row>
    <row r="74" spans="1:21" ht="265.5" customHeight="1">
      <c r="A74" s="76">
        <v>69</v>
      </c>
      <c r="B74" s="311"/>
      <c r="C74" s="272" t="s">
        <v>9</v>
      </c>
      <c r="D74" s="269" t="s">
        <v>429</v>
      </c>
      <c r="E74" s="270" t="s">
        <v>430</v>
      </c>
      <c r="F74" s="71" t="s">
        <v>261</v>
      </c>
      <c r="G74" s="74" t="s">
        <v>262</v>
      </c>
      <c r="H74" s="77" t="s">
        <v>22</v>
      </c>
      <c r="I74" s="74">
        <v>1818011</v>
      </c>
      <c r="J74" s="75" t="s">
        <v>462</v>
      </c>
      <c r="K74" s="75" t="s">
        <v>260</v>
      </c>
      <c r="L74" s="75"/>
      <c r="M74" s="75"/>
      <c r="N74" s="75"/>
      <c r="S74" s="66"/>
      <c r="T74" s="66"/>
      <c r="U74" s="66"/>
    </row>
    <row r="75" spans="1:21" ht="265.5" customHeight="1">
      <c r="A75" s="76">
        <v>70</v>
      </c>
      <c r="B75" s="311"/>
      <c r="C75" s="272" t="s">
        <v>9</v>
      </c>
      <c r="D75" s="269" t="s">
        <v>429</v>
      </c>
      <c r="E75" s="270" t="s">
        <v>430</v>
      </c>
      <c r="F75" s="71" t="s">
        <v>263</v>
      </c>
      <c r="G75" s="74" t="s">
        <v>264</v>
      </c>
      <c r="H75" s="77" t="s">
        <v>22</v>
      </c>
      <c r="I75" s="74">
        <v>1818011</v>
      </c>
      <c r="J75" s="75" t="s">
        <v>462</v>
      </c>
      <c r="K75" s="75" t="s">
        <v>260</v>
      </c>
      <c r="L75" s="75"/>
      <c r="M75" s="75"/>
      <c r="N75" s="75"/>
      <c r="S75" s="66"/>
      <c r="T75" s="66"/>
      <c r="U75" s="66"/>
    </row>
    <row r="76" spans="1:21" ht="265.5" customHeight="1">
      <c r="A76" s="70">
        <v>71</v>
      </c>
      <c r="B76" s="311"/>
      <c r="C76" s="272" t="s">
        <v>9</v>
      </c>
      <c r="D76" s="269" t="s">
        <v>429</v>
      </c>
      <c r="E76" s="270" t="s">
        <v>430</v>
      </c>
      <c r="F76" s="71" t="s">
        <v>266</v>
      </c>
      <c r="G76" s="74" t="s">
        <v>267</v>
      </c>
      <c r="H76" s="77" t="s">
        <v>22</v>
      </c>
      <c r="I76" s="74">
        <v>1818054</v>
      </c>
      <c r="J76" s="75" t="s">
        <v>462</v>
      </c>
      <c r="K76" s="75" t="s">
        <v>268</v>
      </c>
      <c r="L76" s="75"/>
      <c r="M76" s="75"/>
      <c r="N76" s="75"/>
      <c r="S76" s="66"/>
      <c r="T76" s="66"/>
      <c r="U76" s="66"/>
    </row>
    <row r="77" spans="1:21" ht="265.5" customHeight="1">
      <c r="A77" s="70">
        <v>72</v>
      </c>
      <c r="B77" s="311"/>
      <c r="C77" s="272" t="s">
        <v>9</v>
      </c>
      <c r="D77" s="269" t="s">
        <v>429</v>
      </c>
      <c r="E77" s="270" t="s">
        <v>430</v>
      </c>
      <c r="F77" s="85" t="s">
        <v>270</v>
      </c>
      <c r="G77" s="86" t="s">
        <v>271</v>
      </c>
      <c r="H77" s="77" t="s">
        <v>22</v>
      </c>
      <c r="I77" s="74">
        <v>1864011</v>
      </c>
      <c r="J77" s="75" t="s">
        <v>463</v>
      </c>
      <c r="K77" s="75" t="s">
        <v>272</v>
      </c>
      <c r="L77" s="75"/>
      <c r="M77" s="75"/>
      <c r="N77" s="75"/>
      <c r="S77" s="312"/>
      <c r="T77" s="66"/>
      <c r="U77" s="66"/>
    </row>
    <row r="78" spans="1:21" ht="265.5" customHeight="1">
      <c r="A78" s="70">
        <v>73</v>
      </c>
      <c r="B78" s="311"/>
      <c r="C78" s="272" t="s">
        <v>9</v>
      </c>
      <c r="D78" s="269" t="s">
        <v>429</v>
      </c>
      <c r="E78" s="270" t="s">
        <v>430</v>
      </c>
      <c r="F78" s="85" t="s">
        <v>273</v>
      </c>
      <c r="G78" s="86" t="s">
        <v>274</v>
      </c>
      <c r="H78" s="77" t="s">
        <v>22</v>
      </c>
      <c r="I78" s="74">
        <v>1864011</v>
      </c>
      <c r="J78" s="75" t="s">
        <v>463</v>
      </c>
      <c r="K78" s="75" t="s">
        <v>272</v>
      </c>
      <c r="L78" s="75"/>
      <c r="M78" s="75"/>
      <c r="N78" s="75"/>
      <c r="S78" s="312"/>
      <c r="T78" s="66"/>
      <c r="U78" s="66"/>
    </row>
    <row r="79" spans="1:21" ht="265.5" customHeight="1">
      <c r="A79" s="76">
        <v>74</v>
      </c>
      <c r="B79" s="311"/>
      <c r="C79" s="272" t="s">
        <v>9</v>
      </c>
      <c r="D79" s="269" t="s">
        <v>429</v>
      </c>
      <c r="E79" s="270" t="s">
        <v>430</v>
      </c>
      <c r="F79" s="71" t="s">
        <v>276</v>
      </c>
      <c r="G79" s="74" t="s">
        <v>277</v>
      </c>
      <c r="H79" s="77" t="s">
        <v>22</v>
      </c>
      <c r="I79" s="74">
        <v>1820022</v>
      </c>
      <c r="J79" s="75" t="s">
        <v>463</v>
      </c>
      <c r="K79" s="75" t="s">
        <v>464</v>
      </c>
      <c r="L79" s="75"/>
      <c r="M79" s="75"/>
      <c r="N79" s="75"/>
      <c r="S79" s="66"/>
      <c r="T79" s="66"/>
      <c r="U79" s="66"/>
    </row>
    <row r="80" spans="1:21" ht="265.5" customHeight="1">
      <c r="A80" s="76">
        <v>75</v>
      </c>
      <c r="B80" s="311"/>
      <c r="C80" s="272" t="s">
        <v>9</v>
      </c>
      <c r="D80" s="269" t="s">
        <v>429</v>
      </c>
      <c r="E80" s="270" t="s">
        <v>430</v>
      </c>
      <c r="F80" s="71" t="s">
        <v>280</v>
      </c>
      <c r="G80" s="74" t="s">
        <v>281</v>
      </c>
      <c r="H80" s="77" t="s">
        <v>22</v>
      </c>
      <c r="I80" s="74">
        <v>1820044</v>
      </c>
      <c r="J80" s="75" t="s">
        <v>463</v>
      </c>
      <c r="K80" s="75" t="s">
        <v>282</v>
      </c>
      <c r="L80" s="75"/>
      <c r="M80" s="75"/>
      <c r="N80" s="75"/>
      <c r="S80" s="66"/>
      <c r="T80" s="66"/>
      <c r="U80" s="66"/>
    </row>
    <row r="81" spans="1:21" ht="265.5" customHeight="1">
      <c r="A81" s="70">
        <v>76</v>
      </c>
      <c r="B81" s="311"/>
      <c r="C81" s="272" t="s">
        <v>9</v>
      </c>
      <c r="D81" s="269" t="s">
        <v>429</v>
      </c>
      <c r="E81" s="270" t="s">
        <v>430</v>
      </c>
      <c r="F81" s="71" t="s">
        <v>284</v>
      </c>
      <c r="G81" s="74" t="s">
        <v>285</v>
      </c>
      <c r="H81" s="77" t="s">
        <v>22</v>
      </c>
      <c r="I81" s="74">
        <v>1820044</v>
      </c>
      <c r="J81" s="75" t="s">
        <v>463</v>
      </c>
      <c r="K81" s="75" t="s">
        <v>282</v>
      </c>
      <c r="L81" s="75"/>
      <c r="M81" s="75"/>
      <c r="N81" s="75"/>
      <c r="S81" s="66"/>
      <c r="T81" s="66"/>
      <c r="U81" s="66"/>
    </row>
    <row r="82" spans="1:21" ht="265.5" customHeight="1">
      <c r="A82" s="70">
        <v>77</v>
      </c>
      <c r="B82" s="311"/>
      <c r="C82" s="272" t="s">
        <v>9</v>
      </c>
      <c r="D82" s="269" t="s">
        <v>429</v>
      </c>
      <c r="E82" s="270" t="s">
        <v>430</v>
      </c>
      <c r="F82" s="71" t="s">
        <v>287</v>
      </c>
      <c r="G82" s="74" t="s">
        <v>288</v>
      </c>
      <c r="H82" s="77" t="s">
        <v>14</v>
      </c>
      <c r="I82" s="74">
        <v>1804011</v>
      </c>
      <c r="J82" s="75" t="s">
        <v>465</v>
      </c>
      <c r="K82" s="75" t="s">
        <v>289</v>
      </c>
      <c r="L82" s="75"/>
      <c r="M82" s="81"/>
      <c r="N82" s="81"/>
      <c r="O82" s="81"/>
      <c r="S82" s="66"/>
      <c r="T82" s="66"/>
      <c r="U82" s="66"/>
    </row>
    <row r="83" spans="1:21" ht="265.5" customHeight="1">
      <c r="A83" s="70">
        <v>78</v>
      </c>
      <c r="B83" s="311"/>
      <c r="C83" s="272" t="s">
        <v>9</v>
      </c>
      <c r="D83" s="269" t="s">
        <v>429</v>
      </c>
      <c r="E83" s="270" t="s">
        <v>430</v>
      </c>
      <c r="F83" s="71" t="s">
        <v>291</v>
      </c>
      <c r="G83" s="74" t="s">
        <v>292</v>
      </c>
      <c r="H83" s="77" t="s">
        <v>22</v>
      </c>
      <c r="I83" s="74">
        <v>1804011</v>
      </c>
      <c r="J83" s="75" t="s">
        <v>465</v>
      </c>
      <c r="K83" s="75" t="s">
        <v>289</v>
      </c>
      <c r="L83" s="75"/>
      <c r="M83" s="81"/>
      <c r="N83" s="81"/>
      <c r="O83" s="81"/>
      <c r="S83" s="66"/>
      <c r="T83" s="66"/>
      <c r="U83" s="66"/>
    </row>
    <row r="84" spans="1:21" ht="265.5" customHeight="1">
      <c r="A84" s="76">
        <v>79</v>
      </c>
      <c r="B84" s="311"/>
      <c r="C84" s="272" t="s">
        <v>9</v>
      </c>
      <c r="D84" s="269" t="s">
        <v>429</v>
      </c>
      <c r="E84" s="270" t="s">
        <v>430</v>
      </c>
      <c r="F84" s="71" t="s">
        <v>294</v>
      </c>
      <c r="G84" s="74" t="s">
        <v>295</v>
      </c>
      <c r="H84" s="77" t="s">
        <v>22</v>
      </c>
      <c r="I84" s="74">
        <v>1804011</v>
      </c>
      <c r="J84" s="75" t="s">
        <v>465</v>
      </c>
      <c r="K84" s="75" t="s">
        <v>289</v>
      </c>
      <c r="L84" s="75"/>
      <c r="M84" s="81"/>
      <c r="N84" s="81"/>
      <c r="O84" s="81"/>
      <c r="S84" s="66"/>
      <c r="T84" s="66"/>
      <c r="U84" s="66"/>
    </row>
    <row r="85" spans="1:21" ht="265.5" customHeight="1">
      <c r="A85" s="76">
        <v>80</v>
      </c>
      <c r="B85" s="311"/>
      <c r="C85" s="272" t="s">
        <v>9</v>
      </c>
      <c r="D85" s="269" t="s">
        <v>429</v>
      </c>
      <c r="E85" s="270" t="s">
        <v>430</v>
      </c>
      <c r="F85" s="71" t="s">
        <v>297</v>
      </c>
      <c r="G85" s="74" t="s">
        <v>298</v>
      </c>
      <c r="H85" s="77" t="s">
        <v>22</v>
      </c>
      <c r="I85" s="74">
        <v>1804021</v>
      </c>
      <c r="J85" s="75" t="s">
        <v>465</v>
      </c>
      <c r="K85" s="75" t="s">
        <v>299</v>
      </c>
      <c r="L85" s="75"/>
      <c r="M85" s="81"/>
      <c r="N85" s="81"/>
      <c r="O85" s="81"/>
      <c r="S85" s="66"/>
      <c r="T85" s="66"/>
      <c r="U85" s="66"/>
    </row>
    <row r="86" spans="1:21" ht="265.5" customHeight="1">
      <c r="A86" s="70">
        <v>81</v>
      </c>
      <c r="B86" s="311"/>
      <c r="C86" s="272" t="s">
        <v>9</v>
      </c>
      <c r="D86" s="269" t="s">
        <v>429</v>
      </c>
      <c r="E86" s="270" t="s">
        <v>430</v>
      </c>
      <c r="F86" s="71" t="s">
        <v>301</v>
      </c>
      <c r="G86" s="74" t="s">
        <v>302</v>
      </c>
      <c r="H86" s="77" t="s">
        <v>22</v>
      </c>
      <c r="I86" s="74">
        <v>1804074</v>
      </c>
      <c r="J86" s="75" t="s">
        <v>465</v>
      </c>
      <c r="K86" s="75" t="s">
        <v>303</v>
      </c>
      <c r="L86" s="75"/>
      <c r="M86" s="81"/>
      <c r="N86" s="81"/>
      <c r="O86" s="81"/>
      <c r="S86" s="66"/>
      <c r="T86" s="66"/>
      <c r="U86" s="66"/>
    </row>
    <row r="87" spans="1:21" ht="265.5" customHeight="1">
      <c r="A87" s="70">
        <v>82</v>
      </c>
      <c r="B87" s="311"/>
      <c r="C87" s="272" t="s">
        <v>9</v>
      </c>
      <c r="D87" s="269" t="s">
        <v>429</v>
      </c>
      <c r="E87" s="270" t="s">
        <v>430</v>
      </c>
      <c r="F87" s="71" t="s">
        <v>305</v>
      </c>
      <c r="G87" s="74" t="s">
        <v>306</v>
      </c>
      <c r="H87" s="77" t="s">
        <v>14</v>
      </c>
      <c r="I87" s="74">
        <v>1809011</v>
      </c>
      <c r="J87" s="75" t="s">
        <v>466</v>
      </c>
      <c r="K87" s="75" t="s">
        <v>307</v>
      </c>
      <c r="L87" s="75"/>
      <c r="M87" s="81"/>
      <c r="N87" s="81"/>
      <c r="O87" s="81"/>
      <c r="S87" s="66"/>
      <c r="T87" s="66"/>
      <c r="U87" s="66"/>
    </row>
    <row r="88" spans="1:21" ht="265.5" customHeight="1">
      <c r="A88" s="70">
        <v>83</v>
      </c>
      <c r="B88" s="311"/>
      <c r="C88" s="272" t="s">
        <v>9</v>
      </c>
      <c r="D88" s="269" t="s">
        <v>429</v>
      </c>
      <c r="E88" s="270" t="s">
        <v>430</v>
      </c>
      <c r="F88" s="71" t="s">
        <v>308</v>
      </c>
      <c r="G88" s="74" t="s">
        <v>309</v>
      </c>
      <c r="H88" s="77" t="s">
        <v>22</v>
      </c>
      <c r="I88" s="74">
        <v>1809011</v>
      </c>
      <c r="J88" s="75" t="s">
        <v>466</v>
      </c>
      <c r="K88" s="75" t="s">
        <v>307</v>
      </c>
      <c r="L88" s="75"/>
      <c r="M88" s="81"/>
      <c r="N88" s="81"/>
      <c r="O88" s="81"/>
      <c r="S88" s="66"/>
      <c r="T88" s="66"/>
      <c r="U88" s="66"/>
    </row>
    <row r="89" spans="1:21" ht="265.5" customHeight="1">
      <c r="A89" s="76">
        <v>84</v>
      </c>
      <c r="B89" s="311"/>
      <c r="C89" s="272" t="s">
        <v>9</v>
      </c>
      <c r="D89" s="269" t="s">
        <v>429</v>
      </c>
      <c r="E89" s="270" t="s">
        <v>430</v>
      </c>
      <c r="F89" s="71" t="s">
        <v>311</v>
      </c>
      <c r="G89" s="74" t="s">
        <v>312</v>
      </c>
      <c r="H89" s="77" t="s">
        <v>22</v>
      </c>
      <c r="I89" s="74">
        <v>1809055</v>
      </c>
      <c r="J89" s="75" t="s">
        <v>466</v>
      </c>
      <c r="K89" s="75" t="s">
        <v>467</v>
      </c>
      <c r="L89" s="75"/>
      <c r="M89" s="81"/>
      <c r="N89" s="81"/>
      <c r="O89" s="81"/>
      <c r="S89" s="66"/>
      <c r="T89" s="66"/>
      <c r="U89" s="66"/>
    </row>
    <row r="90" spans="1:21" ht="265.5" customHeight="1">
      <c r="A90" s="76">
        <v>85</v>
      </c>
      <c r="B90" s="311"/>
      <c r="C90" s="272" t="s">
        <v>9</v>
      </c>
      <c r="D90" s="269" t="s">
        <v>429</v>
      </c>
      <c r="E90" s="270" t="s">
        <v>430</v>
      </c>
      <c r="F90" s="71" t="s">
        <v>315</v>
      </c>
      <c r="G90" s="74" t="s">
        <v>316</v>
      </c>
      <c r="H90" s="77" t="s">
        <v>22</v>
      </c>
      <c r="I90" s="74">
        <v>1809072</v>
      </c>
      <c r="J90" s="75" t="s">
        <v>466</v>
      </c>
      <c r="K90" s="75" t="s">
        <v>468</v>
      </c>
      <c r="L90" s="75"/>
      <c r="M90" s="81"/>
      <c r="N90" s="81"/>
      <c r="O90" s="81"/>
      <c r="S90" s="66"/>
      <c r="T90" s="66"/>
      <c r="U90" s="66"/>
    </row>
    <row r="91" spans="1:21" ht="265.5" customHeight="1">
      <c r="A91" s="70">
        <v>86</v>
      </c>
      <c r="B91" s="311"/>
      <c r="C91" s="272" t="s">
        <v>9</v>
      </c>
      <c r="D91" s="269" t="s">
        <v>429</v>
      </c>
      <c r="E91" s="270" t="s">
        <v>430</v>
      </c>
      <c r="F91" s="71" t="s">
        <v>319</v>
      </c>
      <c r="G91" s="74" t="s">
        <v>320</v>
      </c>
      <c r="H91" s="77" t="s">
        <v>14</v>
      </c>
      <c r="I91" s="74">
        <v>1862011</v>
      </c>
      <c r="J91" s="75" t="s">
        <v>469</v>
      </c>
      <c r="K91" s="75" t="s">
        <v>469</v>
      </c>
      <c r="L91" s="75"/>
      <c r="M91" s="81"/>
      <c r="N91" s="81"/>
      <c r="O91" s="81"/>
      <c r="S91" s="66"/>
      <c r="T91" s="66"/>
      <c r="U91" s="66"/>
    </row>
    <row r="92" spans="1:21" ht="265.5" customHeight="1">
      <c r="A92" s="70">
        <v>87</v>
      </c>
      <c r="B92" s="311"/>
      <c r="C92" s="272" t="s">
        <v>9</v>
      </c>
      <c r="D92" s="269" t="s">
        <v>429</v>
      </c>
      <c r="E92" s="270" t="s">
        <v>430</v>
      </c>
      <c r="F92" s="71">
        <v>1862011201</v>
      </c>
      <c r="G92" s="74" t="s">
        <v>324</v>
      </c>
      <c r="H92" s="77" t="s">
        <v>22</v>
      </c>
      <c r="I92" s="74">
        <v>1862011</v>
      </c>
      <c r="J92" s="75" t="s">
        <v>469</v>
      </c>
      <c r="K92" s="75" t="s">
        <v>469</v>
      </c>
      <c r="L92" s="75"/>
      <c r="M92" s="81"/>
      <c r="N92" s="81"/>
      <c r="O92" s="81"/>
      <c r="S92" s="66"/>
      <c r="T92" s="66"/>
      <c r="U92" s="66"/>
    </row>
    <row r="93" spans="1:21" ht="265.5" customHeight="1">
      <c r="A93" s="70">
        <v>88</v>
      </c>
      <c r="B93" s="311"/>
      <c r="C93" s="272" t="s">
        <v>9</v>
      </c>
      <c r="D93" s="269" t="s">
        <v>429</v>
      </c>
      <c r="E93" s="270" t="s">
        <v>430</v>
      </c>
      <c r="F93" s="71" t="s">
        <v>326</v>
      </c>
      <c r="G93" s="74" t="s">
        <v>327</v>
      </c>
      <c r="H93" s="77" t="s">
        <v>22</v>
      </c>
      <c r="I93" s="74">
        <v>1862011</v>
      </c>
      <c r="J93" s="75" t="s">
        <v>469</v>
      </c>
      <c r="K93" s="75" t="s">
        <v>469</v>
      </c>
      <c r="L93" s="75"/>
      <c r="M93" s="81"/>
      <c r="N93" s="81"/>
      <c r="O93" s="81"/>
      <c r="S93" s="66"/>
      <c r="T93" s="66"/>
      <c r="U93" s="66"/>
    </row>
    <row r="94" spans="1:21" ht="265.5" customHeight="1">
      <c r="A94" s="76">
        <v>89</v>
      </c>
      <c r="B94" s="311"/>
      <c r="C94" s="272" t="s">
        <v>9</v>
      </c>
      <c r="D94" s="269" t="s">
        <v>429</v>
      </c>
      <c r="E94" s="270" t="s">
        <v>430</v>
      </c>
      <c r="F94" s="71" t="s">
        <v>329</v>
      </c>
      <c r="G94" s="74" t="s">
        <v>330</v>
      </c>
      <c r="H94" s="77" t="s">
        <v>22</v>
      </c>
      <c r="I94" s="74">
        <v>1862011</v>
      </c>
      <c r="J94" s="75" t="s">
        <v>469</v>
      </c>
      <c r="K94" s="75" t="s">
        <v>469</v>
      </c>
      <c r="L94" s="75"/>
      <c r="M94" s="81"/>
      <c r="N94" s="81"/>
      <c r="O94" s="81"/>
      <c r="S94" s="66"/>
      <c r="T94" s="66"/>
      <c r="U94" s="66"/>
    </row>
    <row r="95" spans="1:21" ht="265.5" customHeight="1">
      <c r="A95" s="76">
        <v>90</v>
      </c>
      <c r="B95" s="311"/>
      <c r="C95" s="272" t="s">
        <v>9</v>
      </c>
      <c r="D95" s="269" t="s">
        <v>429</v>
      </c>
      <c r="E95" s="270" t="s">
        <v>430</v>
      </c>
      <c r="F95" s="87" t="s">
        <v>333</v>
      </c>
      <c r="G95" s="74" t="s">
        <v>334</v>
      </c>
      <c r="H95" s="77" t="s">
        <v>22</v>
      </c>
      <c r="I95" s="88">
        <v>1813014</v>
      </c>
      <c r="J95" s="75" t="s">
        <v>470</v>
      </c>
      <c r="K95" s="75" t="s">
        <v>335</v>
      </c>
      <c r="L95" s="75"/>
      <c r="M95" s="81"/>
      <c r="N95" s="81"/>
      <c r="O95" s="81"/>
      <c r="S95" s="66"/>
      <c r="T95" s="66"/>
      <c r="U95" s="66"/>
    </row>
    <row r="96" spans="1:21" ht="265.5" customHeight="1">
      <c r="A96" s="70">
        <v>91</v>
      </c>
      <c r="B96" s="311"/>
      <c r="C96" s="272" t="s">
        <v>9</v>
      </c>
      <c r="D96" s="269" t="s">
        <v>429</v>
      </c>
      <c r="E96" s="270" t="s">
        <v>430</v>
      </c>
      <c r="F96" s="71" t="s">
        <v>337</v>
      </c>
      <c r="G96" s="74" t="s">
        <v>338</v>
      </c>
      <c r="H96" s="77" t="s">
        <v>22</v>
      </c>
      <c r="I96" s="74">
        <v>1813032</v>
      </c>
      <c r="J96" s="75" t="s">
        <v>470</v>
      </c>
      <c r="K96" s="75" t="s">
        <v>339</v>
      </c>
      <c r="L96" s="75"/>
      <c r="M96" s="81"/>
      <c r="N96" s="81"/>
      <c r="O96" s="81"/>
      <c r="S96" s="66"/>
      <c r="T96" s="66"/>
      <c r="U96" s="66"/>
    </row>
    <row r="97" spans="1:22" ht="265.5" customHeight="1">
      <c r="A97" s="70">
        <v>92</v>
      </c>
      <c r="B97" s="311"/>
      <c r="C97" s="272" t="s">
        <v>9</v>
      </c>
      <c r="D97" s="269" t="s">
        <v>429</v>
      </c>
      <c r="E97" s="270" t="s">
        <v>430</v>
      </c>
      <c r="F97" s="87" t="s">
        <v>471</v>
      </c>
      <c r="G97" s="74" t="s">
        <v>342</v>
      </c>
      <c r="H97" s="77" t="s">
        <v>22</v>
      </c>
      <c r="I97" s="88">
        <v>1813025</v>
      </c>
      <c r="J97" s="75" t="s">
        <v>470</v>
      </c>
      <c r="K97" s="75" t="s">
        <v>472</v>
      </c>
      <c r="L97" s="75"/>
      <c r="M97" s="81"/>
      <c r="N97" s="81"/>
      <c r="O97" s="81"/>
      <c r="S97" s="66"/>
      <c r="T97" s="66"/>
      <c r="U97" s="66"/>
    </row>
    <row r="98" spans="1:22" ht="265.5" customHeight="1">
      <c r="A98" s="70">
        <v>93</v>
      </c>
      <c r="B98" s="311"/>
      <c r="C98" s="272" t="s">
        <v>9</v>
      </c>
      <c r="D98" s="269" t="s">
        <v>429</v>
      </c>
      <c r="E98" s="270" t="s">
        <v>430</v>
      </c>
      <c r="F98" s="71" t="s">
        <v>345</v>
      </c>
      <c r="G98" s="74" t="s">
        <v>473</v>
      </c>
      <c r="H98" s="77" t="s">
        <v>22</v>
      </c>
      <c r="I98" s="74">
        <v>1814011</v>
      </c>
      <c r="J98" s="75" t="s">
        <v>474</v>
      </c>
      <c r="K98" s="75" t="s">
        <v>347</v>
      </c>
      <c r="L98" s="75"/>
      <c r="M98" s="81"/>
      <c r="N98" s="81"/>
      <c r="O98" s="81"/>
      <c r="S98" s="66"/>
      <c r="T98" s="66"/>
      <c r="U98" s="66"/>
    </row>
    <row r="99" spans="1:22" ht="265.5" customHeight="1">
      <c r="A99" s="76">
        <v>94</v>
      </c>
      <c r="B99" s="311"/>
      <c r="C99" s="272" t="s">
        <v>9</v>
      </c>
      <c r="D99" s="269" t="s">
        <v>429</v>
      </c>
      <c r="E99" s="270" t="s">
        <v>430</v>
      </c>
      <c r="F99" s="71" t="s">
        <v>349</v>
      </c>
      <c r="G99" s="74" t="s">
        <v>350</v>
      </c>
      <c r="H99" s="77" t="s">
        <v>22</v>
      </c>
      <c r="I99" s="74">
        <v>1814011</v>
      </c>
      <c r="J99" s="75" t="s">
        <v>474</v>
      </c>
      <c r="K99" s="75" t="s">
        <v>347</v>
      </c>
      <c r="L99" s="75"/>
      <c r="M99" s="81"/>
      <c r="N99" s="81"/>
      <c r="O99" s="81"/>
      <c r="S99" s="66"/>
      <c r="T99" s="66"/>
      <c r="U99" s="66"/>
    </row>
    <row r="100" spans="1:22" ht="265.5" customHeight="1">
      <c r="A100" s="76">
        <v>95</v>
      </c>
      <c r="B100" s="311"/>
      <c r="C100" s="272" t="s">
        <v>9</v>
      </c>
      <c r="D100" s="269" t="s">
        <v>429</v>
      </c>
      <c r="E100" s="270" t="s">
        <v>430</v>
      </c>
      <c r="F100" s="71" t="s">
        <v>352</v>
      </c>
      <c r="G100" s="74" t="s">
        <v>353</v>
      </c>
      <c r="H100" s="77" t="s">
        <v>22</v>
      </c>
      <c r="I100" s="74">
        <v>1814054</v>
      </c>
      <c r="J100" s="75" t="s">
        <v>474</v>
      </c>
      <c r="K100" s="75" t="s">
        <v>354</v>
      </c>
      <c r="L100" s="75"/>
      <c r="M100" s="81"/>
      <c r="N100" s="81"/>
      <c r="O100" s="81"/>
      <c r="S100" s="66"/>
      <c r="T100" s="66"/>
      <c r="U100" s="66"/>
    </row>
    <row r="101" spans="1:22" ht="265.5" customHeight="1">
      <c r="A101" s="70">
        <v>96</v>
      </c>
      <c r="B101" s="311"/>
      <c r="C101" s="272" t="s">
        <v>9</v>
      </c>
      <c r="D101" s="269" t="s">
        <v>429</v>
      </c>
      <c r="E101" s="270" t="s">
        <v>430</v>
      </c>
      <c r="F101" s="71" t="s">
        <v>356</v>
      </c>
      <c r="G101" s="74" t="s">
        <v>357</v>
      </c>
      <c r="H101" s="77" t="s">
        <v>22</v>
      </c>
      <c r="I101" s="89">
        <v>1814074</v>
      </c>
      <c r="J101" s="75" t="s">
        <v>474</v>
      </c>
      <c r="K101" s="75" t="s">
        <v>358</v>
      </c>
      <c r="L101" s="75"/>
      <c r="M101" s="81"/>
      <c r="N101" s="81"/>
      <c r="O101" s="81"/>
      <c r="S101" s="66"/>
      <c r="T101" s="66"/>
      <c r="U101" s="66"/>
    </row>
    <row r="102" spans="1:22" ht="265.5" customHeight="1">
      <c r="A102" s="70">
        <v>97</v>
      </c>
      <c r="B102" s="311"/>
      <c r="C102" s="272" t="s">
        <v>9</v>
      </c>
      <c r="D102" s="269" t="s">
        <v>429</v>
      </c>
      <c r="E102" s="270" t="s">
        <v>430</v>
      </c>
      <c r="F102" s="71" t="s">
        <v>360</v>
      </c>
      <c r="G102" s="74" t="s">
        <v>361</v>
      </c>
      <c r="H102" s="77" t="s">
        <v>22</v>
      </c>
      <c r="I102" s="74">
        <v>1813092</v>
      </c>
      <c r="J102" s="75" t="s">
        <v>470</v>
      </c>
      <c r="K102" s="75" t="s">
        <v>362</v>
      </c>
      <c r="L102" s="75"/>
      <c r="M102" s="81"/>
      <c r="N102" s="81"/>
      <c r="O102" s="81"/>
      <c r="S102" s="66"/>
      <c r="T102" s="66"/>
      <c r="U102" s="66"/>
    </row>
    <row r="103" spans="1:22" ht="265.5" customHeight="1">
      <c r="A103" s="70">
        <v>98</v>
      </c>
      <c r="B103" s="311"/>
      <c r="C103" s="272" t="s">
        <v>9</v>
      </c>
      <c r="D103" s="269" t="s">
        <v>429</v>
      </c>
      <c r="E103" s="270" t="s">
        <v>430</v>
      </c>
      <c r="F103" s="90" t="s">
        <v>475</v>
      </c>
      <c r="G103" s="74" t="s">
        <v>365</v>
      </c>
      <c r="H103" s="77" t="s">
        <v>22</v>
      </c>
      <c r="I103" s="74">
        <v>1803024</v>
      </c>
      <c r="J103" s="75" t="s">
        <v>438</v>
      </c>
      <c r="K103" s="75" t="s">
        <v>366</v>
      </c>
      <c r="L103" s="87"/>
      <c r="M103" s="75"/>
      <c r="N103" s="81"/>
      <c r="O103" s="75"/>
      <c r="S103" s="66"/>
      <c r="T103" s="66"/>
      <c r="U103" s="66"/>
    </row>
    <row r="104" spans="1:22" ht="265.5" customHeight="1">
      <c r="A104" s="76">
        <v>99</v>
      </c>
      <c r="B104" s="311"/>
      <c r="C104" s="272" t="s">
        <v>9</v>
      </c>
      <c r="D104" s="269" t="s">
        <v>429</v>
      </c>
      <c r="E104" s="270" t="s">
        <v>430</v>
      </c>
      <c r="F104" s="91" t="s">
        <v>368</v>
      </c>
      <c r="G104" s="74" t="s">
        <v>369</v>
      </c>
      <c r="H104" s="77" t="s">
        <v>22</v>
      </c>
      <c r="I104" s="92">
        <v>1809032</v>
      </c>
      <c r="J104" s="75" t="s">
        <v>466</v>
      </c>
      <c r="K104" s="75" t="s">
        <v>476</v>
      </c>
      <c r="L104" s="87"/>
      <c r="M104" s="81"/>
      <c r="N104" s="75"/>
      <c r="O104" s="81"/>
      <c r="S104" s="66"/>
      <c r="T104" s="66"/>
      <c r="U104" s="66"/>
    </row>
    <row r="105" spans="1:22" ht="265.5" customHeight="1">
      <c r="A105" s="76">
        <v>100</v>
      </c>
      <c r="B105" s="311"/>
      <c r="C105" s="272" t="s">
        <v>9</v>
      </c>
      <c r="D105" s="269" t="s">
        <v>429</v>
      </c>
      <c r="E105" s="270" t="s">
        <v>430</v>
      </c>
      <c r="F105" s="87" t="s">
        <v>372</v>
      </c>
      <c r="G105" s="74" t="s">
        <v>373</v>
      </c>
      <c r="H105" s="77" t="s">
        <v>22</v>
      </c>
      <c r="I105" s="75">
        <v>1802022</v>
      </c>
      <c r="J105" s="75" t="s">
        <v>449</v>
      </c>
      <c r="K105" s="75" t="s">
        <v>374</v>
      </c>
      <c r="L105" s="87"/>
      <c r="M105" s="75"/>
      <c r="N105" s="75"/>
      <c r="O105" s="81"/>
      <c r="P105" s="82"/>
      <c r="S105" s="66"/>
      <c r="T105" s="66"/>
      <c r="U105" s="66"/>
    </row>
    <row r="106" spans="1:22" ht="265.5" customHeight="1">
      <c r="A106" s="70">
        <v>101</v>
      </c>
      <c r="B106" s="311"/>
      <c r="C106" s="272" t="s">
        <v>9</v>
      </c>
      <c r="D106" s="269" t="s">
        <v>429</v>
      </c>
      <c r="E106" s="270" t="s">
        <v>430</v>
      </c>
      <c r="F106" s="91" t="s">
        <v>376</v>
      </c>
      <c r="G106" s="74" t="s">
        <v>377</v>
      </c>
      <c r="H106" s="77" t="s">
        <v>22</v>
      </c>
      <c r="I106" s="75">
        <v>1816072</v>
      </c>
      <c r="J106" s="75" t="s">
        <v>435</v>
      </c>
      <c r="K106" s="75" t="s">
        <v>378</v>
      </c>
      <c r="L106" s="78"/>
      <c r="M106" s="75"/>
      <c r="N106" s="75"/>
      <c r="O106" s="75"/>
      <c r="S106" s="66"/>
      <c r="T106" s="66"/>
      <c r="U106" s="66"/>
    </row>
    <row r="107" spans="1:22" ht="265.5" customHeight="1">
      <c r="A107" s="70">
        <v>102</v>
      </c>
      <c r="B107" s="311"/>
      <c r="C107" s="272" t="s">
        <v>9</v>
      </c>
      <c r="D107" s="269" t="s">
        <v>429</v>
      </c>
      <c r="E107" s="270" t="s">
        <v>430</v>
      </c>
      <c r="F107" s="64" t="s">
        <v>380</v>
      </c>
      <c r="G107" s="74" t="s">
        <v>381</v>
      </c>
      <c r="H107" s="77" t="s">
        <v>22</v>
      </c>
      <c r="I107" s="64" t="s">
        <v>477</v>
      </c>
      <c r="J107" s="75" t="s">
        <v>435</v>
      </c>
      <c r="K107" s="75" t="s">
        <v>478</v>
      </c>
      <c r="L107" s="93"/>
      <c r="M107" s="75"/>
      <c r="N107" s="75"/>
      <c r="O107" s="75"/>
      <c r="S107" s="66"/>
      <c r="T107" s="66"/>
      <c r="U107" s="66"/>
    </row>
    <row r="108" spans="1:22" ht="265.5" customHeight="1">
      <c r="A108" s="70">
        <v>103</v>
      </c>
      <c r="B108" s="311"/>
      <c r="C108" s="272" t="s">
        <v>9</v>
      </c>
      <c r="D108" s="269" t="s">
        <v>429</v>
      </c>
      <c r="E108" s="270" t="s">
        <v>430</v>
      </c>
      <c r="F108" s="64" t="s">
        <v>384</v>
      </c>
      <c r="G108" s="74" t="s">
        <v>385</v>
      </c>
      <c r="H108" s="77" t="s">
        <v>22</v>
      </c>
      <c r="I108" s="64" t="s">
        <v>479</v>
      </c>
      <c r="J108" s="75" t="s">
        <v>434</v>
      </c>
      <c r="K108" s="75" t="s">
        <v>480</v>
      </c>
      <c r="L108" s="87"/>
      <c r="M108" s="75"/>
      <c r="N108" s="75"/>
      <c r="O108" s="75"/>
      <c r="S108" s="66"/>
      <c r="T108" s="66"/>
      <c r="U108" s="66"/>
    </row>
    <row r="109" spans="1:22" ht="265.5" customHeight="1">
      <c r="A109" s="94">
        <v>104</v>
      </c>
      <c r="B109" s="311"/>
      <c r="C109" s="272" t="s">
        <v>9</v>
      </c>
      <c r="D109" s="269" t="s">
        <v>429</v>
      </c>
      <c r="E109" s="270" t="s">
        <v>430</v>
      </c>
      <c r="F109" s="95" t="s">
        <v>388</v>
      </c>
      <c r="G109" s="86" t="s">
        <v>389</v>
      </c>
      <c r="H109" s="77" t="s">
        <v>22</v>
      </c>
      <c r="I109" s="64" t="s">
        <v>481</v>
      </c>
      <c r="J109" s="75" t="s">
        <v>459</v>
      </c>
      <c r="K109" s="75" t="s">
        <v>390</v>
      </c>
      <c r="L109" s="75"/>
      <c r="M109" s="75"/>
      <c r="N109" s="75"/>
      <c r="S109" s="66"/>
      <c r="T109" s="66"/>
      <c r="U109" s="66"/>
    </row>
    <row r="110" spans="1:22" ht="25.5" customHeight="1">
      <c r="A110" s="96"/>
      <c r="B110" s="97"/>
      <c r="C110" s="97"/>
      <c r="D110" s="313"/>
      <c r="E110" s="48" t="s">
        <v>22</v>
      </c>
      <c r="F110" s="49" t="s">
        <v>391</v>
      </c>
      <c r="G110" s="86"/>
      <c r="H110" s="77"/>
      <c r="J110" s="75"/>
      <c r="K110" s="75"/>
      <c r="L110" s="75"/>
      <c r="M110" s="75"/>
      <c r="N110" s="75"/>
      <c r="S110" s="66"/>
      <c r="T110" s="66"/>
      <c r="U110" s="66"/>
    </row>
    <row r="111" spans="1:22" ht="21" customHeight="1">
      <c r="A111" s="98"/>
      <c r="B111" s="99"/>
      <c r="C111" s="99"/>
      <c r="D111" s="313"/>
      <c r="E111" s="54" t="s">
        <v>121</v>
      </c>
      <c r="F111" s="55" t="s">
        <v>392</v>
      </c>
      <c r="G111" s="86"/>
      <c r="H111" s="77"/>
      <c r="J111" s="75"/>
      <c r="K111" s="75"/>
      <c r="L111" s="75"/>
      <c r="M111" s="75"/>
      <c r="N111" s="75"/>
      <c r="S111" s="66"/>
      <c r="T111" s="66"/>
      <c r="U111" s="66"/>
    </row>
    <row r="112" spans="1:22" customFormat="1" ht="21" customHeight="1">
      <c r="A112" s="63"/>
      <c r="B112" s="66"/>
      <c r="C112" s="66"/>
      <c r="D112" s="313"/>
      <c r="E112" s="56" t="s">
        <v>209</v>
      </c>
      <c r="F112" s="57" t="s">
        <v>392</v>
      </c>
      <c r="G112" s="100"/>
      <c r="H112" s="100"/>
      <c r="I112" s="75"/>
      <c r="J112" s="101"/>
      <c r="K112" s="75"/>
      <c r="L112" s="88"/>
      <c r="M112" s="64"/>
      <c r="N112" s="64"/>
      <c r="O112" s="64"/>
      <c r="P112" s="64"/>
      <c r="Q112" s="64"/>
      <c r="R112" s="64"/>
      <c r="S112" s="102"/>
      <c r="T112" s="66"/>
      <c r="U112" s="66"/>
      <c r="V112" s="103"/>
    </row>
    <row r="113" spans="2:16384" ht="23.25" customHeight="1">
      <c r="B113" s="66"/>
      <c r="C113" s="66"/>
      <c r="D113" s="313"/>
      <c r="E113" s="104" t="s">
        <v>14</v>
      </c>
      <c r="F113" s="58" t="s">
        <v>393</v>
      </c>
      <c r="G113" s="105"/>
      <c r="H113" s="105"/>
      <c r="I113" s="75"/>
      <c r="J113" s="101"/>
      <c r="K113" s="75"/>
      <c r="L113" s="88"/>
      <c r="S113" s="66"/>
      <c r="T113" s="66"/>
      <c r="U113" s="66"/>
      <c r="V113"/>
      <c r="W113"/>
      <c r="X113"/>
      <c r="Y113"/>
      <c r="Z113"/>
      <c r="AA113"/>
      <c r="AB113"/>
      <c r="AC113"/>
      <c r="AD113"/>
      <c r="AE113"/>
      <c r="AF113"/>
      <c r="AG113"/>
      <c r="AH113"/>
      <c r="AI113"/>
      <c r="AJ113"/>
      <c r="AK113"/>
      <c r="AL113"/>
      <c r="AM113"/>
      <c r="AN113"/>
      <c r="AO113"/>
      <c r="AP113"/>
      <c r="AQ113"/>
      <c r="AR113"/>
      <c r="AS113"/>
      <c r="AT113"/>
      <c r="AU113"/>
      <c r="AV113"/>
      <c r="AW113"/>
      <c r="AX113"/>
      <c r="AY113"/>
      <c r="AZ113"/>
      <c r="BA113"/>
      <c r="BB113"/>
      <c r="BC113"/>
      <c r="BD113"/>
      <c r="BE113"/>
      <c r="BF113"/>
      <c r="BG113"/>
      <c r="BH113"/>
      <c r="BI113"/>
      <c r="BJ113"/>
      <c r="BK113"/>
      <c r="BL113"/>
      <c r="BM113"/>
      <c r="BN113"/>
      <c r="BO113"/>
      <c r="BP113"/>
      <c r="BQ113"/>
      <c r="BR113"/>
      <c r="BS113"/>
      <c r="BT113"/>
      <c r="BU113"/>
      <c r="BV113"/>
      <c r="BW113"/>
      <c r="BX113"/>
      <c r="BY113"/>
      <c r="BZ113"/>
      <c r="CA113"/>
      <c r="CB113"/>
      <c r="CC113"/>
      <c r="CD113"/>
      <c r="CE113"/>
      <c r="CF113"/>
      <c r="CG113"/>
      <c r="CH113"/>
      <c r="CI113"/>
      <c r="CJ113"/>
      <c r="CK113"/>
      <c r="CL113"/>
      <c r="CM113"/>
      <c r="CN113"/>
      <c r="CO113"/>
      <c r="CP113"/>
      <c r="CQ113"/>
      <c r="CR113"/>
      <c r="CS113"/>
      <c r="CT113"/>
      <c r="CU113"/>
      <c r="CV113"/>
      <c r="CW113"/>
      <c r="CX113"/>
      <c r="CY113"/>
      <c r="CZ113"/>
      <c r="DA113"/>
      <c r="DB113"/>
      <c r="DC113"/>
      <c r="DD113"/>
      <c r="DE113"/>
      <c r="DF113"/>
      <c r="DG113"/>
      <c r="DH113"/>
      <c r="DI113"/>
      <c r="DJ113"/>
      <c r="DK113"/>
      <c r="DL113"/>
      <c r="DM113"/>
      <c r="DN113"/>
      <c r="DO113"/>
      <c r="DP113"/>
      <c r="DQ113"/>
      <c r="DR113"/>
      <c r="DS113"/>
      <c r="DT113"/>
      <c r="DU113"/>
      <c r="DV113"/>
      <c r="DW113"/>
      <c r="DX113"/>
      <c r="DY113"/>
      <c r="DZ113"/>
      <c r="EA113"/>
      <c r="EB113"/>
      <c r="EC113"/>
      <c r="ED113"/>
      <c r="EE113"/>
      <c r="EF113"/>
      <c r="EG113"/>
      <c r="EH113"/>
      <c r="EI113"/>
      <c r="EJ113"/>
      <c r="EK113"/>
      <c r="EL113"/>
      <c r="EM113"/>
      <c r="EN113"/>
      <c r="EO113"/>
      <c r="EP113"/>
      <c r="EQ113"/>
      <c r="ER113"/>
      <c r="ES113"/>
      <c r="ET113"/>
      <c r="EU113"/>
      <c r="EV113"/>
      <c r="EW113"/>
      <c r="EX113"/>
      <c r="EY113"/>
      <c r="EZ113"/>
      <c r="FA113"/>
      <c r="FB113"/>
      <c r="FC113"/>
      <c r="FD113"/>
      <c r="FE113"/>
      <c r="FF113"/>
      <c r="FG113"/>
      <c r="FH113"/>
      <c r="FI113"/>
      <c r="FJ113"/>
      <c r="FK113"/>
      <c r="FL113"/>
      <c r="FM113"/>
      <c r="FN113"/>
      <c r="FO113"/>
      <c r="FP113"/>
      <c r="FQ113"/>
      <c r="FR113"/>
      <c r="FS113"/>
      <c r="FT113"/>
      <c r="FU113"/>
      <c r="FV113"/>
      <c r="FW113"/>
      <c r="FX113"/>
      <c r="FY113"/>
      <c r="FZ113"/>
      <c r="GA113"/>
      <c r="GB113"/>
      <c r="GC113"/>
      <c r="GD113"/>
      <c r="GE113"/>
      <c r="GF113"/>
      <c r="GG113"/>
      <c r="GH113"/>
      <c r="GI113"/>
      <c r="GJ113"/>
      <c r="GK113"/>
      <c r="GL113"/>
      <c r="GM113"/>
      <c r="GN113"/>
      <c r="GO113"/>
      <c r="GP113"/>
      <c r="GQ113"/>
      <c r="GR113"/>
      <c r="GS113"/>
      <c r="GT113"/>
      <c r="GU113"/>
      <c r="GV113"/>
      <c r="GW113"/>
      <c r="GX113"/>
      <c r="GY113"/>
      <c r="GZ113"/>
      <c r="HA113"/>
      <c r="HB113"/>
      <c r="HC113"/>
      <c r="HD113"/>
      <c r="HE113"/>
      <c r="HF113"/>
      <c r="HG113"/>
      <c r="HH113"/>
      <c r="HI113"/>
      <c r="HJ113"/>
      <c r="HK113"/>
      <c r="HL113"/>
      <c r="HM113"/>
      <c r="HN113"/>
      <c r="HO113"/>
      <c r="HP113"/>
      <c r="HQ113"/>
      <c r="HR113"/>
      <c r="HS113"/>
      <c r="HT113"/>
      <c r="HU113"/>
      <c r="HV113"/>
      <c r="HW113"/>
      <c r="HX113"/>
      <c r="HY113"/>
      <c r="HZ113"/>
      <c r="IA113"/>
      <c r="IB113"/>
      <c r="IC113"/>
      <c r="ID113"/>
      <c r="IE113"/>
      <c r="IF113"/>
      <c r="IG113"/>
      <c r="IH113"/>
      <c r="II113"/>
      <c r="IJ113"/>
      <c r="IK113"/>
      <c r="IL113"/>
      <c r="IM113"/>
      <c r="IN113"/>
      <c r="IO113"/>
      <c r="IP113"/>
      <c r="IQ113"/>
      <c r="IR113"/>
      <c r="IS113"/>
      <c r="IT113"/>
      <c r="IU113"/>
      <c r="IV113"/>
      <c r="IW113"/>
      <c r="IX113"/>
      <c r="IY113"/>
      <c r="IZ113"/>
      <c r="JA113"/>
      <c r="JB113"/>
      <c r="JC113"/>
      <c r="JD113"/>
      <c r="JE113"/>
      <c r="JF113"/>
      <c r="JG113"/>
      <c r="JH113"/>
      <c r="JI113"/>
      <c r="JJ113"/>
      <c r="JK113"/>
      <c r="JL113"/>
      <c r="JM113"/>
      <c r="JN113"/>
      <c r="JO113"/>
      <c r="JP113"/>
      <c r="JQ113"/>
      <c r="JR113"/>
      <c r="JS113"/>
      <c r="JT113"/>
      <c r="JU113"/>
      <c r="JV113"/>
      <c r="JW113"/>
      <c r="JX113"/>
      <c r="JY113"/>
      <c r="JZ113"/>
      <c r="KA113"/>
      <c r="KB113"/>
      <c r="KC113"/>
      <c r="KD113"/>
      <c r="KE113"/>
      <c r="KF113"/>
      <c r="KG113"/>
      <c r="KH113"/>
      <c r="KI113"/>
      <c r="KJ113"/>
      <c r="KK113"/>
      <c r="KL113"/>
      <c r="KM113"/>
      <c r="KN113"/>
      <c r="KO113"/>
      <c r="KP113"/>
      <c r="KQ113"/>
      <c r="KR113"/>
      <c r="KS113"/>
      <c r="KT113"/>
      <c r="KU113"/>
      <c r="KV113"/>
      <c r="KW113"/>
      <c r="KX113"/>
      <c r="KY113"/>
      <c r="KZ113"/>
      <c r="LA113"/>
      <c r="LB113"/>
      <c r="LC113"/>
      <c r="LD113"/>
      <c r="LE113"/>
      <c r="LF113"/>
      <c r="LG113"/>
      <c r="LH113"/>
      <c r="LI113"/>
      <c r="LJ113"/>
      <c r="LK113"/>
      <c r="LL113"/>
      <c r="LM113"/>
      <c r="LN113"/>
      <c r="LO113"/>
      <c r="LP113"/>
      <c r="LQ113"/>
      <c r="LR113"/>
      <c r="LS113"/>
      <c r="LT113"/>
      <c r="LU113"/>
      <c r="LV113"/>
      <c r="LW113"/>
      <c r="LX113"/>
      <c r="LY113"/>
      <c r="LZ113"/>
      <c r="MA113"/>
      <c r="MB113"/>
      <c r="MC113"/>
      <c r="MD113"/>
      <c r="ME113"/>
      <c r="MF113"/>
      <c r="MG113"/>
      <c r="MH113"/>
      <c r="MI113"/>
      <c r="MJ113"/>
      <c r="MK113"/>
      <c r="ML113"/>
      <c r="MM113"/>
      <c r="MN113"/>
      <c r="MO113"/>
      <c r="MP113"/>
      <c r="MQ113"/>
      <c r="MR113"/>
      <c r="MS113"/>
      <c r="MT113"/>
      <c r="MU113"/>
      <c r="MV113"/>
      <c r="MW113"/>
      <c r="MX113"/>
      <c r="MY113"/>
      <c r="MZ113"/>
      <c r="NA113"/>
      <c r="NB113"/>
      <c r="NC113"/>
      <c r="ND113"/>
      <c r="NE113"/>
      <c r="NF113"/>
      <c r="NG113"/>
      <c r="NH113"/>
      <c r="NI113"/>
      <c r="NJ113"/>
      <c r="NK113"/>
      <c r="NL113"/>
      <c r="NM113"/>
      <c r="NN113"/>
      <c r="NO113"/>
      <c r="NP113"/>
      <c r="NQ113"/>
      <c r="NR113"/>
      <c r="NS113"/>
      <c r="NT113"/>
      <c r="NU113"/>
      <c r="NV113"/>
      <c r="NW113"/>
      <c r="NX113"/>
      <c r="NY113"/>
      <c r="NZ113"/>
      <c r="OA113"/>
      <c r="OB113"/>
      <c r="OC113"/>
      <c r="OD113"/>
      <c r="OE113"/>
      <c r="OF113"/>
      <c r="OG113"/>
      <c r="OH113"/>
      <c r="OI113"/>
      <c r="OJ113"/>
      <c r="OK113"/>
      <c r="OL113"/>
      <c r="OM113"/>
      <c r="ON113"/>
      <c r="OO113"/>
      <c r="OP113"/>
      <c r="OQ113"/>
      <c r="OR113"/>
      <c r="OS113"/>
      <c r="OT113"/>
      <c r="OU113"/>
      <c r="OV113"/>
      <c r="OW113"/>
      <c r="OX113"/>
      <c r="OY113"/>
      <c r="OZ113"/>
      <c r="PA113"/>
      <c r="PB113"/>
      <c r="PC113"/>
      <c r="PD113"/>
      <c r="PE113"/>
      <c r="PF113"/>
      <c r="PG113"/>
      <c r="PH113"/>
      <c r="PI113"/>
      <c r="PJ113"/>
      <c r="PK113"/>
      <c r="PL113"/>
      <c r="PM113"/>
      <c r="PN113"/>
      <c r="PO113"/>
      <c r="PP113"/>
      <c r="PQ113"/>
      <c r="PR113"/>
      <c r="PS113"/>
      <c r="PT113"/>
      <c r="PU113"/>
      <c r="PV113"/>
      <c r="PW113"/>
      <c r="PX113"/>
      <c r="PY113"/>
      <c r="PZ113"/>
      <c r="QA113"/>
      <c r="QB113"/>
      <c r="QC113"/>
      <c r="QD113"/>
      <c r="QE113"/>
      <c r="QF113"/>
      <c r="QG113"/>
      <c r="QH113"/>
      <c r="QI113"/>
      <c r="QJ113"/>
      <c r="QK113"/>
      <c r="QL113"/>
      <c r="QM113"/>
      <c r="QN113"/>
      <c r="QO113"/>
      <c r="QP113"/>
      <c r="QQ113"/>
      <c r="QR113"/>
      <c r="QS113"/>
      <c r="QT113"/>
      <c r="QU113"/>
      <c r="QV113"/>
      <c r="QW113"/>
      <c r="QX113"/>
      <c r="QY113"/>
      <c r="QZ113"/>
      <c r="RA113"/>
      <c r="RB113"/>
      <c r="RC113"/>
      <c r="RD113"/>
      <c r="RE113"/>
      <c r="RF113"/>
      <c r="RG113"/>
      <c r="RH113"/>
      <c r="RI113"/>
      <c r="RJ113"/>
      <c r="RK113"/>
      <c r="RL113"/>
      <c r="RM113"/>
      <c r="RN113"/>
      <c r="RO113"/>
      <c r="RP113"/>
      <c r="RQ113"/>
      <c r="RR113"/>
      <c r="RS113"/>
      <c r="RT113"/>
      <c r="RU113"/>
      <c r="RV113"/>
      <c r="RW113"/>
      <c r="RX113"/>
      <c r="RY113"/>
      <c r="RZ113"/>
      <c r="SA113"/>
      <c r="SB113"/>
      <c r="SC113"/>
      <c r="SD113"/>
      <c r="SE113"/>
      <c r="SF113"/>
      <c r="SG113"/>
      <c r="SH113"/>
      <c r="SI113"/>
      <c r="SJ113"/>
      <c r="SK113"/>
      <c r="SL113"/>
      <c r="SM113"/>
      <c r="SN113"/>
      <c r="SO113"/>
      <c r="SP113"/>
      <c r="SQ113"/>
      <c r="SR113"/>
      <c r="SS113"/>
      <c r="ST113"/>
      <c r="SU113"/>
      <c r="SV113"/>
      <c r="SW113"/>
      <c r="SX113"/>
      <c r="SY113"/>
      <c r="SZ113"/>
      <c r="TA113"/>
      <c r="TB113"/>
      <c r="TC113"/>
      <c r="TD113"/>
      <c r="TE113"/>
      <c r="TF113"/>
      <c r="TG113"/>
      <c r="TH113"/>
      <c r="TI113"/>
      <c r="TJ113"/>
      <c r="TK113"/>
      <c r="TL113"/>
      <c r="TM113"/>
      <c r="TN113"/>
      <c r="TO113"/>
      <c r="TP113"/>
      <c r="TQ113"/>
      <c r="TR113"/>
      <c r="TS113"/>
      <c r="TT113"/>
      <c r="TU113"/>
      <c r="TV113"/>
      <c r="TW113"/>
      <c r="TX113"/>
      <c r="TY113"/>
      <c r="TZ113"/>
      <c r="UA113"/>
      <c r="UB113"/>
      <c r="UC113"/>
      <c r="UD113"/>
      <c r="UE113"/>
      <c r="UF113"/>
      <c r="UG113"/>
      <c r="UH113"/>
      <c r="UI113"/>
      <c r="UJ113"/>
      <c r="UK113"/>
      <c r="UL113"/>
      <c r="UM113"/>
      <c r="UN113"/>
      <c r="UO113"/>
      <c r="UP113"/>
      <c r="UQ113"/>
      <c r="UR113"/>
      <c r="US113"/>
      <c r="UT113"/>
      <c r="UU113"/>
      <c r="UV113"/>
      <c r="UW113"/>
      <c r="UX113"/>
      <c r="UY113"/>
      <c r="UZ113"/>
      <c r="VA113"/>
      <c r="VB113"/>
      <c r="VC113"/>
      <c r="VD113"/>
      <c r="VE113"/>
      <c r="VF113"/>
      <c r="VG113"/>
      <c r="VH113"/>
      <c r="VI113"/>
      <c r="VJ113"/>
      <c r="VK113"/>
      <c r="VL113"/>
      <c r="VM113"/>
      <c r="VN113"/>
      <c r="VO113"/>
      <c r="VP113"/>
      <c r="VQ113"/>
      <c r="VR113"/>
      <c r="VS113"/>
      <c r="VT113"/>
      <c r="VU113"/>
      <c r="VV113"/>
      <c r="VW113"/>
      <c r="VX113"/>
      <c r="VY113"/>
      <c r="VZ113"/>
      <c r="WA113"/>
      <c r="WB113"/>
      <c r="WC113"/>
      <c r="WD113"/>
      <c r="WE113"/>
      <c r="WF113"/>
      <c r="WG113"/>
      <c r="WH113"/>
      <c r="WI113"/>
      <c r="WJ113"/>
      <c r="WK113"/>
      <c r="WL113"/>
      <c r="WM113"/>
      <c r="WN113"/>
      <c r="WO113"/>
      <c r="WP113"/>
      <c r="WQ113"/>
      <c r="WR113"/>
      <c r="WS113"/>
      <c r="WT113"/>
      <c r="WU113"/>
      <c r="WV113"/>
      <c r="WW113"/>
      <c r="WX113"/>
      <c r="WY113"/>
      <c r="WZ113"/>
      <c r="XA113"/>
      <c r="XB113"/>
      <c r="XC113"/>
      <c r="XD113"/>
      <c r="XE113"/>
      <c r="XF113"/>
      <c r="XG113"/>
      <c r="XH113"/>
      <c r="XI113"/>
      <c r="XJ113"/>
      <c r="XK113"/>
      <c r="XL113"/>
      <c r="XM113"/>
      <c r="XN113"/>
      <c r="XO113"/>
      <c r="XP113"/>
      <c r="XQ113"/>
      <c r="XR113"/>
      <c r="XS113"/>
      <c r="XT113"/>
      <c r="XU113"/>
      <c r="XV113"/>
      <c r="XW113"/>
      <c r="XX113"/>
      <c r="XY113"/>
      <c r="XZ113"/>
      <c r="YA113"/>
      <c r="YB113"/>
      <c r="YC113"/>
      <c r="YD113"/>
      <c r="YE113"/>
      <c r="YF113"/>
      <c r="YG113"/>
      <c r="YH113"/>
      <c r="YI113"/>
      <c r="YJ113"/>
      <c r="YK113"/>
      <c r="YL113"/>
      <c r="YM113"/>
      <c r="YN113"/>
      <c r="YO113"/>
      <c r="YP113"/>
      <c r="YQ113"/>
      <c r="YR113"/>
      <c r="YS113"/>
      <c r="YT113"/>
      <c r="YU113"/>
      <c r="YV113"/>
      <c r="YW113"/>
      <c r="YX113"/>
      <c r="YY113"/>
      <c r="YZ113"/>
      <c r="ZA113"/>
      <c r="ZB113"/>
      <c r="ZC113"/>
      <c r="ZD113"/>
      <c r="ZE113"/>
      <c r="ZF113"/>
      <c r="ZG113"/>
      <c r="ZH113"/>
      <c r="ZI113"/>
      <c r="ZJ113"/>
      <c r="ZK113"/>
      <c r="ZL113"/>
      <c r="ZM113"/>
      <c r="ZN113"/>
      <c r="ZO113"/>
      <c r="ZP113"/>
      <c r="ZQ113"/>
      <c r="ZR113"/>
      <c r="ZS113"/>
      <c r="ZT113"/>
      <c r="ZU113"/>
      <c r="ZV113"/>
      <c r="ZW113"/>
      <c r="ZX113"/>
      <c r="ZY113"/>
      <c r="ZZ113"/>
      <c r="AAA113"/>
      <c r="AAB113"/>
      <c r="AAC113"/>
      <c r="AAD113"/>
      <c r="AAE113"/>
      <c r="AAF113"/>
      <c r="AAG113"/>
      <c r="AAH113"/>
      <c r="AAI113"/>
      <c r="AAJ113"/>
      <c r="AAK113"/>
      <c r="AAL113"/>
      <c r="AAM113"/>
      <c r="AAN113"/>
      <c r="AAO113"/>
      <c r="AAP113"/>
      <c r="AAQ113"/>
      <c r="AAR113"/>
      <c r="AAS113"/>
      <c r="AAT113"/>
      <c r="AAU113"/>
      <c r="AAV113"/>
      <c r="AAW113"/>
      <c r="AAX113"/>
      <c r="AAY113"/>
      <c r="AAZ113"/>
      <c r="ABA113"/>
      <c r="ABB113"/>
      <c r="ABC113"/>
      <c r="ABD113"/>
      <c r="ABE113"/>
      <c r="ABF113"/>
      <c r="ABG113"/>
      <c r="ABH113"/>
      <c r="ABI113"/>
      <c r="ABJ113"/>
      <c r="ABK113"/>
      <c r="ABL113"/>
      <c r="ABM113"/>
      <c r="ABN113"/>
      <c r="ABO113"/>
      <c r="ABP113"/>
      <c r="ABQ113"/>
      <c r="ABR113"/>
      <c r="ABS113"/>
      <c r="ABT113"/>
      <c r="ABU113"/>
      <c r="ABV113"/>
      <c r="ABW113"/>
      <c r="ABX113"/>
      <c r="ABY113"/>
      <c r="ABZ113"/>
      <c r="ACA113"/>
      <c r="ACB113"/>
      <c r="ACC113"/>
      <c r="ACD113"/>
      <c r="ACE113"/>
      <c r="ACF113"/>
      <c r="ACG113"/>
      <c r="ACH113"/>
      <c r="ACI113"/>
      <c r="ACJ113"/>
      <c r="ACK113"/>
      <c r="ACL113"/>
      <c r="ACM113"/>
      <c r="ACN113"/>
      <c r="ACO113"/>
      <c r="ACP113"/>
      <c r="ACQ113"/>
      <c r="ACR113"/>
      <c r="ACS113"/>
      <c r="ACT113"/>
      <c r="ACU113"/>
      <c r="ACV113"/>
      <c r="ACW113"/>
      <c r="ACX113"/>
      <c r="ACY113"/>
      <c r="ACZ113"/>
      <c r="ADA113"/>
      <c r="ADB113"/>
      <c r="ADC113"/>
      <c r="ADD113"/>
      <c r="ADE113"/>
      <c r="ADF113"/>
      <c r="ADG113"/>
      <c r="ADH113"/>
      <c r="ADI113"/>
      <c r="ADJ113"/>
      <c r="ADK113"/>
      <c r="ADL113"/>
      <c r="ADM113"/>
      <c r="ADN113"/>
      <c r="ADO113"/>
      <c r="ADP113"/>
      <c r="ADQ113"/>
      <c r="ADR113"/>
      <c r="ADS113"/>
      <c r="ADT113"/>
      <c r="ADU113"/>
      <c r="ADV113"/>
      <c r="ADW113"/>
      <c r="ADX113"/>
      <c r="ADY113"/>
      <c r="ADZ113"/>
      <c r="AEA113"/>
      <c r="AEB113"/>
      <c r="AEC113"/>
      <c r="AED113"/>
      <c r="AEE113"/>
      <c r="AEF113"/>
      <c r="AEG113"/>
      <c r="AEH113"/>
      <c r="AEI113"/>
      <c r="AEJ113"/>
      <c r="AEK113"/>
      <c r="AEL113"/>
      <c r="AEM113"/>
      <c r="AEN113"/>
      <c r="AEO113"/>
      <c r="AEP113"/>
      <c r="AEQ113"/>
      <c r="AER113"/>
      <c r="AES113"/>
      <c r="AET113"/>
      <c r="AEU113"/>
      <c r="AEV113"/>
      <c r="AEW113"/>
      <c r="AEX113"/>
      <c r="AEY113"/>
      <c r="AEZ113"/>
      <c r="AFA113"/>
      <c r="AFB113"/>
      <c r="AFC113"/>
      <c r="AFD113"/>
      <c r="AFE113"/>
      <c r="AFF113"/>
      <c r="AFG113"/>
      <c r="AFH113"/>
      <c r="AFI113"/>
      <c r="AFJ113"/>
      <c r="AFK113"/>
      <c r="AFL113"/>
      <c r="AFM113"/>
      <c r="AFN113"/>
      <c r="AFO113"/>
      <c r="AFP113"/>
      <c r="AFQ113"/>
      <c r="AFR113"/>
      <c r="AFS113"/>
      <c r="AFT113"/>
      <c r="AFU113"/>
      <c r="AFV113"/>
      <c r="AFW113"/>
      <c r="AFX113"/>
      <c r="AFY113"/>
      <c r="AFZ113"/>
      <c r="AGA113"/>
      <c r="AGB113"/>
      <c r="AGC113"/>
      <c r="AGD113"/>
      <c r="AGE113"/>
      <c r="AGF113"/>
      <c r="AGG113"/>
      <c r="AGH113"/>
      <c r="AGI113"/>
      <c r="AGJ113"/>
      <c r="AGK113"/>
      <c r="AGL113"/>
      <c r="AGM113"/>
      <c r="AGN113"/>
      <c r="AGO113"/>
      <c r="AGP113"/>
      <c r="AGQ113"/>
      <c r="AGR113"/>
      <c r="AGS113"/>
      <c r="AGT113"/>
      <c r="AGU113"/>
      <c r="AGV113"/>
      <c r="AGW113"/>
      <c r="AGX113"/>
      <c r="AGY113"/>
      <c r="AGZ113"/>
      <c r="AHA113"/>
      <c r="AHB113"/>
      <c r="AHC113"/>
      <c r="AHD113"/>
      <c r="AHE113"/>
      <c r="AHF113"/>
      <c r="AHG113"/>
      <c r="AHH113"/>
      <c r="AHI113"/>
      <c r="AHJ113"/>
      <c r="AHK113"/>
      <c r="AHL113"/>
      <c r="AHM113"/>
      <c r="AHN113"/>
      <c r="AHO113"/>
      <c r="AHP113"/>
      <c r="AHQ113"/>
      <c r="AHR113"/>
      <c r="AHS113"/>
      <c r="AHT113"/>
      <c r="AHU113"/>
      <c r="AHV113"/>
      <c r="AHW113"/>
      <c r="AHX113"/>
      <c r="AHY113"/>
      <c r="AHZ113"/>
      <c r="AIA113"/>
      <c r="AIB113"/>
      <c r="AIC113"/>
      <c r="AID113"/>
      <c r="AIE113"/>
      <c r="AIF113"/>
      <c r="AIG113"/>
      <c r="AIH113"/>
      <c r="AII113"/>
      <c r="AIJ113"/>
      <c r="AIK113"/>
      <c r="AIL113"/>
      <c r="AIM113"/>
      <c r="AIN113"/>
      <c r="AIO113"/>
      <c r="AIP113"/>
      <c r="AIQ113"/>
      <c r="AIR113"/>
      <c r="AIS113"/>
      <c r="AIT113"/>
      <c r="AIU113"/>
      <c r="AIV113"/>
      <c r="AIW113"/>
      <c r="AIX113"/>
      <c r="AIY113"/>
      <c r="AIZ113"/>
      <c r="AJA113"/>
      <c r="AJB113"/>
      <c r="AJC113"/>
      <c r="AJD113"/>
      <c r="AJE113"/>
      <c r="AJF113"/>
      <c r="AJG113"/>
      <c r="AJH113"/>
      <c r="AJI113"/>
      <c r="AJJ113"/>
      <c r="AJK113"/>
      <c r="AJL113"/>
      <c r="AJM113"/>
      <c r="AJN113"/>
      <c r="AJO113"/>
      <c r="AJP113"/>
      <c r="AJQ113"/>
      <c r="AJR113"/>
      <c r="AJS113"/>
      <c r="AJT113"/>
      <c r="AJU113"/>
      <c r="AJV113"/>
      <c r="AJW113"/>
      <c r="AJX113"/>
      <c r="AJY113"/>
      <c r="AJZ113"/>
      <c r="AKA113"/>
      <c r="AKB113"/>
      <c r="AKC113"/>
      <c r="AKD113"/>
      <c r="AKE113"/>
      <c r="AKF113"/>
      <c r="AKG113"/>
      <c r="AKH113"/>
      <c r="AKI113"/>
      <c r="AKJ113"/>
      <c r="AKK113"/>
      <c r="AKL113"/>
      <c r="AKM113"/>
      <c r="AKN113"/>
      <c r="AKO113"/>
      <c r="AKP113"/>
      <c r="AKQ113"/>
      <c r="AKR113"/>
      <c r="AKS113"/>
      <c r="AKT113"/>
      <c r="AKU113"/>
      <c r="AKV113"/>
      <c r="AKW113"/>
      <c r="AKX113"/>
      <c r="AKY113"/>
      <c r="AKZ113"/>
      <c r="ALA113"/>
      <c r="ALB113"/>
      <c r="ALC113"/>
      <c r="ALD113"/>
      <c r="ALE113"/>
      <c r="ALF113"/>
      <c r="ALG113"/>
      <c r="ALH113"/>
      <c r="ALI113"/>
      <c r="ALJ113"/>
      <c r="ALK113"/>
      <c r="ALL113"/>
      <c r="ALM113"/>
      <c r="ALN113"/>
      <c r="ALO113"/>
      <c r="ALP113"/>
      <c r="ALQ113"/>
      <c r="ALR113"/>
      <c r="ALS113"/>
      <c r="ALT113"/>
      <c r="ALU113"/>
      <c r="ALV113"/>
      <c r="ALW113"/>
      <c r="ALX113"/>
      <c r="ALY113"/>
      <c r="ALZ113"/>
      <c r="AMA113"/>
      <c r="AMB113"/>
      <c r="AMC113"/>
      <c r="AMD113"/>
      <c r="AME113"/>
      <c r="AMF113"/>
      <c r="AMG113"/>
      <c r="AMH113"/>
      <c r="AMI113"/>
      <c r="AMJ113"/>
      <c r="AMK113"/>
      <c r="AML113"/>
      <c r="AMM113"/>
      <c r="AMN113"/>
      <c r="AMO113"/>
      <c r="AMP113"/>
      <c r="AMQ113"/>
      <c r="AMR113"/>
      <c r="AMS113"/>
      <c r="AMT113"/>
      <c r="AMU113"/>
      <c r="AMV113"/>
      <c r="AMW113"/>
      <c r="AMX113"/>
      <c r="AMY113"/>
      <c r="AMZ113"/>
      <c r="ANA113"/>
      <c r="ANB113"/>
      <c r="ANC113"/>
      <c r="AND113"/>
      <c r="ANE113"/>
      <c r="ANF113"/>
      <c r="ANG113"/>
      <c r="ANH113"/>
      <c r="ANI113"/>
      <c r="ANJ113"/>
      <c r="ANK113"/>
      <c r="ANL113"/>
      <c r="ANM113"/>
      <c r="ANN113"/>
      <c r="ANO113"/>
      <c r="ANP113"/>
      <c r="ANQ113"/>
      <c r="ANR113"/>
      <c r="ANS113"/>
      <c r="ANT113"/>
      <c r="ANU113"/>
      <c r="ANV113"/>
      <c r="ANW113"/>
      <c r="ANX113"/>
      <c r="ANY113"/>
      <c r="ANZ113"/>
      <c r="AOA113"/>
      <c r="AOB113"/>
      <c r="AOC113"/>
      <c r="AOD113"/>
      <c r="AOE113"/>
      <c r="AOF113"/>
      <c r="AOG113"/>
      <c r="AOH113"/>
      <c r="AOI113"/>
      <c r="AOJ113"/>
      <c r="AOK113"/>
      <c r="AOL113"/>
      <c r="AOM113"/>
      <c r="AON113"/>
      <c r="AOO113"/>
      <c r="AOP113"/>
      <c r="AOQ113"/>
      <c r="AOR113"/>
      <c r="AOS113"/>
      <c r="AOT113"/>
      <c r="AOU113"/>
      <c r="AOV113"/>
      <c r="AOW113"/>
      <c r="AOX113"/>
      <c r="AOY113"/>
      <c r="AOZ113"/>
      <c r="APA113"/>
      <c r="APB113"/>
      <c r="APC113"/>
      <c r="APD113"/>
      <c r="APE113"/>
      <c r="APF113"/>
      <c r="APG113"/>
      <c r="APH113"/>
      <c r="API113"/>
      <c r="APJ113"/>
      <c r="APK113"/>
      <c r="APL113"/>
      <c r="APM113"/>
      <c r="APN113"/>
      <c r="APO113"/>
      <c r="APP113"/>
      <c r="APQ113"/>
      <c r="APR113"/>
      <c r="APS113"/>
      <c r="APT113"/>
      <c r="APU113"/>
      <c r="APV113"/>
      <c r="APW113"/>
      <c r="APX113"/>
      <c r="APY113"/>
      <c r="APZ113"/>
      <c r="AQA113"/>
      <c r="AQB113"/>
      <c r="AQC113"/>
      <c r="AQD113"/>
      <c r="AQE113"/>
      <c r="AQF113"/>
      <c r="AQG113"/>
      <c r="AQH113"/>
      <c r="AQI113"/>
      <c r="AQJ113"/>
      <c r="AQK113"/>
      <c r="AQL113"/>
      <c r="AQM113"/>
      <c r="AQN113"/>
      <c r="AQO113"/>
      <c r="AQP113"/>
      <c r="AQQ113"/>
      <c r="AQR113"/>
      <c r="AQS113"/>
      <c r="AQT113"/>
      <c r="AQU113"/>
      <c r="AQV113"/>
      <c r="AQW113"/>
      <c r="AQX113"/>
      <c r="AQY113"/>
      <c r="AQZ113"/>
      <c r="ARA113"/>
      <c r="ARB113"/>
      <c r="ARC113"/>
      <c r="ARD113"/>
      <c r="ARE113"/>
      <c r="ARF113"/>
      <c r="ARG113"/>
      <c r="ARH113"/>
      <c r="ARI113"/>
      <c r="ARJ113"/>
      <c r="ARK113"/>
      <c r="ARL113"/>
      <c r="ARM113"/>
      <c r="ARN113"/>
      <c r="ARO113"/>
      <c r="ARP113"/>
      <c r="ARQ113"/>
      <c r="ARR113"/>
      <c r="ARS113"/>
      <c r="ART113"/>
      <c r="ARU113"/>
      <c r="ARV113"/>
      <c r="ARW113"/>
      <c r="ARX113"/>
      <c r="ARY113"/>
      <c r="ARZ113"/>
      <c r="ASA113"/>
      <c r="ASB113"/>
      <c r="ASC113"/>
      <c r="ASD113"/>
      <c r="ASE113"/>
      <c r="ASF113"/>
      <c r="ASG113"/>
      <c r="ASH113"/>
      <c r="ASI113"/>
      <c r="ASJ113"/>
      <c r="ASK113"/>
      <c r="ASL113"/>
      <c r="ASM113"/>
      <c r="ASN113"/>
      <c r="ASO113"/>
      <c r="ASP113"/>
      <c r="ASQ113"/>
      <c r="ASR113"/>
      <c r="ASS113"/>
      <c r="AST113"/>
      <c r="ASU113"/>
      <c r="ASV113"/>
      <c r="ASW113"/>
      <c r="ASX113"/>
      <c r="ASY113"/>
      <c r="ASZ113"/>
      <c r="ATA113"/>
      <c r="ATB113"/>
      <c r="ATC113"/>
      <c r="ATD113"/>
      <c r="ATE113"/>
      <c r="ATF113"/>
      <c r="ATG113"/>
      <c r="ATH113"/>
      <c r="ATI113"/>
      <c r="ATJ113"/>
      <c r="ATK113"/>
      <c r="ATL113"/>
      <c r="ATM113"/>
      <c r="ATN113"/>
      <c r="ATO113"/>
      <c r="ATP113"/>
      <c r="ATQ113"/>
      <c r="ATR113"/>
      <c r="ATS113"/>
      <c r="ATT113"/>
      <c r="ATU113"/>
      <c r="ATV113"/>
      <c r="ATW113"/>
      <c r="ATX113"/>
      <c r="ATY113"/>
      <c r="ATZ113"/>
      <c r="AUA113"/>
      <c r="AUB113"/>
      <c r="AUC113"/>
      <c r="AUD113"/>
      <c r="AUE113"/>
      <c r="AUF113"/>
      <c r="AUG113"/>
      <c r="AUH113"/>
      <c r="AUI113"/>
      <c r="AUJ113"/>
      <c r="AUK113"/>
      <c r="AUL113"/>
      <c r="AUM113"/>
      <c r="AUN113"/>
      <c r="AUO113"/>
      <c r="AUP113"/>
      <c r="AUQ113"/>
      <c r="AUR113"/>
      <c r="AUS113"/>
      <c r="AUT113"/>
      <c r="AUU113"/>
      <c r="AUV113"/>
      <c r="AUW113"/>
      <c r="AUX113"/>
      <c r="AUY113"/>
      <c r="AUZ113"/>
      <c r="AVA113"/>
      <c r="AVB113"/>
      <c r="AVC113"/>
      <c r="AVD113"/>
      <c r="AVE113"/>
      <c r="AVF113"/>
      <c r="AVG113"/>
      <c r="AVH113"/>
      <c r="AVI113"/>
      <c r="AVJ113"/>
      <c r="AVK113"/>
      <c r="AVL113"/>
      <c r="AVM113"/>
      <c r="AVN113"/>
      <c r="AVO113"/>
      <c r="AVP113"/>
      <c r="AVQ113"/>
      <c r="AVR113"/>
      <c r="AVS113"/>
      <c r="AVT113"/>
      <c r="AVU113"/>
      <c r="AVV113"/>
      <c r="AVW113"/>
      <c r="AVX113"/>
      <c r="AVY113"/>
      <c r="AVZ113"/>
      <c r="AWA113"/>
      <c r="AWB113"/>
      <c r="AWC113"/>
      <c r="AWD113"/>
      <c r="AWE113"/>
      <c r="AWF113"/>
      <c r="AWG113"/>
      <c r="AWH113"/>
      <c r="AWI113"/>
      <c r="AWJ113"/>
      <c r="AWK113"/>
      <c r="AWL113"/>
      <c r="AWM113"/>
      <c r="AWN113"/>
      <c r="AWO113"/>
      <c r="AWP113"/>
      <c r="AWQ113"/>
      <c r="AWR113"/>
      <c r="AWS113"/>
      <c r="AWT113"/>
      <c r="AWU113"/>
      <c r="AWV113"/>
      <c r="AWW113"/>
      <c r="AWX113"/>
      <c r="AWY113"/>
      <c r="AWZ113"/>
      <c r="AXA113"/>
      <c r="AXB113"/>
      <c r="AXC113"/>
      <c r="AXD113"/>
      <c r="AXE113"/>
      <c r="AXF113"/>
      <c r="AXG113"/>
      <c r="AXH113"/>
      <c r="AXI113"/>
      <c r="AXJ113"/>
      <c r="AXK113"/>
      <c r="AXL113"/>
      <c r="AXM113"/>
      <c r="AXN113"/>
      <c r="AXO113"/>
      <c r="AXP113"/>
      <c r="AXQ113"/>
      <c r="AXR113"/>
      <c r="AXS113"/>
      <c r="AXT113"/>
      <c r="AXU113"/>
      <c r="AXV113"/>
      <c r="AXW113"/>
      <c r="AXX113"/>
      <c r="AXY113"/>
      <c r="AXZ113"/>
      <c r="AYA113"/>
      <c r="AYB113"/>
      <c r="AYC113"/>
      <c r="AYD113"/>
      <c r="AYE113"/>
      <c r="AYF113"/>
      <c r="AYG113"/>
      <c r="AYH113"/>
      <c r="AYI113"/>
      <c r="AYJ113"/>
      <c r="AYK113"/>
      <c r="AYL113"/>
      <c r="AYM113"/>
      <c r="AYN113"/>
      <c r="AYO113"/>
      <c r="AYP113"/>
      <c r="AYQ113"/>
      <c r="AYR113"/>
      <c r="AYS113"/>
      <c r="AYT113"/>
      <c r="AYU113"/>
      <c r="AYV113"/>
      <c r="AYW113"/>
      <c r="AYX113"/>
      <c r="AYY113"/>
      <c r="AYZ113"/>
      <c r="AZA113"/>
      <c r="AZB113"/>
      <c r="AZC113"/>
      <c r="AZD113"/>
      <c r="AZE113"/>
      <c r="AZF113"/>
      <c r="AZG113"/>
      <c r="AZH113"/>
      <c r="AZI113"/>
      <c r="AZJ113"/>
      <c r="AZK113"/>
      <c r="AZL113"/>
      <c r="AZM113"/>
      <c r="AZN113"/>
      <c r="AZO113"/>
      <c r="AZP113"/>
      <c r="AZQ113"/>
      <c r="AZR113"/>
      <c r="AZS113"/>
      <c r="AZT113"/>
      <c r="AZU113"/>
      <c r="AZV113"/>
      <c r="AZW113"/>
      <c r="AZX113"/>
      <c r="AZY113"/>
      <c r="AZZ113"/>
      <c r="BAA113"/>
      <c r="BAB113"/>
      <c r="BAC113"/>
      <c r="BAD113"/>
      <c r="BAE113"/>
      <c r="BAF113"/>
      <c r="BAG113"/>
      <c r="BAH113"/>
      <c r="BAI113"/>
      <c r="BAJ113"/>
      <c r="BAK113"/>
      <c r="BAL113"/>
      <c r="BAM113"/>
      <c r="BAN113"/>
      <c r="BAO113"/>
      <c r="BAP113"/>
      <c r="BAQ113"/>
      <c r="BAR113"/>
      <c r="BAS113"/>
      <c r="BAT113"/>
      <c r="BAU113"/>
      <c r="BAV113"/>
      <c r="BAW113"/>
      <c r="BAX113"/>
      <c r="BAY113"/>
      <c r="BAZ113"/>
      <c r="BBA113"/>
      <c r="BBB113"/>
      <c r="BBC113"/>
      <c r="BBD113"/>
      <c r="BBE113"/>
      <c r="BBF113"/>
      <c r="BBG113"/>
      <c r="BBH113"/>
      <c r="BBI113"/>
      <c r="BBJ113"/>
      <c r="BBK113"/>
      <c r="BBL113"/>
      <c r="BBM113"/>
      <c r="BBN113"/>
      <c r="BBO113"/>
      <c r="BBP113"/>
      <c r="BBQ113"/>
      <c r="BBR113"/>
      <c r="BBS113"/>
      <c r="BBT113"/>
      <c r="BBU113"/>
      <c r="BBV113"/>
      <c r="BBW113"/>
      <c r="BBX113"/>
      <c r="BBY113"/>
      <c r="BBZ113"/>
      <c r="BCA113"/>
      <c r="BCB113"/>
      <c r="BCC113"/>
      <c r="BCD113"/>
      <c r="BCE113"/>
      <c r="BCF113"/>
      <c r="BCG113"/>
      <c r="BCH113"/>
      <c r="BCI113"/>
      <c r="BCJ113"/>
      <c r="BCK113"/>
      <c r="BCL113"/>
      <c r="BCM113"/>
      <c r="BCN113"/>
      <c r="BCO113"/>
      <c r="BCP113"/>
      <c r="BCQ113"/>
      <c r="BCR113"/>
      <c r="BCS113"/>
      <c r="BCT113"/>
      <c r="BCU113"/>
      <c r="BCV113"/>
      <c r="BCW113"/>
      <c r="BCX113"/>
      <c r="BCY113"/>
      <c r="BCZ113"/>
      <c r="BDA113"/>
      <c r="BDB113"/>
      <c r="BDC113"/>
      <c r="BDD113"/>
      <c r="BDE113"/>
      <c r="BDF113"/>
      <c r="BDG113"/>
      <c r="BDH113"/>
      <c r="BDI113"/>
      <c r="BDJ113"/>
      <c r="BDK113"/>
      <c r="BDL113"/>
      <c r="BDM113"/>
      <c r="BDN113"/>
      <c r="BDO113"/>
      <c r="BDP113"/>
      <c r="BDQ113"/>
      <c r="BDR113"/>
      <c r="BDS113"/>
      <c r="BDT113"/>
      <c r="BDU113"/>
      <c r="BDV113"/>
      <c r="BDW113"/>
      <c r="BDX113"/>
      <c r="BDY113"/>
      <c r="BDZ113"/>
      <c r="BEA113"/>
      <c r="BEB113"/>
      <c r="BEC113"/>
      <c r="BED113"/>
      <c r="BEE113"/>
      <c r="BEF113"/>
      <c r="BEG113"/>
      <c r="BEH113"/>
      <c r="BEI113"/>
      <c r="BEJ113"/>
      <c r="BEK113"/>
      <c r="BEL113"/>
      <c r="BEM113"/>
      <c r="BEN113"/>
      <c r="BEO113"/>
      <c r="BEP113"/>
      <c r="BEQ113"/>
      <c r="BER113"/>
      <c r="BES113"/>
      <c r="BET113"/>
      <c r="BEU113"/>
      <c r="BEV113"/>
      <c r="BEW113"/>
      <c r="BEX113"/>
      <c r="BEY113"/>
      <c r="BEZ113"/>
      <c r="BFA113"/>
      <c r="BFB113"/>
      <c r="BFC113"/>
      <c r="BFD113"/>
      <c r="BFE113"/>
      <c r="BFF113"/>
      <c r="BFG113"/>
      <c r="BFH113"/>
      <c r="BFI113"/>
      <c r="BFJ113"/>
      <c r="BFK113"/>
      <c r="BFL113"/>
      <c r="BFM113"/>
      <c r="BFN113"/>
      <c r="BFO113"/>
      <c r="BFP113"/>
      <c r="BFQ113"/>
      <c r="BFR113"/>
      <c r="BFS113"/>
      <c r="BFT113"/>
      <c r="BFU113"/>
      <c r="BFV113"/>
      <c r="BFW113"/>
      <c r="BFX113"/>
      <c r="BFY113"/>
      <c r="BFZ113"/>
      <c r="BGA113"/>
      <c r="BGB113"/>
      <c r="BGC113"/>
      <c r="BGD113"/>
      <c r="BGE113"/>
      <c r="BGF113"/>
      <c r="BGG113"/>
      <c r="BGH113"/>
      <c r="BGI113"/>
      <c r="BGJ113"/>
      <c r="BGK113"/>
      <c r="BGL113"/>
      <c r="BGM113"/>
      <c r="BGN113"/>
      <c r="BGO113"/>
      <c r="BGP113"/>
      <c r="BGQ113"/>
      <c r="BGR113"/>
      <c r="BGS113"/>
      <c r="BGT113"/>
      <c r="BGU113"/>
      <c r="BGV113"/>
      <c r="BGW113"/>
      <c r="BGX113"/>
      <c r="BGY113"/>
      <c r="BGZ113"/>
      <c r="BHA113"/>
      <c r="BHB113"/>
      <c r="BHC113"/>
      <c r="BHD113"/>
      <c r="BHE113"/>
      <c r="BHF113"/>
      <c r="BHG113"/>
      <c r="BHH113"/>
      <c r="BHI113"/>
      <c r="BHJ113"/>
      <c r="BHK113"/>
      <c r="BHL113"/>
      <c r="BHM113"/>
      <c r="BHN113"/>
      <c r="BHO113"/>
      <c r="BHP113"/>
      <c r="BHQ113"/>
      <c r="BHR113"/>
      <c r="BHS113"/>
      <c r="BHT113"/>
      <c r="BHU113"/>
      <c r="BHV113"/>
      <c r="BHW113"/>
      <c r="BHX113"/>
      <c r="BHY113"/>
      <c r="BHZ113"/>
      <c r="BIA113"/>
      <c r="BIB113"/>
      <c r="BIC113"/>
      <c r="BID113"/>
      <c r="BIE113"/>
      <c r="BIF113"/>
      <c r="BIG113"/>
      <c r="BIH113"/>
      <c r="BII113"/>
      <c r="BIJ113"/>
      <c r="BIK113"/>
      <c r="BIL113"/>
      <c r="BIM113"/>
      <c r="BIN113"/>
      <c r="BIO113"/>
      <c r="BIP113"/>
      <c r="BIQ113"/>
      <c r="BIR113"/>
      <c r="BIS113"/>
      <c r="BIT113"/>
      <c r="BIU113"/>
      <c r="BIV113"/>
      <c r="BIW113"/>
      <c r="BIX113"/>
      <c r="BIY113"/>
      <c r="BIZ113"/>
      <c r="BJA113"/>
      <c r="BJB113"/>
      <c r="BJC113"/>
      <c r="BJD113"/>
      <c r="BJE113"/>
      <c r="BJF113"/>
      <c r="BJG113"/>
      <c r="BJH113"/>
      <c r="BJI113"/>
      <c r="BJJ113"/>
      <c r="BJK113"/>
      <c r="BJL113"/>
      <c r="BJM113"/>
      <c r="BJN113"/>
      <c r="BJO113"/>
      <c r="BJP113"/>
      <c r="BJQ113"/>
      <c r="BJR113"/>
      <c r="BJS113"/>
      <c r="BJT113"/>
      <c r="BJU113"/>
      <c r="BJV113"/>
      <c r="BJW113"/>
      <c r="BJX113"/>
      <c r="BJY113"/>
      <c r="BJZ113"/>
      <c r="BKA113"/>
      <c r="BKB113"/>
      <c r="BKC113"/>
      <c r="BKD113"/>
      <c r="BKE113"/>
      <c r="BKF113"/>
      <c r="BKG113"/>
      <c r="BKH113"/>
      <c r="BKI113"/>
      <c r="BKJ113"/>
      <c r="BKK113"/>
      <c r="BKL113"/>
      <c r="BKM113"/>
      <c r="BKN113"/>
      <c r="BKO113"/>
      <c r="BKP113"/>
      <c r="BKQ113"/>
      <c r="BKR113"/>
      <c r="BKS113"/>
      <c r="BKT113"/>
      <c r="BKU113"/>
      <c r="BKV113"/>
      <c r="BKW113"/>
      <c r="BKX113"/>
      <c r="BKY113"/>
      <c r="BKZ113"/>
      <c r="BLA113"/>
      <c r="BLB113"/>
      <c r="BLC113"/>
      <c r="BLD113"/>
      <c r="BLE113"/>
      <c r="BLF113"/>
      <c r="BLG113"/>
      <c r="BLH113"/>
      <c r="BLI113"/>
      <c r="BLJ113"/>
      <c r="BLK113"/>
      <c r="BLL113"/>
      <c r="BLM113"/>
      <c r="BLN113"/>
      <c r="BLO113"/>
      <c r="BLP113"/>
      <c r="BLQ113"/>
      <c r="BLR113"/>
      <c r="BLS113"/>
      <c r="BLT113"/>
      <c r="BLU113"/>
      <c r="BLV113"/>
      <c r="BLW113"/>
      <c r="BLX113"/>
      <c r="BLY113"/>
      <c r="BLZ113"/>
      <c r="BMA113"/>
      <c r="BMB113"/>
      <c r="BMC113"/>
      <c r="BMD113"/>
      <c r="BME113"/>
      <c r="BMF113"/>
      <c r="BMG113"/>
      <c r="BMH113"/>
      <c r="BMI113"/>
      <c r="BMJ113"/>
      <c r="BMK113"/>
      <c r="BML113"/>
      <c r="BMM113"/>
      <c r="BMN113"/>
      <c r="BMO113"/>
      <c r="BMP113"/>
      <c r="BMQ113"/>
      <c r="BMR113"/>
      <c r="BMS113"/>
      <c r="BMT113"/>
      <c r="BMU113"/>
      <c r="BMV113"/>
      <c r="BMW113"/>
      <c r="BMX113"/>
      <c r="BMY113"/>
      <c r="BMZ113"/>
      <c r="BNA113"/>
      <c r="BNB113"/>
      <c r="BNC113"/>
      <c r="BND113"/>
      <c r="BNE113"/>
      <c r="BNF113"/>
      <c r="BNG113"/>
      <c r="BNH113"/>
      <c r="BNI113"/>
      <c r="BNJ113"/>
      <c r="BNK113"/>
      <c r="BNL113"/>
      <c r="BNM113"/>
      <c r="BNN113"/>
      <c r="BNO113"/>
      <c r="BNP113"/>
      <c r="BNQ113"/>
      <c r="BNR113"/>
      <c r="BNS113"/>
      <c r="BNT113"/>
      <c r="BNU113"/>
      <c r="BNV113"/>
      <c r="BNW113"/>
      <c r="BNX113"/>
      <c r="BNY113"/>
      <c r="BNZ113"/>
      <c r="BOA113"/>
      <c r="BOB113"/>
      <c r="BOC113"/>
      <c r="BOD113"/>
      <c r="BOE113"/>
      <c r="BOF113"/>
      <c r="BOG113"/>
      <c r="BOH113"/>
      <c r="BOI113"/>
      <c r="BOJ113"/>
      <c r="BOK113"/>
      <c r="BOL113"/>
      <c r="BOM113"/>
      <c r="BON113"/>
      <c r="BOO113"/>
      <c r="BOP113"/>
      <c r="BOQ113"/>
      <c r="BOR113"/>
      <c r="BOS113"/>
      <c r="BOT113"/>
      <c r="BOU113"/>
      <c r="BOV113"/>
      <c r="BOW113"/>
      <c r="BOX113"/>
      <c r="BOY113"/>
      <c r="BOZ113"/>
      <c r="BPA113"/>
      <c r="BPB113"/>
      <c r="BPC113"/>
      <c r="BPD113"/>
      <c r="BPE113"/>
      <c r="BPF113"/>
      <c r="BPG113"/>
      <c r="BPH113"/>
      <c r="BPI113"/>
      <c r="BPJ113"/>
      <c r="BPK113"/>
      <c r="BPL113"/>
      <c r="BPM113"/>
      <c r="BPN113"/>
      <c r="BPO113"/>
      <c r="BPP113"/>
      <c r="BPQ113"/>
      <c r="BPR113"/>
      <c r="BPS113"/>
      <c r="BPT113"/>
      <c r="BPU113"/>
      <c r="BPV113"/>
      <c r="BPW113"/>
      <c r="BPX113"/>
      <c r="BPY113"/>
      <c r="BPZ113"/>
      <c r="BQA113"/>
      <c r="BQB113"/>
      <c r="BQC113"/>
      <c r="BQD113"/>
      <c r="BQE113"/>
      <c r="BQF113"/>
      <c r="BQG113"/>
      <c r="BQH113"/>
      <c r="BQI113"/>
      <c r="BQJ113"/>
      <c r="BQK113"/>
      <c r="BQL113"/>
      <c r="BQM113"/>
      <c r="BQN113"/>
      <c r="BQO113"/>
      <c r="BQP113"/>
      <c r="BQQ113"/>
      <c r="BQR113"/>
      <c r="BQS113"/>
      <c r="BQT113"/>
      <c r="BQU113"/>
      <c r="BQV113"/>
      <c r="BQW113"/>
      <c r="BQX113"/>
      <c r="BQY113"/>
      <c r="BQZ113"/>
      <c r="BRA113"/>
      <c r="BRB113"/>
      <c r="BRC113"/>
      <c r="BRD113"/>
      <c r="BRE113"/>
      <c r="BRF113"/>
      <c r="BRG113"/>
      <c r="BRH113"/>
      <c r="BRI113"/>
      <c r="BRJ113"/>
      <c r="BRK113"/>
      <c r="BRL113"/>
      <c r="BRM113"/>
      <c r="BRN113"/>
      <c r="BRO113"/>
      <c r="BRP113"/>
      <c r="BRQ113"/>
      <c r="BRR113"/>
      <c r="BRS113"/>
      <c r="BRT113"/>
      <c r="BRU113"/>
      <c r="BRV113"/>
      <c r="BRW113"/>
      <c r="BRX113"/>
      <c r="BRY113"/>
      <c r="BRZ113"/>
      <c r="BSA113"/>
      <c r="BSB113"/>
      <c r="BSC113"/>
      <c r="BSD113"/>
      <c r="BSE113"/>
      <c r="BSF113"/>
      <c r="BSG113"/>
      <c r="BSH113"/>
      <c r="BSI113"/>
      <c r="BSJ113"/>
      <c r="BSK113"/>
      <c r="BSL113"/>
      <c r="BSM113"/>
      <c r="BSN113"/>
      <c r="BSO113"/>
      <c r="BSP113"/>
      <c r="BSQ113"/>
      <c r="BSR113"/>
      <c r="BSS113"/>
      <c r="BST113"/>
      <c r="BSU113"/>
      <c r="BSV113"/>
      <c r="BSW113"/>
      <c r="BSX113"/>
      <c r="BSY113"/>
      <c r="BSZ113"/>
      <c r="BTA113"/>
      <c r="BTB113"/>
      <c r="BTC113"/>
      <c r="BTD113"/>
      <c r="BTE113"/>
      <c r="BTF113"/>
      <c r="BTG113"/>
      <c r="BTH113"/>
      <c r="BTI113"/>
      <c r="BTJ113"/>
      <c r="BTK113"/>
      <c r="BTL113"/>
      <c r="BTM113"/>
      <c r="BTN113"/>
      <c r="BTO113"/>
      <c r="BTP113"/>
      <c r="BTQ113"/>
      <c r="BTR113"/>
      <c r="BTS113"/>
      <c r="BTT113"/>
      <c r="BTU113"/>
      <c r="BTV113"/>
      <c r="BTW113"/>
      <c r="BTX113"/>
      <c r="BTY113"/>
      <c r="BTZ113"/>
      <c r="BUA113"/>
      <c r="BUB113"/>
      <c r="BUC113"/>
      <c r="BUD113"/>
      <c r="BUE113"/>
      <c r="BUF113"/>
      <c r="BUG113"/>
      <c r="BUH113"/>
      <c r="BUI113"/>
      <c r="BUJ113"/>
      <c r="BUK113"/>
      <c r="BUL113"/>
      <c r="BUM113"/>
      <c r="BUN113"/>
      <c r="BUO113"/>
      <c r="BUP113"/>
      <c r="BUQ113"/>
      <c r="BUR113"/>
      <c r="BUS113"/>
      <c r="BUT113"/>
      <c r="BUU113"/>
      <c r="BUV113"/>
      <c r="BUW113"/>
      <c r="BUX113"/>
      <c r="BUY113"/>
      <c r="BUZ113"/>
      <c r="BVA113"/>
      <c r="BVB113"/>
      <c r="BVC113"/>
      <c r="BVD113"/>
      <c r="BVE113"/>
      <c r="BVF113"/>
      <c r="BVG113"/>
      <c r="BVH113"/>
      <c r="BVI113"/>
      <c r="BVJ113"/>
      <c r="BVK113"/>
      <c r="BVL113"/>
      <c r="BVM113"/>
      <c r="BVN113"/>
      <c r="BVO113"/>
      <c r="BVP113"/>
      <c r="BVQ113"/>
      <c r="BVR113"/>
      <c r="BVS113"/>
      <c r="BVT113"/>
      <c r="BVU113"/>
      <c r="BVV113"/>
      <c r="BVW113"/>
      <c r="BVX113"/>
      <c r="BVY113"/>
      <c r="BVZ113"/>
      <c r="BWA113"/>
      <c r="BWB113"/>
      <c r="BWC113"/>
      <c r="BWD113"/>
      <c r="BWE113"/>
      <c r="BWF113"/>
      <c r="BWG113"/>
      <c r="BWH113"/>
      <c r="BWI113"/>
      <c r="BWJ113"/>
      <c r="BWK113"/>
      <c r="BWL113"/>
      <c r="BWM113"/>
      <c r="BWN113"/>
      <c r="BWO113"/>
      <c r="BWP113"/>
      <c r="BWQ113"/>
      <c r="BWR113"/>
      <c r="BWS113"/>
      <c r="BWT113"/>
      <c r="BWU113"/>
      <c r="BWV113"/>
      <c r="BWW113"/>
      <c r="BWX113"/>
      <c r="BWY113"/>
      <c r="BWZ113"/>
      <c r="BXA113"/>
      <c r="BXB113"/>
      <c r="BXC113"/>
      <c r="BXD113"/>
      <c r="BXE113"/>
      <c r="BXF113"/>
      <c r="BXG113"/>
      <c r="BXH113"/>
      <c r="BXI113"/>
      <c r="BXJ113"/>
      <c r="BXK113"/>
      <c r="BXL113"/>
      <c r="BXM113"/>
      <c r="BXN113"/>
      <c r="BXO113"/>
      <c r="BXP113"/>
      <c r="BXQ113"/>
      <c r="BXR113"/>
      <c r="BXS113"/>
      <c r="BXT113"/>
      <c r="BXU113"/>
      <c r="BXV113"/>
      <c r="BXW113"/>
      <c r="BXX113"/>
      <c r="BXY113"/>
      <c r="BXZ113"/>
      <c r="BYA113"/>
      <c r="BYB113"/>
      <c r="BYC113"/>
      <c r="BYD113"/>
      <c r="BYE113"/>
      <c r="BYF113"/>
      <c r="BYG113"/>
      <c r="BYH113"/>
      <c r="BYI113"/>
      <c r="BYJ113"/>
      <c r="BYK113"/>
      <c r="BYL113"/>
      <c r="BYM113"/>
      <c r="BYN113"/>
      <c r="BYO113"/>
      <c r="BYP113"/>
      <c r="BYQ113"/>
      <c r="BYR113"/>
      <c r="BYS113"/>
      <c r="BYT113"/>
      <c r="BYU113"/>
      <c r="BYV113"/>
      <c r="BYW113"/>
      <c r="BYX113"/>
      <c r="BYY113"/>
      <c r="BYZ113"/>
      <c r="BZA113"/>
      <c r="BZB113"/>
      <c r="BZC113"/>
      <c r="BZD113"/>
      <c r="BZE113"/>
      <c r="BZF113"/>
      <c r="BZG113"/>
      <c r="BZH113"/>
      <c r="BZI113"/>
      <c r="BZJ113"/>
      <c r="BZK113"/>
      <c r="BZL113"/>
      <c r="BZM113"/>
      <c r="BZN113"/>
      <c r="BZO113"/>
      <c r="BZP113"/>
      <c r="BZQ113"/>
      <c r="BZR113"/>
      <c r="BZS113"/>
      <c r="BZT113"/>
      <c r="BZU113"/>
      <c r="BZV113"/>
      <c r="BZW113"/>
      <c r="BZX113"/>
      <c r="BZY113"/>
      <c r="BZZ113"/>
      <c r="CAA113"/>
      <c r="CAB113"/>
      <c r="CAC113"/>
      <c r="CAD113"/>
      <c r="CAE113"/>
      <c r="CAF113"/>
      <c r="CAG113"/>
      <c r="CAH113"/>
      <c r="CAI113"/>
      <c r="CAJ113"/>
      <c r="CAK113"/>
      <c r="CAL113"/>
      <c r="CAM113"/>
      <c r="CAN113"/>
      <c r="CAO113"/>
      <c r="CAP113"/>
      <c r="CAQ113"/>
      <c r="CAR113"/>
      <c r="CAS113"/>
      <c r="CAT113"/>
      <c r="CAU113"/>
      <c r="CAV113"/>
      <c r="CAW113"/>
      <c r="CAX113"/>
      <c r="CAY113"/>
      <c r="CAZ113"/>
      <c r="CBA113"/>
      <c r="CBB113"/>
      <c r="CBC113"/>
      <c r="CBD113"/>
      <c r="CBE113"/>
      <c r="CBF113"/>
      <c r="CBG113"/>
      <c r="CBH113"/>
      <c r="CBI113"/>
      <c r="CBJ113"/>
      <c r="CBK113"/>
      <c r="CBL113"/>
      <c r="CBM113"/>
      <c r="CBN113"/>
      <c r="CBO113"/>
      <c r="CBP113"/>
      <c r="CBQ113"/>
      <c r="CBR113"/>
      <c r="CBS113"/>
      <c r="CBT113"/>
      <c r="CBU113"/>
      <c r="CBV113"/>
      <c r="CBW113"/>
      <c r="CBX113"/>
      <c r="CBY113"/>
      <c r="CBZ113"/>
      <c r="CCA113"/>
      <c r="CCB113"/>
      <c r="CCC113"/>
      <c r="CCD113"/>
      <c r="CCE113"/>
      <c r="CCF113"/>
      <c r="CCG113"/>
      <c r="CCH113"/>
      <c r="CCI113"/>
      <c r="CCJ113"/>
      <c r="CCK113"/>
      <c r="CCL113"/>
      <c r="CCM113"/>
      <c r="CCN113"/>
      <c r="CCO113"/>
      <c r="CCP113"/>
      <c r="CCQ113"/>
      <c r="CCR113"/>
      <c r="CCS113"/>
      <c r="CCT113"/>
      <c r="CCU113"/>
      <c r="CCV113"/>
      <c r="CCW113"/>
      <c r="CCX113"/>
      <c r="CCY113"/>
      <c r="CCZ113"/>
      <c r="CDA113"/>
      <c r="CDB113"/>
      <c r="CDC113"/>
      <c r="CDD113"/>
      <c r="CDE113"/>
      <c r="CDF113"/>
      <c r="CDG113"/>
      <c r="CDH113"/>
      <c r="CDI113"/>
      <c r="CDJ113"/>
      <c r="CDK113"/>
      <c r="CDL113"/>
      <c r="CDM113"/>
      <c r="CDN113"/>
      <c r="CDO113"/>
      <c r="CDP113"/>
      <c r="CDQ113"/>
      <c r="CDR113"/>
      <c r="CDS113"/>
      <c r="CDT113"/>
      <c r="CDU113"/>
      <c r="CDV113"/>
      <c r="CDW113"/>
      <c r="CDX113"/>
      <c r="CDY113"/>
      <c r="CDZ113"/>
      <c r="CEA113"/>
      <c r="CEB113"/>
      <c r="CEC113"/>
      <c r="CED113"/>
      <c r="CEE113"/>
      <c r="CEF113"/>
      <c r="CEG113"/>
      <c r="CEH113"/>
      <c r="CEI113"/>
      <c r="CEJ113"/>
      <c r="CEK113"/>
      <c r="CEL113"/>
      <c r="CEM113"/>
      <c r="CEN113"/>
      <c r="CEO113"/>
      <c r="CEP113"/>
      <c r="CEQ113"/>
      <c r="CER113"/>
      <c r="CES113"/>
      <c r="CET113"/>
      <c r="CEU113"/>
      <c r="CEV113"/>
      <c r="CEW113"/>
      <c r="CEX113"/>
      <c r="CEY113"/>
      <c r="CEZ113"/>
      <c r="CFA113"/>
      <c r="CFB113"/>
      <c r="CFC113"/>
      <c r="CFD113"/>
      <c r="CFE113"/>
      <c r="CFF113"/>
      <c r="CFG113"/>
      <c r="CFH113"/>
      <c r="CFI113"/>
      <c r="CFJ113"/>
      <c r="CFK113"/>
      <c r="CFL113"/>
      <c r="CFM113"/>
      <c r="CFN113"/>
      <c r="CFO113"/>
      <c r="CFP113"/>
      <c r="CFQ113"/>
      <c r="CFR113"/>
      <c r="CFS113"/>
      <c r="CFT113"/>
      <c r="CFU113"/>
      <c r="CFV113"/>
      <c r="CFW113"/>
      <c r="CFX113"/>
      <c r="CFY113"/>
      <c r="CFZ113"/>
      <c r="CGA113"/>
      <c r="CGB113"/>
      <c r="CGC113"/>
      <c r="CGD113"/>
      <c r="CGE113"/>
      <c r="CGF113"/>
      <c r="CGG113"/>
      <c r="CGH113"/>
      <c r="CGI113"/>
      <c r="CGJ113"/>
      <c r="CGK113"/>
      <c r="CGL113"/>
      <c r="CGM113"/>
      <c r="CGN113"/>
      <c r="CGO113"/>
      <c r="CGP113"/>
      <c r="CGQ113"/>
      <c r="CGR113"/>
      <c r="CGS113"/>
      <c r="CGT113"/>
      <c r="CGU113"/>
      <c r="CGV113"/>
      <c r="CGW113"/>
      <c r="CGX113"/>
      <c r="CGY113"/>
      <c r="CGZ113"/>
      <c r="CHA113"/>
      <c r="CHB113"/>
      <c r="CHC113"/>
      <c r="CHD113"/>
      <c r="CHE113"/>
      <c r="CHF113"/>
      <c r="CHG113"/>
      <c r="CHH113"/>
      <c r="CHI113"/>
      <c r="CHJ113"/>
      <c r="CHK113"/>
      <c r="CHL113"/>
      <c r="CHM113"/>
      <c r="CHN113"/>
      <c r="CHO113"/>
      <c r="CHP113"/>
      <c r="CHQ113"/>
      <c r="CHR113"/>
      <c r="CHS113"/>
      <c r="CHT113"/>
      <c r="CHU113"/>
      <c r="CHV113"/>
      <c r="CHW113"/>
      <c r="CHX113"/>
      <c r="CHY113"/>
      <c r="CHZ113"/>
      <c r="CIA113"/>
      <c r="CIB113"/>
      <c r="CIC113"/>
      <c r="CID113"/>
      <c r="CIE113"/>
      <c r="CIF113"/>
      <c r="CIG113"/>
      <c r="CIH113"/>
      <c r="CII113"/>
      <c r="CIJ113"/>
      <c r="CIK113"/>
      <c r="CIL113"/>
      <c r="CIM113"/>
      <c r="CIN113"/>
      <c r="CIO113"/>
      <c r="CIP113"/>
      <c r="CIQ113"/>
      <c r="CIR113"/>
      <c r="CIS113"/>
      <c r="CIT113"/>
      <c r="CIU113"/>
      <c r="CIV113"/>
      <c r="CIW113"/>
      <c r="CIX113"/>
      <c r="CIY113"/>
      <c r="CIZ113"/>
      <c r="CJA113"/>
      <c r="CJB113"/>
      <c r="CJC113"/>
      <c r="CJD113"/>
      <c r="CJE113"/>
      <c r="CJF113"/>
      <c r="CJG113"/>
      <c r="CJH113"/>
      <c r="CJI113"/>
      <c r="CJJ113"/>
      <c r="CJK113"/>
      <c r="CJL113"/>
      <c r="CJM113"/>
      <c r="CJN113"/>
      <c r="CJO113"/>
      <c r="CJP113"/>
      <c r="CJQ113"/>
      <c r="CJR113"/>
      <c r="CJS113"/>
      <c r="CJT113"/>
      <c r="CJU113"/>
      <c r="CJV113"/>
      <c r="CJW113"/>
      <c r="CJX113"/>
      <c r="CJY113"/>
      <c r="CJZ113"/>
      <c r="CKA113"/>
      <c r="CKB113"/>
      <c r="CKC113"/>
      <c r="CKD113"/>
      <c r="CKE113"/>
      <c r="CKF113"/>
      <c r="CKG113"/>
      <c r="CKH113"/>
      <c r="CKI113"/>
      <c r="CKJ113"/>
      <c r="CKK113"/>
      <c r="CKL113"/>
      <c r="CKM113"/>
      <c r="CKN113"/>
      <c r="CKO113"/>
      <c r="CKP113"/>
      <c r="CKQ113"/>
      <c r="CKR113"/>
      <c r="CKS113"/>
      <c r="CKT113"/>
      <c r="CKU113"/>
      <c r="CKV113"/>
      <c r="CKW113"/>
      <c r="CKX113"/>
      <c r="CKY113"/>
      <c r="CKZ113"/>
      <c r="CLA113"/>
      <c r="CLB113"/>
      <c r="CLC113"/>
      <c r="CLD113"/>
      <c r="CLE113"/>
      <c r="CLF113"/>
      <c r="CLG113"/>
      <c r="CLH113"/>
      <c r="CLI113"/>
      <c r="CLJ113"/>
      <c r="CLK113"/>
      <c r="CLL113"/>
      <c r="CLM113"/>
      <c r="CLN113"/>
      <c r="CLO113"/>
      <c r="CLP113"/>
      <c r="CLQ113"/>
      <c r="CLR113"/>
      <c r="CLS113"/>
      <c r="CLT113"/>
      <c r="CLU113"/>
      <c r="CLV113"/>
      <c r="CLW113"/>
      <c r="CLX113"/>
      <c r="CLY113"/>
      <c r="CLZ113"/>
      <c r="CMA113"/>
      <c r="CMB113"/>
      <c r="CMC113"/>
      <c r="CMD113"/>
      <c r="CME113"/>
      <c r="CMF113"/>
      <c r="CMG113"/>
      <c r="CMH113"/>
      <c r="CMI113"/>
      <c r="CMJ113"/>
      <c r="CMK113"/>
      <c r="CML113"/>
      <c r="CMM113"/>
      <c r="CMN113"/>
      <c r="CMO113"/>
      <c r="CMP113"/>
      <c r="CMQ113"/>
      <c r="CMR113"/>
      <c r="CMS113"/>
      <c r="CMT113"/>
      <c r="CMU113"/>
      <c r="CMV113"/>
      <c r="CMW113"/>
      <c r="CMX113"/>
      <c r="CMY113"/>
      <c r="CMZ113"/>
      <c r="CNA113"/>
      <c r="CNB113"/>
      <c r="CNC113"/>
      <c r="CND113"/>
      <c r="CNE113"/>
      <c r="CNF113"/>
      <c r="CNG113"/>
      <c r="CNH113"/>
      <c r="CNI113"/>
      <c r="CNJ113"/>
      <c r="CNK113"/>
      <c r="CNL113"/>
      <c r="CNM113"/>
      <c r="CNN113"/>
      <c r="CNO113"/>
      <c r="CNP113"/>
      <c r="CNQ113"/>
      <c r="CNR113"/>
      <c r="CNS113"/>
      <c r="CNT113"/>
      <c r="CNU113"/>
      <c r="CNV113"/>
      <c r="CNW113"/>
      <c r="CNX113"/>
      <c r="CNY113"/>
      <c r="CNZ113"/>
      <c r="COA113"/>
      <c r="COB113"/>
      <c r="COC113"/>
      <c r="COD113"/>
      <c r="COE113"/>
      <c r="COF113"/>
      <c r="COG113"/>
      <c r="COH113"/>
      <c r="COI113"/>
      <c r="COJ113"/>
      <c r="COK113"/>
      <c r="COL113"/>
      <c r="COM113"/>
      <c r="CON113"/>
      <c r="COO113"/>
      <c r="COP113"/>
      <c r="COQ113"/>
      <c r="COR113"/>
      <c r="COS113"/>
      <c r="COT113"/>
      <c r="COU113"/>
      <c r="COV113"/>
      <c r="COW113"/>
      <c r="COX113"/>
      <c r="COY113"/>
      <c r="COZ113"/>
      <c r="CPA113"/>
      <c r="CPB113"/>
      <c r="CPC113"/>
      <c r="CPD113"/>
      <c r="CPE113"/>
      <c r="CPF113"/>
      <c r="CPG113"/>
      <c r="CPH113"/>
      <c r="CPI113"/>
      <c r="CPJ113"/>
      <c r="CPK113"/>
      <c r="CPL113"/>
      <c r="CPM113"/>
      <c r="CPN113"/>
      <c r="CPO113"/>
      <c r="CPP113"/>
      <c r="CPQ113"/>
      <c r="CPR113"/>
      <c r="CPS113"/>
      <c r="CPT113"/>
      <c r="CPU113"/>
      <c r="CPV113"/>
      <c r="CPW113"/>
      <c r="CPX113"/>
      <c r="CPY113"/>
      <c r="CPZ113"/>
      <c r="CQA113"/>
      <c r="CQB113"/>
      <c r="CQC113"/>
      <c r="CQD113"/>
      <c r="CQE113"/>
      <c r="CQF113"/>
      <c r="CQG113"/>
      <c r="CQH113"/>
      <c r="CQI113"/>
      <c r="CQJ113"/>
      <c r="CQK113"/>
      <c r="CQL113"/>
      <c r="CQM113"/>
      <c r="CQN113"/>
      <c r="CQO113"/>
      <c r="CQP113"/>
      <c r="CQQ113"/>
      <c r="CQR113"/>
      <c r="CQS113"/>
      <c r="CQT113"/>
      <c r="CQU113"/>
      <c r="CQV113"/>
      <c r="CQW113"/>
      <c r="CQX113"/>
      <c r="CQY113"/>
      <c r="CQZ113"/>
      <c r="CRA113"/>
      <c r="CRB113"/>
      <c r="CRC113"/>
      <c r="CRD113"/>
      <c r="CRE113"/>
      <c r="CRF113"/>
      <c r="CRG113"/>
      <c r="CRH113"/>
      <c r="CRI113"/>
      <c r="CRJ113"/>
      <c r="CRK113"/>
      <c r="CRL113"/>
      <c r="CRM113"/>
      <c r="CRN113"/>
      <c r="CRO113"/>
      <c r="CRP113"/>
      <c r="CRQ113"/>
      <c r="CRR113"/>
      <c r="CRS113"/>
      <c r="CRT113"/>
      <c r="CRU113"/>
      <c r="CRV113"/>
      <c r="CRW113"/>
      <c r="CRX113"/>
      <c r="CRY113"/>
      <c r="CRZ113"/>
      <c r="CSA113"/>
      <c r="CSB113"/>
      <c r="CSC113"/>
      <c r="CSD113"/>
      <c r="CSE113"/>
      <c r="CSF113"/>
      <c r="CSG113"/>
      <c r="CSH113"/>
      <c r="CSI113"/>
      <c r="CSJ113"/>
      <c r="CSK113"/>
      <c r="CSL113"/>
      <c r="CSM113"/>
      <c r="CSN113"/>
      <c r="CSO113"/>
      <c r="CSP113"/>
      <c r="CSQ113"/>
      <c r="CSR113"/>
      <c r="CSS113"/>
      <c r="CST113"/>
      <c r="CSU113"/>
      <c r="CSV113"/>
      <c r="CSW113"/>
      <c r="CSX113"/>
      <c r="CSY113"/>
      <c r="CSZ113"/>
      <c r="CTA113"/>
      <c r="CTB113"/>
      <c r="CTC113"/>
      <c r="CTD113"/>
      <c r="CTE113"/>
      <c r="CTF113"/>
      <c r="CTG113"/>
      <c r="CTH113"/>
      <c r="CTI113"/>
      <c r="CTJ113"/>
      <c r="CTK113"/>
      <c r="CTL113"/>
      <c r="CTM113"/>
      <c r="CTN113"/>
      <c r="CTO113"/>
      <c r="CTP113"/>
      <c r="CTQ113"/>
      <c r="CTR113"/>
      <c r="CTS113"/>
      <c r="CTT113"/>
      <c r="CTU113"/>
      <c r="CTV113"/>
      <c r="CTW113"/>
      <c r="CTX113"/>
      <c r="CTY113"/>
      <c r="CTZ113"/>
      <c r="CUA113"/>
      <c r="CUB113"/>
      <c r="CUC113"/>
      <c r="CUD113"/>
      <c r="CUE113"/>
      <c r="CUF113"/>
      <c r="CUG113"/>
      <c r="CUH113"/>
      <c r="CUI113"/>
      <c r="CUJ113"/>
      <c r="CUK113"/>
      <c r="CUL113"/>
      <c r="CUM113"/>
      <c r="CUN113"/>
      <c r="CUO113"/>
      <c r="CUP113"/>
      <c r="CUQ113"/>
      <c r="CUR113"/>
      <c r="CUS113"/>
      <c r="CUT113"/>
      <c r="CUU113"/>
      <c r="CUV113"/>
      <c r="CUW113"/>
      <c r="CUX113"/>
      <c r="CUY113"/>
      <c r="CUZ113"/>
      <c r="CVA113"/>
      <c r="CVB113"/>
      <c r="CVC113"/>
      <c r="CVD113"/>
      <c r="CVE113"/>
      <c r="CVF113"/>
      <c r="CVG113"/>
      <c r="CVH113"/>
      <c r="CVI113"/>
      <c r="CVJ113"/>
      <c r="CVK113"/>
      <c r="CVL113"/>
      <c r="CVM113"/>
      <c r="CVN113"/>
      <c r="CVO113"/>
      <c r="CVP113"/>
      <c r="CVQ113"/>
      <c r="CVR113"/>
      <c r="CVS113"/>
      <c r="CVT113"/>
      <c r="CVU113"/>
      <c r="CVV113"/>
      <c r="CVW113"/>
      <c r="CVX113"/>
      <c r="CVY113"/>
      <c r="CVZ113"/>
      <c r="CWA113"/>
      <c r="CWB113"/>
      <c r="CWC113"/>
      <c r="CWD113"/>
      <c r="CWE113"/>
      <c r="CWF113"/>
      <c r="CWG113"/>
      <c r="CWH113"/>
      <c r="CWI113"/>
      <c r="CWJ113"/>
      <c r="CWK113"/>
      <c r="CWL113"/>
      <c r="CWM113"/>
      <c r="CWN113"/>
      <c r="CWO113"/>
      <c r="CWP113"/>
      <c r="CWQ113"/>
      <c r="CWR113"/>
      <c r="CWS113"/>
      <c r="CWT113"/>
      <c r="CWU113"/>
      <c r="CWV113"/>
      <c r="CWW113"/>
      <c r="CWX113"/>
      <c r="CWY113"/>
      <c r="CWZ113"/>
      <c r="CXA113"/>
      <c r="CXB113"/>
      <c r="CXC113"/>
      <c r="CXD113"/>
      <c r="CXE113"/>
      <c r="CXF113"/>
      <c r="CXG113"/>
      <c r="CXH113"/>
      <c r="CXI113"/>
      <c r="CXJ113"/>
      <c r="CXK113"/>
      <c r="CXL113"/>
      <c r="CXM113"/>
      <c r="CXN113"/>
      <c r="CXO113"/>
      <c r="CXP113"/>
      <c r="CXQ113"/>
      <c r="CXR113"/>
      <c r="CXS113"/>
      <c r="CXT113"/>
      <c r="CXU113"/>
      <c r="CXV113"/>
      <c r="CXW113"/>
      <c r="CXX113"/>
      <c r="CXY113"/>
      <c r="CXZ113"/>
      <c r="CYA113"/>
      <c r="CYB113"/>
      <c r="CYC113"/>
      <c r="CYD113"/>
      <c r="CYE113"/>
      <c r="CYF113"/>
      <c r="CYG113"/>
      <c r="CYH113"/>
      <c r="CYI113"/>
      <c r="CYJ113"/>
      <c r="CYK113"/>
      <c r="CYL113"/>
      <c r="CYM113"/>
      <c r="CYN113"/>
      <c r="CYO113"/>
      <c r="CYP113"/>
      <c r="CYQ113"/>
      <c r="CYR113"/>
      <c r="CYS113"/>
      <c r="CYT113"/>
      <c r="CYU113"/>
      <c r="CYV113"/>
      <c r="CYW113"/>
      <c r="CYX113"/>
      <c r="CYY113"/>
      <c r="CYZ113"/>
      <c r="CZA113"/>
      <c r="CZB113"/>
      <c r="CZC113"/>
      <c r="CZD113"/>
      <c r="CZE113"/>
      <c r="CZF113"/>
      <c r="CZG113"/>
      <c r="CZH113"/>
      <c r="CZI113"/>
      <c r="CZJ113"/>
      <c r="CZK113"/>
      <c r="CZL113"/>
      <c r="CZM113"/>
      <c r="CZN113"/>
      <c r="CZO113"/>
      <c r="CZP113"/>
      <c r="CZQ113"/>
      <c r="CZR113"/>
      <c r="CZS113"/>
      <c r="CZT113"/>
      <c r="CZU113"/>
      <c r="CZV113"/>
      <c r="CZW113"/>
      <c r="CZX113"/>
      <c r="CZY113"/>
      <c r="CZZ113"/>
      <c r="DAA113"/>
      <c r="DAB113"/>
      <c r="DAC113"/>
      <c r="DAD113"/>
      <c r="DAE113"/>
      <c r="DAF113"/>
      <c r="DAG113"/>
      <c r="DAH113"/>
      <c r="DAI113"/>
      <c r="DAJ113"/>
      <c r="DAK113"/>
      <c r="DAL113"/>
      <c r="DAM113"/>
      <c r="DAN113"/>
      <c r="DAO113"/>
      <c r="DAP113"/>
      <c r="DAQ113"/>
      <c r="DAR113"/>
      <c r="DAS113"/>
      <c r="DAT113"/>
      <c r="DAU113"/>
      <c r="DAV113"/>
      <c r="DAW113"/>
      <c r="DAX113"/>
      <c r="DAY113"/>
      <c r="DAZ113"/>
      <c r="DBA113"/>
      <c r="DBB113"/>
      <c r="DBC113"/>
      <c r="DBD113"/>
      <c r="DBE113"/>
      <c r="DBF113"/>
      <c r="DBG113"/>
      <c r="DBH113"/>
      <c r="DBI113"/>
      <c r="DBJ113"/>
      <c r="DBK113"/>
      <c r="DBL113"/>
      <c r="DBM113"/>
      <c r="DBN113"/>
      <c r="DBO113"/>
      <c r="DBP113"/>
      <c r="DBQ113"/>
      <c r="DBR113"/>
      <c r="DBS113"/>
      <c r="DBT113"/>
      <c r="DBU113"/>
      <c r="DBV113"/>
      <c r="DBW113"/>
      <c r="DBX113"/>
      <c r="DBY113"/>
      <c r="DBZ113"/>
      <c r="DCA113"/>
      <c r="DCB113"/>
      <c r="DCC113"/>
      <c r="DCD113"/>
      <c r="DCE113"/>
      <c r="DCF113"/>
      <c r="DCG113"/>
      <c r="DCH113"/>
      <c r="DCI113"/>
      <c r="DCJ113"/>
      <c r="DCK113"/>
      <c r="DCL113"/>
      <c r="DCM113"/>
      <c r="DCN113"/>
      <c r="DCO113"/>
      <c r="DCP113"/>
      <c r="DCQ113"/>
      <c r="DCR113"/>
      <c r="DCS113"/>
      <c r="DCT113"/>
      <c r="DCU113"/>
      <c r="DCV113"/>
      <c r="DCW113"/>
      <c r="DCX113"/>
      <c r="DCY113"/>
      <c r="DCZ113"/>
      <c r="DDA113"/>
      <c r="DDB113"/>
      <c r="DDC113"/>
      <c r="DDD113"/>
      <c r="DDE113"/>
      <c r="DDF113"/>
      <c r="DDG113"/>
      <c r="DDH113"/>
      <c r="DDI113"/>
      <c r="DDJ113"/>
      <c r="DDK113"/>
      <c r="DDL113"/>
      <c r="DDM113"/>
      <c r="DDN113"/>
      <c r="DDO113"/>
      <c r="DDP113"/>
      <c r="DDQ113"/>
      <c r="DDR113"/>
      <c r="DDS113"/>
      <c r="DDT113"/>
      <c r="DDU113"/>
      <c r="DDV113"/>
      <c r="DDW113"/>
      <c r="DDX113"/>
      <c r="DDY113"/>
      <c r="DDZ113"/>
      <c r="DEA113"/>
      <c r="DEB113"/>
      <c r="DEC113"/>
      <c r="DED113"/>
      <c r="DEE113"/>
      <c r="DEF113"/>
      <c r="DEG113"/>
      <c r="DEH113"/>
      <c r="DEI113"/>
      <c r="DEJ113"/>
      <c r="DEK113"/>
      <c r="DEL113"/>
      <c r="DEM113"/>
      <c r="DEN113"/>
      <c r="DEO113"/>
      <c r="DEP113"/>
      <c r="DEQ113"/>
      <c r="DER113"/>
      <c r="DES113"/>
      <c r="DET113"/>
      <c r="DEU113"/>
      <c r="DEV113"/>
      <c r="DEW113"/>
      <c r="DEX113"/>
      <c r="DEY113"/>
      <c r="DEZ113"/>
      <c r="DFA113"/>
      <c r="DFB113"/>
      <c r="DFC113"/>
      <c r="DFD113"/>
      <c r="DFE113"/>
      <c r="DFF113"/>
      <c r="DFG113"/>
      <c r="DFH113"/>
      <c r="DFI113"/>
      <c r="DFJ113"/>
      <c r="DFK113"/>
      <c r="DFL113"/>
      <c r="DFM113"/>
      <c r="DFN113"/>
      <c r="DFO113"/>
      <c r="DFP113"/>
      <c r="DFQ113"/>
      <c r="DFR113"/>
      <c r="DFS113"/>
      <c r="DFT113"/>
      <c r="DFU113"/>
      <c r="DFV113"/>
      <c r="DFW113"/>
      <c r="DFX113"/>
      <c r="DFY113"/>
      <c r="DFZ113"/>
      <c r="DGA113"/>
      <c r="DGB113"/>
      <c r="DGC113"/>
      <c r="DGD113"/>
      <c r="DGE113"/>
      <c r="DGF113"/>
      <c r="DGG113"/>
      <c r="DGH113"/>
      <c r="DGI113"/>
      <c r="DGJ113"/>
      <c r="DGK113"/>
      <c r="DGL113"/>
      <c r="DGM113"/>
      <c r="DGN113"/>
      <c r="DGO113"/>
      <c r="DGP113"/>
      <c r="DGQ113"/>
      <c r="DGR113"/>
      <c r="DGS113"/>
      <c r="DGT113"/>
      <c r="DGU113"/>
      <c r="DGV113"/>
      <c r="DGW113"/>
      <c r="DGX113"/>
      <c r="DGY113"/>
      <c r="DGZ113"/>
      <c r="DHA113"/>
      <c r="DHB113"/>
      <c r="DHC113"/>
      <c r="DHD113"/>
      <c r="DHE113"/>
      <c r="DHF113"/>
      <c r="DHG113"/>
      <c r="DHH113"/>
      <c r="DHI113"/>
      <c r="DHJ113"/>
      <c r="DHK113"/>
      <c r="DHL113"/>
      <c r="DHM113"/>
      <c r="DHN113"/>
      <c r="DHO113"/>
      <c r="DHP113"/>
      <c r="DHQ113"/>
      <c r="DHR113"/>
      <c r="DHS113"/>
      <c r="DHT113"/>
      <c r="DHU113"/>
      <c r="DHV113"/>
      <c r="DHW113"/>
      <c r="DHX113"/>
      <c r="DHY113"/>
      <c r="DHZ113"/>
      <c r="DIA113"/>
      <c r="DIB113"/>
      <c r="DIC113"/>
      <c r="DID113"/>
      <c r="DIE113"/>
      <c r="DIF113"/>
      <c r="DIG113"/>
      <c r="DIH113"/>
      <c r="DII113"/>
      <c r="DIJ113"/>
      <c r="DIK113"/>
      <c r="DIL113"/>
      <c r="DIM113"/>
      <c r="DIN113"/>
      <c r="DIO113"/>
      <c r="DIP113"/>
      <c r="DIQ113"/>
      <c r="DIR113"/>
      <c r="DIS113"/>
      <c r="DIT113"/>
      <c r="DIU113"/>
      <c r="DIV113"/>
      <c r="DIW113"/>
      <c r="DIX113"/>
      <c r="DIY113"/>
      <c r="DIZ113"/>
      <c r="DJA113"/>
      <c r="DJB113"/>
      <c r="DJC113"/>
      <c r="DJD113"/>
      <c r="DJE113"/>
      <c r="DJF113"/>
      <c r="DJG113"/>
      <c r="DJH113"/>
      <c r="DJI113"/>
      <c r="DJJ113"/>
      <c r="DJK113"/>
      <c r="DJL113"/>
      <c r="DJM113"/>
      <c r="DJN113"/>
      <c r="DJO113"/>
      <c r="DJP113"/>
      <c r="DJQ113"/>
      <c r="DJR113"/>
      <c r="DJS113"/>
      <c r="DJT113"/>
      <c r="DJU113"/>
      <c r="DJV113"/>
      <c r="DJW113"/>
      <c r="DJX113"/>
      <c r="DJY113"/>
      <c r="DJZ113"/>
      <c r="DKA113"/>
      <c r="DKB113"/>
      <c r="DKC113"/>
      <c r="DKD113"/>
      <c r="DKE113"/>
      <c r="DKF113"/>
      <c r="DKG113"/>
      <c r="DKH113"/>
      <c r="DKI113"/>
      <c r="DKJ113"/>
      <c r="DKK113"/>
      <c r="DKL113"/>
      <c r="DKM113"/>
      <c r="DKN113"/>
      <c r="DKO113"/>
      <c r="DKP113"/>
      <c r="DKQ113"/>
      <c r="DKR113"/>
      <c r="DKS113"/>
      <c r="DKT113"/>
      <c r="DKU113"/>
      <c r="DKV113"/>
      <c r="DKW113"/>
      <c r="DKX113"/>
      <c r="DKY113"/>
      <c r="DKZ113"/>
      <c r="DLA113"/>
      <c r="DLB113"/>
      <c r="DLC113"/>
      <c r="DLD113"/>
      <c r="DLE113"/>
      <c r="DLF113"/>
      <c r="DLG113"/>
      <c r="DLH113"/>
      <c r="DLI113"/>
      <c r="DLJ113"/>
      <c r="DLK113"/>
      <c r="DLL113"/>
      <c r="DLM113"/>
      <c r="DLN113"/>
      <c r="DLO113"/>
      <c r="DLP113"/>
      <c r="DLQ113"/>
      <c r="DLR113"/>
      <c r="DLS113"/>
      <c r="DLT113"/>
      <c r="DLU113"/>
      <c r="DLV113"/>
      <c r="DLW113"/>
      <c r="DLX113"/>
      <c r="DLY113"/>
      <c r="DLZ113"/>
      <c r="DMA113"/>
      <c r="DMB113"/>
      <c r="DMC113"/>
      <c r="DMD113"/>
      <c r="DME113"/>
      <c r="DMF113"/>
      <c r="DMG113"/>
      <c r="DMH113"/>
      <c r="DMI113"/>
      <c r="DMJ113"/>
      <c r="DMK113"/>
      <c r="DML113"/>
      <c r="DMM113"/>
      <c r="DMN113"/>
      <c r="DMO113"/>
      <c r="DMP113"/>
      <c r="DMQ113"/>
      <c r="DMR113"/>
      <c r="DMS113"/>
      <c r="DMT113"/>
      <c r="DMU113"/>
      <c r="DMV113"/>
      <c r="DMW113"/>
      <c r="DMX113"/>
      <c r="DMY113"/>
      <c r="DMZ113"/>
      <c r="DNA113"/>
      <c r="DNB113"/>
      <c r="DNC113"/>
      <c r="DND113"/>
      <c r="DNE113"/>
      <c r="DNF113"/>
      <c r="DNG113"/>
      <c r="DNH113"/>
      <c r="DNI113"/>
      <c r="DNJ113"/>
      <c r="DNK113"/>
      <c r="DNL113"/>
      <c r="DNM113"/>
      <c r="DNN113"/>
      <c r="DNO113"/>
      <c r="DNP113"/>
      <c r="DNQ113"/>
      <c r="DNR113"/>
      <c r="DNS113"/>
      <c r="DNT113"/>
      <c r="DNU113"/>
      <c r="DNV113"/>
      <c r="DNW113"/>
      <c r="DNX113"/>
      <c r="DNY113"/>
      <c r="DNZ113"/>
      <c r="DOA113"/>
      <c r="DOB113"/>
      <c r="DOC113"/>
      <c r="DOD113"/>
      <c r="DOE113"/>
      <c r="DOF113"/>
      <c r="DOG113"/>
      <c r="DOH113"/>
      <c r="DOI113"/>
      <c r="DOJ113"/>
      <c r="DOK113"/>
      <c r="DOL113"/>
      <c r="DOM113"/>
      <c r="DON113"/>
      <c r="DOO113"/>
      <c r="DOP113"/>
      <c r="DOQ113"/>
      <c r="DOR113"/>
      <c r="DOS113"/>
      <c r="DOT113"/>
      <c r="DOU113"/>
      <c r="DOV113"/>
      <c r="DOW113"/>
      <c r="DOX113"/>
      <c r="DOY113"/>
      <c r="DOZ113"/>
      <c r="DPA113"/>
      <c r="DPB113"/>
      <c r="DPC113"/>
      <c r="DPD113"/>
      <c r="DPE113"/>
      <c r="DPF113"/>
      <c r="DPG113"/>
      <c r="DPH113"/>
      <c r="DPI113"/>
      <c r="DPJ113"/>
      <c r="DPK113"/>
      <c r="DPL113"/>
      <c r="DPM113"/>
      <c r="DPN113"/>
      <c r="DPO113"/>
      <c r="DPP113"/>
      <c r="DPQ113"/>
      <c r="DPR113"/>
      <c r="DPS113"/>
      <c r="DPT113"/>
      <c r="DPU113"/>
      <c r="DPV113"/>
      <c r="DPW113"/>
      <c r="DPX113"/>
      <c r="DPY113"/>
      <c r="DPZ113"/>
      <c r="DQA113"/>
      <c r="DQB113"/>
      <c r="DQC113"/>
      <c r="DQD113"/>
      <c r="DQE113"/>
      <c r="DQF113"/>
      <c r="DQG113"/>
      <c r="DQH113"/>
      <c r="DQI113"/>
      <c r="DQJ113"/>
      <c r="DQK113"/>
      <c r="DQL113"/>
      <c r="DQM113"/>
      <c r="DQN113"/>
      <c r="DQO113"/>
      <c r="DQP113"/>
      <c r="DQQ113"/>
      <c r="DQR113"/>
      <c r="DQS113"/>
      <c r="DQT113"/>
      <c r="DQU113"/>
      <c r="DQV113"/>
      <c r="DQW113"/>
      <c r="DQX113"/>
      <c r="DQY113"/>
      <c r="DQZ113"/>
      <c r="DRA113"/>
      <c r="DRB113"/>
      <c r="DRC113"/>
      <c r="DRD113"/>
      <c r="DRE113"/>
      <c r="DRF113"/>
      <c r="DRG113"/>
      <c r="DRH113"/>
      <c r="DRI113"/>
      <c r="DRJ113"/>
      <c r="DRK113"/>
      <c r="DRL113"/>
      <c r="DRM113"/>
      <c r="DRN113"/>
      <c r="DRO113"/>
      <c r="DRP113"/>
      <c r="DRQ113"/>
      <c r="DRR113"/>
      <c r="DRS113"/>
      <c r="DRT113"/>
      <c r="DRU113"/>
      <c r="DRV113"/>
      <c r="DRW113"/>
      <c r="DRX113"/>
      <c r="DRY113"/>
      <c r="DRZ113"/>
      <c r="DSA113"/>
      <c r="DSB113"/>
      <c r="DSC113"/>
      <c r="DSD113"/>
      <c r="DSE113"/>
      <c r="DSF113"/>
      <c r="DSG113"/>
      <c r="DSH113"/>
      <c r="DSI113"/>
      <c r="DSJ113"/>
      <c r="DSK113"/>
      <c r="DSL113"/>
      <c r="DSM113"/>
      <c r="DSN113"/>
      <c r="DSO113"/>
      <c r="DSP113"/>
      <c r="DSQ113"/>
      <c r="DSR113"/>
      <c r="DSS113"/>
      <c r="DST113"/>
      <c r="DSU113"/>
      <c r="DSV113"/>
      <c r="DSW113"/>
      <c r="DSX113"/>
      <c r="DSY113"/>
      <c r="DSZ113"/>
      <c r="DTA113"/>
      <c r="DTB113"/>
      <c r="DTC113"/>
      <c r="DTD113"/>
      <c r="DTE113"/>
      <c r="DTF113"/>
      <c r="DTG113"/>
      <c r="DTH113"/>
      <c r="DTI113"/>
      <c r="DTJ113"/>
      <c r="DTK113"/>
      <c r="DTL113"/>
      <c r="DTM113"/>
      <c r="DTN113"/>
      <c r="DTO113"/>
      <c r="DTP113"/>
      <c r="DTQ113"/>
      <c r="DTR113"/>
      <c r="DTS113"/>
      <c r="DTT113"/>
      <c r="DTU113"/>
      <c r="DTV113"/>
      <c r="DTW113"/>
      <c r="DTX113"/>
      <c r="DTY113"/>
      <c r="DTZ113"/>
      <c r="DUA113"/>
      <c r="DUB113"/>
      <c r="DUC113"/>
      <c r="DUD113"/>
      <c r="DUE113"/>
      <c r="DUF113"/>
      <c r="DUG113"/>
      <c r="DUH113"/>
      <c r="DUI113"/>
      <c r="DUJ113"/>
      <c r="DUK113"/>
      <c r="DUL113"/>
      <c r="DUM113"/>
      <c r="DUN113"/>
      <c r="DUO113"/>
      <c r="DUP113"/>
      <c r="DUQ113"/>
      <c r="DUR113"/>
      <c r="DUS113"/>
      <c r="DUT113"/>
      <c r="DUU113"/>
      <c r="DUV113"/>
      <c r="DUW113"/>
      <c r="DUX113"/>
      <c r="DUY113"/>
      <c r="DUZ113"/>
      <c r="DVA113"/>
      <c r="DVB113"/>
      <c r="DVC113"/>
      <c r="DVD113"/>
      <c r="DVE113"/>
      <c r="DVF113"/>
      <c r="DVG113"/>
      <c r="DVH113"/>
      <c r="DVI113"/>
      <c r="DVJ113"/>
      <c r="DVK113"/>
      <c r="DVL113"/>
      <c r="DVM113"/>
      <c r="DVN113"/>
      <c r="DVO113"/>
      <c r="DVP113"/>
      <c r="DVQ113"/>
      <c r="DVR113"/>
      <c r="DVS113"/>
      <c r="DVT113"/>
      <c r="DVU113"/>
      <c r="DVV113"/>
      <c r="DVW113"/>
      <c r="DVX113"/>
      <c r="DVY113"/>
      <c r="DVZ113"/>
      <c r="DWA113"/>
      <c r="DWB113"/>
      <c r="DWC113"/>
      <c r="DWD113"/>
      <c r="DWE113"/>
      <c r="DWF113"/>
      <c r="DWG113"/>
      <c r="DWH113"/>
      <c r="DWI113"/>
      <c r="DWJ113"/>
      <c r="DWK113"/>
      <c r="DWL113"/>
      <c r="DWM113"/>
      <c r="DWN113"/>
      <c r="DWO113"/>
      <c r="DWP113"/>
      <c r="DWQ113"/>
      <c r="DWR113"/>
      <c r="DWS113"/>
      <c r="DWT113"/>
      <c r="DWU113"/>
      <c r="DWV113"/>
      <c r="DWW113"/>
      <c r="DWX113"/>
      <c r="DWY113"/>
      <c r="DWZ113"/>
      <c r="DXA113"/>
      <c r="DXB113"/>
      <c r="DXC113"/>
      <c r="DXD113"/>
      <c r="DXE113"/>
      <c r="DXF113"/>
      <c r="DXG113"/>
      <c r="DXH113"/>
      <c r="DXI113"/>
      <c r="DXJ113"/>
      <c r="DXK113"/>
      <c r="DXL113"/>
      <c r="DXM113"/>
      <c r="DXN113"/>
      <c r="DXO113"/>
      <c r="DXP113"/>
      <c r="DXQ113"/>
      <c r="DXR113"/>
      <c r="DXS113"/>
      <c r="DXT113"/>
      <c r="DXU113"/>
      <c r="DXV113"/>
      <c r="DXW113"/>
      <c r="DXX113"/>
      <c r="DXY113"/>
      <c r="DXZ113"/>
      <c r="DYA113"/>
      <c r="DYB113"/>
      <c r="DYC113"/>
      <c r="DYD113"/>
      <c r="DYE113"/>
      <c r="DYF113"/>
      <c r="DYG113"/>
      <c r="DYH113"/>
      <c r="DYI113"/>
      <c r="DYJ113"/>
      <c r="DYK113"/>
      <c r="DYL113"/>
      <c r="DYM113"/>
      <c r="DYN113"/>
      <c r="DYO113"/>
      <c r="DYP113"/>
      <c r="DYQ113"/>
      <c r="DYR113"/>
      <c r="DYS113"/>
      <c r="DYT113"/>
      <c r="DYU113"/>
      <c r="DYV113"/>
      <c r="DYW113"/>
      <c r="DYX113"/>
      <c r="DYY113"/>
      <c r="DYZ113"/>
      <c r="DZA113"/>
      <c r="DZB113"/>
      <c r="DZC113"/>
      <c r="DZD113"/>
      <c r="DZE113"/>
      <c r="DZF113"/>
      <c r="DZG113"/>
      <c r="DZH113"/>
      <c r="DZI113"/>
      <c r="DZJ113"/>
      <c r="DZK113"/>
      <c r="DZL113"/>
      <c r="DZM113"/>
      <c r="DZN113"/>
      <c r="DZO113"/>
      <c r="DZP113"/>
      <c r="DZQ113"/>
      <c r="DZR113"/>
      <c r="DZS113"/>
      <c r="DZT113"/>
      <c r="DZU113"/>
      <c r="DZV113"/>
      <c r="DZW113"/>
      <c r="DZX113"/>
      <c r="DZY113"/>
      <c r="DZZ113"/>
      <c r="EAA113"/>
      <c r="EAB113"/>
      <c r="EAC113"/>
      <c r="EAD113"/>
      <c r="EAE113"/>
      <c r="EAF113"/>
      <c r="EAG113"/>
      <c r="EAH113"/>
      <c r="EAI113"/>
      <c r="EAJ113"/>
      <c r="EAK113"/>
      <c r="EAL113"/>
      <c r="EAM113"/>
      <c r="EAN113"/>
      <c r="EAO113"/>
      <c r="EAP113"/>
      <c r="EAQ113"/>
      <c r="EAR113"/>
      <c r="EAS113"/>
      <c r="EAT113"/>
      <c r="EAU113"/>
      <c r="EAV113"/>
      <c r="EAW113"/>
      <c r="EAX113"/>
      <c r="EAY113"/>
      <c r="EAZ113"/>
      <c r="EBA113"/>
      <c r="EBB113"/>
      <c r="EBC113"/>
      <c r="EBD113"/>
      <c r="EBE113"/>
      <c r="EBF113"/>
      <c r="EBG113"/>
      <c r="EBH113"/>
      <c r="EBI113"/>
      <c r="EBJ113"/>
      <c r="EBK113"/>
      <c r="EBL113"/>
      <c r="EBM113"/>
      <c r="EBN113"/>
      <c r="EBO113"/>
      <c r="EBP113"/>
      <c r="EBQ113"/>
      <c r="EBR113"/>
      <c r="EBS113"/>
      <c r="EBT113"/>
      <c r="EBU113"/>
      <c r="EBV113"/>
      <c r="EBW113"/>
      <c r="EBX113"/>
      <c r="EBY113"/>
      <c r="EBZ113"/>
      <c r="ECA113"/>
      <c r="ECB113"/>
      <c r="ECC113"/>
      <c r="ECD113"/>
      <c r="ECE113"/>
      <c r="ECF113"/>
      <c r="ECG113"/>
      <c r="ECH113"/>
      <c r="ECI113"/>
      <c r="ECJ113"/>
      <c r="ECK113"/>
      <c r="ECL113"/>
      <c r="ECM113"/>
      <c r="ECN113"/>
      <c r="ECO113"/>
      <c r="ECP113"/>
      <c r="ECQ113"/>
      <c r="ECR113"/>
      <c r="ECS113"/>
      <c r="ECT113"/>
      <c r="ECU113"/>
      <c r="ECV113"/>
      <c r="ECW113"/>
      <c r="ECX113"/>
      <c r="ECY113"/>
      <c r="ECZ113"/>
      <c r="EDA113"/>
      <c r="EDB113"/>
      <c r="EDC113"/>
      <c r="EDD113"/>
      <c r="EDE113"/>
      <c r="EDF113"/>
      <c r="EDG113"/>
      <c r="EDH113"/>
      <c r="EDI113"/>
      <c r="EDJ113"/>
      <c r="EDK113"/>
      <c r="EDL113"/>
      <c r="EDM113"/>
      <c r="EDN113"/>
      <c r="EDO113"/>
      <c r="EDP113"/>
      <c r="EDQ113"/>
      <c r="EDR113"/>
      <c r="EDS113"/>
      <c r="EDT113"/>
      <c r="EDU113"/>
      <c r="EDV113"/>
      <c r="EDW113"/>
      <c r="EDX113"/>
      <c r="EDY113"/>
      <c r="EDZ113"/>
      <c r="EEA113"/>
      <c r="EEB113"/>
      <c r="EEC113"/>
      <c r="EED113"/>
      <c r="EEE113"/>
      <c r="EEF113"/>
      <c r="EEG113"/>
      <c r="EEH113"/>
      <c r="EEI113"/>
      <c r="EEJ113"/>
      <c r="EEK113"/>
      <c r="EEL113"/>
      <c r="EEM113"/>
      <c r="EEN113"/>
      <c r="EEO113"/>
      <c r="EEP113"/>
      <c r="EEQ113"/>
      <c r="EER113"/>
      <c r="EES113"/>
      <c r="EET113"/>
      <c r="EEU113"/>
      <c r="EEV113"/>
      <c r="EEW113"/>
      <c r="EEX113"/>
      <c r="EEY113"/>
      <c r="EEZ113"/>
      <c r="EFA113"/>
      <c r="EFB113"/>
      <c r="EFC113"/>
      <c r="EFD113"/>
      <c r="EFE113"/>
      <c r="EFF113"/>
      <c r="EFG113"/>
      <c r="EFH113"/>
      <c r="EFI113"/>
      <c r="EFJ113"/>
      <c r="EFK113"/>
      <c r="EFL113"/>
      <c r="EFM113"/>
      <c r="EFN113"/>
      <c r="EFO113"/>
      <c r="EFP113"/>
      <c r="EFQ113"/>
      <c r="EFR113"/>
      <c r="EFS113"/>
      <c r="EFT113"/>
      <c r="EFU113"/>
      <c r="EFV113"/>
      <c r="EFW113"/>
      <c r="EFX113"/>
      <c r="EFY113"/>
      <c r="EFZ113"/>
      <c r="EGA113"/>
      <c r="EGB113"/>
      <c r="EGC113"/>
      <c r="EGD113"/>
      <c r="EGE113"/>
      <c r="EGF113"/>
      <c r="EGG113"/>
      <c r="EGH113"/>
      <c r="EGI113"/>
      <c r="EGJ113"/>
      <c r="EGK113"/>
      <c r="EGL113"/>
      <c r="EGM113"/>
      <c r="EGN113"/>
      <c r="EGO113"/>
      <c r="EGP113"/>
      <c r="EGQ113"/>
      <c r="EGR113"/>
      <c r="EGS113"/>
      <c r="EGT113"/>
      <c r="EGU113"/>
      <c r="EGV113"/>
      <c r="EGW113"/>
      <c r="EGX113"/>
      <c r="EGY113"/>
      <c r="EGZ113"/>
      <c r="EHA113"/>
      <c r="EHB113"/>
      <c r="EHC113"/>
      <c r="EHD113"/>
      <c r="EHE113"/>
      <c r="EHF113"/>
      <c r="EHG113"/>
      <c r="EHH113"/>
      <c r="EHI113"/>
      <c r="EHJ113"/>
      <c r="EHK113"/>
      <c r="EHL113"/>
      <c r="EHM113"/>
      <c r="EHN113"/>
      <c r="EHO113"/>
      <c r="EHP113"/>
      <c r="EHQ113"/>
      <c r="EHR113"/>
      <c r="EHS113"/>
      <c r="EHT113"/>
      <c r="EHU113"/>
      <c r="EHV113"/>
      <c r="EHW113"/>
      <c r="EHX113"/>
      <c r="EHY113"/>
      <c r="EHZ113"/>
      <c r="EIA113"/>
      <c r="EIB113"/>
      <c r="EIC113"/>
      <c r="EID113"/>
      <c r="EIE113"/>
      <c r="EIF113"/>
      <c r="EIG113"/>
      <c r="EIH113"/>
      <c r="EII113"/>
      <c r="EIJ113"/>
      <c r="EIK113"/>
      <c r="EIL113"/>
      <c r="EIM113"/>
      <c r="EIN113"/>
      <c r="EIO113"/>
      <c r="EIP113"/>
      <c r="EIQ113"/>
      <c r="EIR113"/>
      <c r="EIS113"/>
      <c r="EIT113"/>
      <c r="EIU113"/>
      <c r="EIV113"/>
      <c r="EIW113"/>
      <c r="EIX113"/>
      <c r="EIY113"/>
      <c r="EIZ113"/>
      <c r="EJA113"/>
      <c r="EJB113"/>
      <c r="EJC113"/>
      <c r="EJD113"/>
      <c r="EJE113"/>
      <c r="EJF113"/>
      <c r="EJG113"/>
      <c r="EJH113"/>
      <c r="EJI113"/>
      <c r="EJJ113"/>
      <c r="EJK113"/>
      <c r="EJL113"/>
      <c r="EJM113"/>
      <c r="EJN113"/>
      <c r="EJO113"/>
      <c r="EJP113"/>
      <c r="EJQ113"/>
      <c r="EJR113"/>
      <c r="EJS113"/>
      <c r="EJT113"/>
      <c r="EJU113"/>
      <c r="EJV113"/>
      <c r="EJW113"/>
      <c r="EJX113"/>
      <c r="EJY113"/>
      <c r="EJZ113"/>
      <c r="EKA113"/>
      <c r="EKB113"/>
      <c r="EKC113"/>
      <c r="EKD113"/>
      <c r="EKE113"/>
      <c r="EKF113"/>
      <c r="EKG113"/>
      <c r="EKH113"/>
      <c r="EKI113"/>
      <c r="EKJ113"/>
      <c r="EKK113"/>
      <c r="EKL113"/>
      <c r="EKM113"/>
      <c r="EKN113"/>
      <c r="EKO113"/>
      <c r="EKP113"/>
      <c r="EKQ113"/>
      <c r="EKR113"/>
      <c r="EKS113"/>
      <c r="EKT113"/>
      <c r="EKU113"/>
      <c r="EKV113"/>
      <c r="EKW113"/>
      <c r="EKX113"/>
      <c r="EKY113"/>
      <c r="EKZ113"/>
      <c r="ELA113"/>
      <c r="ELB113"/>
      <c r="ELC113"/>
      <c r="ELD113"/>
      <c r="ELE113"/>
      <c r="ELF113"/>
      <c r="ELG113"/>
      <c r="ELH113"/>
      <c r="ELI113"/>
      <c r="ELJ113"/>
      <c r="ELK113"/>
      <c r="ELL113"/>
      <c r="ELM113"/>
      <c r="ELN113"/>
      <c r="ELO113"/>
      <c r="ELP113"/>
      <c r="ELQ113"/>
      <c r="ELR113"/>
      <c r="ELS113"/>
      <c r="ELT113"/>
      <c r="ELU113"/>
      <c r="ELV113"/>
      <c r="ELW113"/>
      <c r="ELX113"/>
      <c r="ELY113"/>
      <c r="ELZ113"/>
      <c r="EMA113"/>
      <c r="EMB113"/>
      <c r="EMC113"/>
      <c r="EMD113"/>
      <c r="EME113"/>
      <c r="EMF113"/>
      <c r="EMG113"/>
      <c r="EMH113"/>
      <c r="EMI113"/>
      <c r="EMJ113"/>
      <c r="EMK113"/>
      <c r="EML113"/>
      <c r="EMM113"/>
      <c r="EMN113"/>
      <c r="EMO113"/>
      <c r="EMP113"/>
      <c r="EMQ113"/>
      <c r="EMR113"/>
      <c r="EMS113"/>
      <c r="EMT113"/>
      <c r="EMU113"/>
      <c r="EMV113"/>
      <c r="EMW113"/>
      <c r="EMX113"/>
      <c r="EMY113"/>
      <c r="EMZ113"/>
      <c r="ENA113"/>
      <c r="ENB113"/>
      <c r="ENC113"/>
      <c r="END113"/>
      <c r="ENE113"/>
      <c r="ENF113"/>
      <c r="ENG113"/>
      <c r="ENH113"/>
      <c r="ENI113"/>
      <c r="ENJ113"/>
      <c r="ENK113"/>
      <c r="ENL113"/>
      <c r="ENM113"/>
      <c r="ENN113"/>
      <c r="ENO113"/>
      <c r="ENP113"/>
      <c r="ENQ113"/>
      <c r="ENR113"/>
      <c r="ENS113"/>
      <c r="ENT113"/>
      <c r="ENU113"/>
      <c r="ENV113"/>
      <c r="ENW113"/>
      <c r="ENX113"/>
      <c r="ENY113"/>
      <c r="ENZ113"/>
      <c r="EOA113"/>
      <c r="EOB113"/>
      <c r="EOC113"/>
      <c r="EOD113"/>
      <c r="EOE113"/>
      <c r="EOF113"/>
      <c r="EOG113"/>
      <c r="EOH113"/>
      <c r="EOI113"/>
      <c r="EOJ113"/>
      <c r="EOK113"/>
      <c r="EOL113"/>
      <c r="EOM113"/>
      <c r="EON113"/>
      <c r="EOO113"/>
      <c r="EOP113"/>
      <c r="EOQ113"/>
      <c r="EOR113"/>
      <c r="EOS113"/>
      <c r="EOT113"/>
      <c r="EOU113"/>
      <c r="EOV113"/>
      <c r="EOW113"/>
      <c r="EOX113"/>
      <c r="EOY113"/>
      <c r="EOZ113"/>
      <c r="EPA113"/>
      <c r="EPB113"/>
      <c r="EPC113"/>
      <c r="EPD113"/>
      <c r="EPE113"/>
      <c r="EPF113"/>
      <c r="EPG113"/>
      <c r="EPH113"/>
      <c r="EPI113"/>
      <c r="EPJ113"/>
      <c r="EPK113"/>
      <c r="EPL113"/>
      <c r="EPM113"/>
      <c r="EPN113"/>
      <c r="EPO113"/>
      <c r="EPP113"/>
      <c r="EPQ113"/>
      <c r="EPR113"/>
      <c r="EPS113"/>
      <c r="EPT113"/>
      <c r="EPU113"/>
      <c r="EPV113"/>
      <c r="EPW113"/>
      <c r="EPX113"/>
      <c r="EPY113"/>
      <c r="EPZ113"/>
      <c r="EQA113"/>
      <c r="EQB113"/>
      <c r="EQC113"/>
      <c r="EQD113"/>
      <c r="EQE113"/>
      <c r="EQF113"/>
      <c r="EQG113"/>
      <c r="EQH113"/>
      <c r="EQI113"/>
      <c r="EQJ113"/>
      <c r="EQK113"/>
      <c r="EQL113"/>
      <c r="EQM113"/>
      <c r="EQN113"/>
      <c r="EQO113"/>
      <c r="EQP113"/>
      <c r="EQQ113"/>
      <c r="EQR113"/>
      <c r="EQS113"/>
      <c r="EQT113"/>
      <c r="EQU113"/>
      <c r="EQV113"/>
      <c r="EQW113"/>
      <c r="EQX113"/>
      <c r="EQY113"/>
      <c r="EQZ113"/>
      <c r="ERA113"/>
      <c r="ERB113"/>
      <c r="ERC113"/>
      <c r="ERD113"/>
      <c r="ERE113"/>
      <c r="ERF113"/>
      <c r="ERG113"/>
      <c r="ERH113"/>
      <c r="ERI113"/>
      <c r="ERJ113"/>
      <c r="ERK113"/>
      <c r="ERL113"/>
      <c r="ERM113"/>
      <c r="ERN113"/>
      <c r="ERO113"/>
      <c r="ERP113"/>
      <c r="ERQ113"/>
      <c r="ERR113"/>
      <c r="ERS113"/>
      <c r="ERT113"/>
      <c r="ERU113"/>
      <c r="ERV113"/>
      <c r="ERW113"/>
      <c r="ERX113"/>
      <c r="ERY113"/>
      <c r="ERZ113"/>
      <c r="ESA113"/>
      <c r="ESB113"/>
      <c r="ESC113"/>
      <c r="ESD113"/>
      <c r="ESE113"/>
      <c r="ESF113"/>
      <c r="ESG113"/>
      <c r="ESH113"/>
      <c r="ESI113"/>
      <c r="ESJ113"/>
      <c r="ESK113"/>
      <c r="ESL113"/>
      <c r="ESM113"/>
      <c r="ESN113"/>
      <c r="ESO113"/>
      <c r="ESP113"/>
      <c r="ESQ113"/>
      <c r="ESR113"/>
      <c r="ESS113"/>
      <c r="EST113"/>
      <c r="ESU113"/>
      <c r="ESV113"/>
      <c r="ESW113"/>
      <c r="ESX113"/>
      <c r="ESY113"/>
      <c r="ESZ113"/>
      <c r="ETA113"/>
      <c r="ETB113"/>
      <c r="ETC113"/>
      <c r="ETD113"/>
      <c r="ETE113"/>
      <c r="ETF113"/>
      <c r="ETG113"/>
      <c r="ETH113"/>
      <c r="ETI113"/>
      <c r="ETJ113"/>
      <c r="ETK113"/>
      <c r="ETL113"/>
      <c r="ETM113"/>
      <c r="ETN113"/>
      <c r="ETO113"/>
      <c r="ETP113"/>
      <c r="ETQ113"/>
      <c r="ETR113"/>
      <c r="ETS113"/>
      <c r="ETT113"/>
      <c r="ETU113"/>
      <c r="ETV113"/>
      <c r="ETW113"/>
      <c r="ETX113"/>
      <c r="ETY113"/>
      <c r="ETZ113"/>
      <c r="EUA113"/>
      <c r="EUB113"/>
      <c r="EUC113"/>
      <c r="EUD113"/>
      <c r="EUE113"/>
      <c r="EUF113"/>
      <c r="EUG113"/>
      <c r="EUH113"/>
      <c r="EUI113"/>
      <c r="EUJ113"/>
      <c r="EUK113"/>
      <c r="EUL113"/>
      <c r="EUM113"/>
      <c r="EUN113"/>
      <c r="EUO113"/>
      <c r="EUP113"/>
      <c r="EUQ113"/>
      <c r="EUR113"/>
      <c r="EUS113"/>
      <c r="EUT113"/>
      <c r="EUU113"/>
      <c r="EUV113"/>
      <c r="EUW113"/>
      <c r="EUX113"/>
      <c r="EUY113"/>
      <c r="EUZ113"/>
      <c r="EVA113"/>
      <c r="EVB113"/>
      <c r="EVC113"/>
      <c r="EVD113"/>
      <c r="EVE113"/>
      <c r="EVF113"/>
      <c r="EVG113"/>
      <c r="EVH113"/>
      <c r="EVI113"/>
      <c r="EVJ113"/>
      <c r="EVK113"/>
      <c r="EVL113"/>
      <c r="EVM113"/>
      <c r="EVN113"/>
      <c r="EVO113"/>
      <c r="EVP113"/>
      <c r="EVQ113"/>
      <c r="EVR113"/>
      <c r="EVS113"/>
      <c r="EVT113"/>
      <c r="EVU113"/>
      <c r="EVV113"/>
      <c r="EVW113"/>
      <c r="EVX113"/>
      <c r="EVY113"/>
      <c r="EVZ113"/>
      <c r="EWA113"/>
      <c r="EWB113"/>
      <c r="EWC113"/>
      <c r="EWD113"/>
      <c r="EWE113"/>
      <c r="EWF113"/>
      <c r="EWG113"/>
      <c r="EWH113"/>
      <c r="EWI113"/>
      <c r="EWJ113"/>
      <c r="EWK113"/>
      <c r="EWL113"/>
      <c r="EWM113"/>
      <c r="EWN113"/>
      <c r="EWO113"/>
      <c r="EWP113"/>
      <c r="EWQ113"/>
      <c r="EWR113"/>
      <c r="EWS113"/>
      <c r="EWT113"/>
      <c r="EWU113"/>
      <c r="EWV113"/>
      <c r="EWW113"/>
      <c r="EWX113"/>
      <c r="EWY113"/>
      <c r="EWZ113"/>
      <c r="EXA113"/>
      <c r="EXB113"/>
      <c r="EXC113"/>
      <c r="EXD113"/>
      <c r="EXE113"/>
      <c r="EXF113"/>
      <c r="EXG113"/>
      <c r="EXH113"/>
      <c r="EXI113"/>
      <c r="EXJ113"/>
      <c r="EXK113"/>
      <c r="EXL113"/>
      <c r="EXM113"/>
      <c r="EXN113"/>
      <c r="EXO113"/>
      <c r="EXP113"/>
      <c r="EXQ113"/>
      <c r="EXR113"/>
      <c r="EXS113"/>
      <c r="EXT113"/>
      <c r="EXU113"/>
      <c r="EXV113"/>
      <c r="EXW113"/>
      <c r="EXX113"/>
      <c r="EXY113"/>
      <c r="EXZ113"/>
      <c r="EYA113"/>
      <c r="EYB113"/>
      <c r="EYC113"/>
      <c r="EYD113"/>
      <c r="EYE113"/>
      <c r="EYF113"/>
      <c r="EYG113"/>
      <c r="EYH113"/>
      <c r="EYI113"/>
      <c r="EYJ113"/>
      <c r="EYK113"/>
      <c r="EYL113"/>
      <c r="EYM113"/>
      <c r="EYN113"/>
      <c r="EYO113"/>
      <c r="EYP113"/>
      <c r="EYQ113"/>
      <c r="EYR113"/>
      <c r="EYS113"/>
      <c r="EYT113"/>
      <c r="EYU113"/>
      <c r="EYV113"/>
      <c r="EYW113"/>
      <c r="EYX113"/>
      <c r="EYY113"/>
      <c r="EYZ113"/>
      <c r="EZA113"/>
      <c r="EZB113"/>
      <c r="EZC113"/>
      <c r="EZD113"/>
      <c r="EZE113"/>
      <c r="EZF113"/>
      <c r="EZG113"/>
      <c r="EZH113"/>
      <c r="EZI113"/>
      <c r="EZJ113"/>
      <c r="EZK113"/>
      <c r="EZL113"/>
      <c r="EZM113"/>
      <c r="EZN113"/>
      <c r="EZO113"/>
      <c r="EZP113"/>
      <c r="EZQ113"/>
      <c r="EZR113"/>
      <c r="EZS113"/>
      <c r="EZT113"/>
      <c r="EZU113"/>
      <c r="EZV113"/>
      <c r="EZW113"/>
      <c r="EZX113"/>
      <c r="EZY113"/>
      <c r="EZZ113"/>
      <c r="FAA113"/>
      <c r="FAB113"/>
      <c r="FAC113"/>
      <c r="FAD113"/>
      <c r="FAE113"/>
      <c r="FAF113"/>
      <c r="FAG113"/>
      <c r="FAH113"/>
      <c r="FAI113"/>
      <c r="FAJ113"/>
      <c r="FAK113"/>
      <c r="FAL113"/>
      <c r="FAM113"/>
      <c r="FAN113"/>
      <c r="FAO113"/>
      <c r="FAP113"/>
      <c r="FAQ113"/>
      <c r="FAR113"/>
      <c r="FAS113"/>
      <c r="FAT113"/>
      <c r="FAU113"/>
      <c r="FAV113"/>
      <c r="FAW113"/>
      <c r="FAX113"/>
      <c r="FAY113"/>
      <c r="FAZ113"/>
      <c r="FBA113"/>
      <c r="FBB113"/>
      <c r="FBC113"/>
      <c r="FBD113"/>
      <c r="FBE113"/>
      <c r="FBF113"/>
      <c r="FBG113"/>
      <c r="FBH113"/>
      <c r="FBI113"/>
      <c r="FBJ113"/>
      <c r="FBK113"/>
      <c r="FBL113"/>
      <c r="FBM113"/>
      <c r="FBN113"/>
      <c r="FBO113"/>
      <c r="FBP113"/>
      <c r="FBQ113"/>
      <c r="FBR113"/>
      <c r="FBS113"/>
      <c r="FBT113"/>
      <c r="FBU113"/>
      <c r="FBV113"/>
      <c r="FBW113"/>
      <c r="FBX113"/>
      <c r="FBY113"/>
      <c r="FBZ113"/>
      <c r="FCA113"/>
      <c r="FCB113"/>
      <c r="FCC113"/>
      <c r="FCD113"/>
      <c r="FCE113"/>
      <c r="FCF113"/>
      <c r="FCG113"/>
      <c r="FCH113"/>
      <c r="FCI113"/>
      <c r="FCJ113"/>
      <c r="FCK113"/>
      <c r="FCL113"/>
      <c r="FCM113"/>
      <c r="FCN113"/>
      <c r="FCO113"/>
      <c r="FCP113"/>
      <c r="FCQ113"/>
      <c r="FCR113"/>
      <c r="FCS113"/>
      <c r="FCT113"/>
      <c r="FCU113"/>
      <c r="FCV113"/>
      <c r="FCW113"/>
      <c r="FCX113"/>
      <c r="FCY113"/>
      <c r="FCZ113"/>
      <c r="FDA113"/>
      <c r="FDB113"/>
      <c r="FDC113"/>
      <c r="FDD113"/>
      <c r="FDE113"/>
      <c r="FDF113"/>
      <c r="FDG113"/>
      <c r="FDH113"/>
      <c r="FDI113"/>
      <c r="FDJ113"/>
      <c r="FDK113"/>
      <c r="FDL113"/>
      <c r="FDM113"/>
      <c r="FDN113"/>
      <c r="FDO113"/>
      <c r="FDP113"/>
      <c r="FDQ113"/>
      <c r="FDR113"/>
      <c r="FDS113"/>
      <c r="FDT113"/>
      <c r="FDU113"/>
      <c r="FDV113"/>
      <c r="FDW113"/>
      <c r="FDX113"/>
      <c r="FDY113"/>
      <c r="FDZ113"/>
      <c r="FEA113"/>
      <c r="FEB113"/>
      <c r="FEC113"/>
      <c r="FED113"/>
      <c r="FEE113"/>
      <c r="FEF113"/>
      <c r="FEG113"/>
      <c r="FEH113"/>
      <c r="FEI113"/>
      <c r="FEJ113"/>
      <c r="FEK113"/>
      <c r="FEL113"/>
      <c r="FEM113"/>
      <c r="FEN113"/>
      <c r="FEO113"/>
      <c r="FEP113"/>
      <c r="FEQ113"/>
      <c r="FER113"/>
      <c r="FES113"/>
      <c r="FET113"/>
      <c r="FEU113"/>
      <c r="FEV113"/>
      <c r="FEW113"/>
      <c r="FEX113"/>
      <c r="FEY113"/>
      <c r="FEZ113"/>
      <c r="FFA113"/>
      <c r="FFB113"/>
      <c r="FFC113"/>
      <c r="FFD113"/>
      <c r="FFE113"/>
      <c r="FFF113"/>
      <c r="FFG113"/>
      <c r="FFH113"/>
      <c r="FFI113"/>
      <c r="FFJ113"/>
      <c r="FFK113"/>
      <c r="FFL113"/>
      <c r="FFM113"/>
      <c r="FFN113"/>
      <c r="FFO113"/>
      <c r="FFP113"/>
      <c r="FFQ113"/>
      <c r="FFR113"/>
      <c r="FFS113"/>
      <c r="FFT113"/>
      <c r="FFU113"/>
      <c r="FFV113"/>
      <c r="FFW113"/>
      <c r="FFX113"/>
      <c r="FFY113"/>
      <c r="FFZ113"/>
      <c r="FGA113"/>
      <c r="FGB113"/>
      <c r="FGC113"/>
      <c r="FGD113"/>
      <c r="FGE113"/>
      <c r="FGF113"/>
      <c r="FGG113"/>
      <c r="FGH113"/>
      <c r="FGI113"/>
      <c r="FGJ113"/>
      <c r="FGK113"/>
      <c r="FGL113"/>
      <c r="FGM113"/>
      <c r="FGN113"/>
      <c r="FGO113"/>
      <c r="FGP113"/>
      <c r="FGQ113"/>
      <c r="FGR113"/>
      <c r="FGS113"/>
      <c r="FGT113"/>
      <c r="FGU113"/>
      <c r="FGV113"/>
      <c r="FGW113"/>
      <c r="FGX113"/>
      <c r="FGY113"/>
      <c r="FGZ113"/>
      <c r="FHA113"/>
      <c r="FHB113"/>
      <c r="FHC113"/>
      <c r="FHD113"/>
      <c r="FHE113"/>
      <c r="FHF113"/>
      <c r="FHG113"/>
      <c r="FHH113"/>
      <c r="FHI113"/>
      <c r="FHJ113"/>
      <c r="FHK113"/>
      <c r="FHL113"/>
      <c r="FHM113"/>
      <c r="FHN113"/>
      <c r="FHO113"/>
      <c r="FHP113"/>
      <c r="FHQ113"/>
      <c r="FHR113"/>
      <c r="FHS113"/>
      <c r="FHT113"/>
      <c r="FHU113"/>
      <c r="FHV113"/>
      <c r="FHW113"/>
      <c r="FHX113"/>
      <c r="FHY113"/>
      <c r="FHZ113"/>
      <c r="FIA113"/>
      <c r="FIB113"/>
      <c r="FIC113"/>
      <c r="FID113"/>
      <c r="FIE113"/>
      <c r="FIF113"/>
      <c r="FIG113"/>
      <c r="FIH113"/>
      <c r="FII113"/>
      <c r="FIJ113"/>
      <c r="FIK113"/>
      <c r="FIL113"/>
      <c r="FIM113"/>
      <c r="FIN113"/>
      <c r="FIO113"/>
      <c r="FIP113"/>
      <c r="FIQ113"/>
      <c r="FIR113"/>
      <c r="FIS113"/>
      <c r="FIT113"/>
      <c r="FIU113"/>
      <c r="FIV113"/>
      <c r="FIW113"/>
      <c r="FIX113"/>
      <c r="FIY113"/>
      <c r="FIZ113"/>
      <c r="FJA113"/>
      <c r="FJB113"/>
      <c r="FJC113"/>
      <c r="FJD113"/>
      <c r="FJE113"/>
      <c r="FJF113"/>
      <c r="FJG113"/>
      <c r="FJH113"/>
      <c r="FJI113"/>
      <c r="FJJ113"/>
      <c r="FJK113"/>
      <c r="FJL113"/>
      <c r="FJM113"/>
      <c r="FJN113"/>
      <c r="FJO113"/>
      <c r="FJP113"/>
      <c r="FJQ113"/>
      <c r="FJR113"/>
      <c r="FJS113"/>
      <c r="FJT113"/>
      <c r="FJU113"/>
      <c r="FJV113"/>
      <c r="FJW113"/>
      <c r="FJX113"/>
      <c r="FJY113"/>
      <c r="FJZ113"/>
      <c r="FKA113"/>
      <c r="FKB113"/>
      <c r="FKC113"/>
      <c r="FKD113"/>
      <c r="FKE113"/>
      <c r="FKF113"/>
      <c r="FKG113"/>
      <c r="FKH113"/>
      <c r="FKI113"/>
      <c r="FKJ113"/>
      <c r="FKK113"/>
      <c r="FKL113"/>
      <c r="FKM113"/>
      <c r="FKN113"/>
      <c r="FKO113"/>
      <c r="FKP113"/>
      <c r="FKQ113"/>
      <c r="FKR113"/>
      <c r="FKS113"/>
      <c r="FKT113"/>
      <c r="FKU113"/>
      <c r="FKV113"/>
      <c r="FKW113"/>
      <c r="FKX113"/>
      <c r="FKY113"/>
      <c r="FKZ113"/>
      <c r="FLA113"/>
      <c r="FLB113"/>
      <c r="FLC113"/>
      <c r="FLD113"/>
      <c r="FLE113"/>
      <c r="FLF113"/>
      <c r="FLG113"/>
      <c r="FLH113"/>
      <c r="FLI113"/>
      <c r="FLJ113"/>
      <c r="FLK113"/>
      <c r="FLL113"/>
      <c r="FLM113"/>
      <c r="FLN113"/>
      <c r="FLO113"/>
      <c r="FLP113"/>
      <c r="FLQ113"/>
      <c r="FLR113"/>
      <c r="FLS113"/>
      <c r="FLT113"/>
      <c r="FLU113"/>
      <c r="FLV113"/>
      <c r="FLW113"/>
      <c r="FLX113"/>
      <c r="FLY113"/>
      <c r="FLZ113"/>
      <c r="FMA113"/>
      <c r="FMB113"/>
      <c r="FMC113"/>
      <c r="FMD113"/>
      <c r="FME113"/>
      <c r="FMF113"/>
      <c r="FMG113"/>
      <c r="FMH113"/>
      <c r="FMI113"/>
      <c r="FMJ113"/>
      <c r="FMK113"/>
      <c r="FML113"/>
      <c r="FMM113"/>
      <c r="FMN113"/>
      <c r="FMO113"/>
      <c r="FMP113"/>
      <c r="FMQ113"/>
      <c r="FMR113"/>
      <c r="FMS113"/>
      <c r="FMT113"/>
      <c r="FMU113"/>
      <c r="FMV113"/>
      <c r="FMW113"/>
      <c r="FMX113"/>
      <c r="FMY113"/>
      <c r="FMZ113"/>
      <c r="FNA113"/>
      <c r="FNB113"/>
      <c r="FNC113"/>
      <c r="FND113"/>
      <c r="FNE113"/>
      <c r="FNF113"/>
      <c r="FNG113"/>
      <c r="FNH113"/>
      <c r="FNI113"/>
      <c r="FNJ113"/>
      <c r="FNK113"/>
      <c r="FNL113"/>
      <c r="FNM113"/>
      <c r="FNN113"/>
      <c r="FNO113"/>
      <c r="FNP113"/>
      <c r="FNQ113"/>
      <c r="FNR113"/>
      <c r="FNS113"/>
      <c r="FNT113"/>
      <c r="FNU113"/>
      <c r="FNV113"/>
      <c r="FNW113"/>
      <c r="FNX113"/>
      <c r="FNY113"/>
      <c r="FNZ113"/>
      <c r="FOA113"/>
      <c r="FOB113"/>
      <c r="FOC113"/>
      <c r="FOD113"/>
      <c r="FOE113"/>
      <c r="FOF113"/>
      <c r="FOG113"/>
      <c r="FOH113"/>
      <c r="FOI113"/>
      <c r="FOJ113"/>
      <c r="FOK113"/>
      <c r="FOL113"/>
      <c r="FOM113"/>
      <c r="FON113"/>
      <c r="FOO113"/>
      <c r="FOP113"/>
      <c r="FOQ113"/>
      <c r="FOR113"/>
      <c r="FOS113"/>
      <c r="FOT113"/>
      <c r="FOU113"/>
      <c r="FOV113"/>
      <c r="FOW113"/>
      <c r="FOX113"/>
      <c r="FOY113"/>
      <c r="FOZ113"/>
      <c r="FPA113"/>
      <c r="FPB113"/>
      <c r="FPC113"/>
      <c r="FPD113"/>
      <c r="FPE113"/>
      <c r="FPF113"/>
      <c r="FPG113"/>
      <c r="FPH113"/>
      <c r="FPI113"/>
      <c r="FPJ113"/>
      <c r="FPK113"/>
      <c r="FPL113"/>
      <c r="FPM113"/>
      <c r="FPN113"/>
      <c r="FPO113"/>
      <c r="FPP113"/>
      <c r="FPQ113"/>
      <c r="FPR113"/>
      <c r="FPS113"/>
      <c r="FPT113"/>
      <c r="FPU113"/>
      <c r="FPV113"/>
      <c r="FPW113"/>
      <c r="FPX113"/>
      <c r="FPY113"/>
      <c r="FPZ113"/>
      <c r="FQA113"/>
      <c r="FQB113"/>
      <c r="FQC113"/>
      <c r="FQD113"/>
      <c r="FQE113"/>
      <c r="FQF113"/>
      <c r="FQG113"/>
      <c r="FQH113"/>
      <c r="FQI113"/>
      <c r="FQJ113"/>
      <c r="FQK113"/>
      <c r="FQL113"/>
      <c r="FQM113"/>
      <c r="FQN113"/>
      <c r="FQO113"/>
      <c r="FQP113"/>
      <c r="FQQ113"/>
      <c r="FQR113"/>
      <c r="FQS113"/>
      <c r="FQT113"/>
      <c r="FQU113"/>
      <c r="FQV113"/>
      <c r="FQW113"/>
      <c r="FQX113"/>
      <c r="FQY113"/>
      <c r="FQZ113"/>
      <c r="FRA113"/>
      <c r="FRB113"/>
      <c r="FRC113"/>
      <c r="FRD113"/>
      <c r="FRE113"/>
      <c r="FRF113"/>
      <c r="FRG113"/>
      <c r="FRH113"/>
      <c r="FRI113"/>
      <c r="FRJ113"/>
      <c r="FRK113"/>
      <c r="FRL113"/>
      <c r="FRM113"/>
      <c r="FRN113"/>
      <c r="FRO113"/>
      <c r="FRP113"/>
      <c r="FRQ113"/>
      <c r="FRR113"/>
      <c r="FRS113"/>
      <c r="FRT113"/>
      <c r="FRU113"/>
      <c r="FRV113"/>
      <c r="FRW113"/>
      <c r="FRX113"/>
      <c r="FRY113"/>
      <c r="FRZ113"/>
      <c r="FSA113"/>
      <c r="FSB113"/>
      <c r="FSC113"/>
      <c r="FSD113"/>
      <c r="FSE113"/>
      <c r="FSF113"/>
      <c r="FSG113"/>
      <c r="FSH113"/>
      <c r="FSI113"/>
      <c r="FSJ113"/>
      <c r="FSK113"/>
      <c r="FSL113"/>
      <c r="FSM113"/>
      <c r="FSN113"/>
      <c r="FSO113"/>
      <c r="FSP113"/>
      <c r="FSQ113"/>
      <c r="FSR113"/>
      <c r="FSS113"/>
      <c r="FST113"/>
      <c r="FSU113"/>
      <c r="FSV113"/>
      <c r="FSW113"/>
      <c r="FSX113"/>
      <c r="FSY113"/>
      <c r="FSZ113"/>
      <c r="FTA113"/>
      <c r="FTB113"/>
      <c r="FTC113"/>
      <c r="FTD113"/>
      <c r="FTE113"/>
      <c r="FTF113"/>
      <c r="FTG113"/>
      <c r="FTH113"/>
      <c r="FTI113"/>
      <c r="FTJ113"/>
      <c r="FTK113"/>
      <c r="FTL113"/>
      <c r="FTM113"/>
      <c r="FTN113"/>
      <c r="FTO113"/>
      <c r="FTP113"/>
      <c r="FTQ113"/>
      <c r="FTR113"/>
      <c r="FTS113"/>
      <c r="FTT113"/>
      <c r="FTU113"/>
      <c r="FTV113"/>
      <c r="FTW113"/>
      <c r="FTX113"/>
      <c r="FTY113"/>
      <c r="FTZ113"/>
      <c r="FUA113"/>
      <c r="FUB113"/>
      <c r="FUC113"/>
      <c r="FUD113"/>
      <c r="FUE113"/>
      <c r="FUF113"/>
      <c r="FUG113"/>
      <c r="FUH113"/>
      <c r="FUI113"/>
      <c r="FUJ113"/>
      <c r="FUK113"/>
      <c r="FUL113"/>
      <c r="FUM113"/>
      <c r="FUN113"/>
      <c r="FUO113"/>
      <c r="FUP113"/>
      <c r="FUQ113"/>
      <c r="FUR113"/>
      <c r="FUS113"/>
      <c r="FUT113"/>
      <c r="FUU113"/>
      <c r="FUV113"/>
      <c r="FUW113"/>
      <c r="FUX113"/>
      <c r="FUY113"/>
      <c r="FUZ113"/>
      <c r="FVA113"/>
      <c r="FVB113"/>
      <c r="FVC113"/>
      <c r="FVD113"/>
      <c r="FVE113"/>
      <c r="FVF113"/>
      <c r="FVG113"/>
      <c r="FVH113"/>
      <c r="FVI113"/>
      <c r="FVJ113"/>
      <c r="FVK113"/>
      <c r="FVL113"/>
      <c r="FVM113"/>
      <c r="FVN113"/>
      <c r="FVO113"/>
      <c r="FVP113"/>
      <c r="FVQ113"/>
      <c r="FVR113"/>
      <c r="FVS113"/>
      <c r="FVT113"/>
      <c r="FVU113"/>
      <c r="FVV113"/>
      <c r="FVW113"/>
      <c r="FVX113"/>
      <c r="FVY113"/>
      <c r="FVZ113"/>
      <c r="FWA113"/>
      <c r="FWB113"/>
      <c r="FWC113"/>
      <c r="FWD113"/>
      <c r="FWE113"/>
      <c r="FWF113"/>
      <c r="FWG113"/>
      <c r="FWH113"/>
      <c r="FWI113"/>
      <c r="FWJ113"/>
      <c r="FWK113"/>
      <c r="FWL113"/>
      <c r="FWM113"/>
      <c r="FWN113"/>
      <c r="FWO113"/>
      <c r="FWP113"/>
      <c r="FWQ113"/>
      <c r="FWR113"/>
      <c r="FWS113"/>
      <c r="FWT113"/>
      <c r="FWU113"/>
      <c r="FWV113"/>
      <c r="FWW113"/>
      <c r="FWX113"/>
      <c r="FWY113"/>
      <c r="FWZ113"/>
      <c r="FXA113"/>
      <c r="FXB113"/>
      <c r="FXC113"/>
      <c r="FXD113"/>
      <c r="FXE113"/>
      <c r="FXF113"/>
      <c r="FXG113"/>
      <c r="FXH113"/>
      <c r="FXI113"/>
      <c r="FXJ113"/>
      <c r="FXK113"/>
      <c r="FXL113"/>
      <c r="FXM113"/>
      <c r="FXN113"/>
      <c r="FXO113"/>
      <c r="FXP113"/>
      <c r="FXQ113"/>
      <c r="FXR113"/>
      <c r="FXS113"/>
      <c r="FXT113"/>
      <c r="FXU113"/>
      <c r="FXV113"/>
      <c r="FXW113"/>
      <c r="FXX113"/>
      <c r="FXY113"/>
      <c r="FXZ113"/>
      <c r="FYA113"/>
      <c r="FYB113"/>
      <c r="FYC113"/>
      <c r="FYD113"/>
      <c r="FYE113"/>
      <c r="FYF113"/>
      <c r="FYG113"/>
      <c r="FYH113"/>
      <c r="FYI113"/>
      <c r="FYJ113"/>
      <c r="FYK113"/>
      <c r="FYL113"/>
      <c r="FYM113"/>
      <c r="FYN113"/>
      <c r="FYO113"/>
      <c r="FYP113"/>
      <c r="FYQ113"/>
      <c r="FYR113"/>
      <c r="FYS113"/>
      <c r="FYT113"/>
      <c r="FYU113"/>
      <c r="FYV113"/>
      <c r="FYW113"/>
      <c r="FYX113"/>
      <c r="FYY113"/>
      <c r="FYZ113"/>
      <c r="FZA113"/>
      <c r="FZB113"/>
      <c r="FZC113"/>
      <c r="FZD113"/>
      <c r="FZE113"/>
      <c r="FZF113"/>
      <c r="FZG113"/>
      <c r="FZH113"/>
      <c r="FZI113"/>
      <c r="FZJ113"/>
      <c r="FZK113"/>
      <c r="FZL113"/>
      <c r="FZM113"/>
      <c r="FZN113"/>
      <c r="FZO113"/>
      <c r="FZP113"/>
      <c r="FZQ113"/>
      <c r="FZR113"/>
      <c r="FZS113"/>
      <c r="FZT113"/>
      <c r="FZU113"/>
      <c r="FZV113"/>
      <c r="FZW113"/>
      <c r="FZX113"/>
      <c r="FZY113"/>
      <c r="FZZ113"/>
      <c r="GAA113"/>
      <c r="GAB113"/>
      <c r="GAC113"/>
      <c r="GAD113"/>
      <c r="GAE113"/>
      <c r="GAF113"/>
      <c r="GAG113"/>
      <c r="GAH113"/>
      <c r="GAI113"/>
      <c r="GAJ113"/>
      <c r="GAK113"/>
      <c r="GAL113"/>
      <c r="GAM113"/>
      <c r="GAN113"/>
      <c r="GAO113"/>
      <c r="GAP113"/>
      <c r="GAQ113"/>
      <c r="GAR113"/>
      <c r="GAS113"/>
      <c r="GAT113"/>
      <c r="GAU113"/>
      <c r="GAV113"/>
      <c r="GAW113"/>
      <c r="GAX113"/>
      <c r="GAY113"/>
      <c r="GAZ113"/>
      <c r="GBA113"/>
      <c r="GBB113"/>
      <c r="GBC113"/>
      <c r="GBD113"/>
      <c r="GBE113"/>
      <c r="GBF113"/>
      <c r="GBG113"/>
      <c r="GBH113"/>
      <c r="GBI113"/>
      <c r="GBJ113"/>
      <c r="GBK113"/>
      <c r="GBL113"/>
      <c r="GBM113"/>
      <c r="GBN113"/>
      <c r="GBO113"/>
      <c r="GBP113"/>
      <c r="GBQ113"/>
      <c r="GBR113"/>
      <c r="GBS113"/>
      <c r="GBT113"/>
      <c r="GBU113"/>
      <c r="GBV113"/>
      <c r="GBW113"/>
      <c r="GBX113"/>
      <c r="GBY113"/>
      <c r="GBZ113"/>
      <c r="GCA113"/>
      <c r="GCB113"/>
      <c r="GCC113"/>
      <c r="GCD113"/>
      <c r="GCE113"/>
      <c r="GCF113"/>
      <c r="GCG113"/>
      <c r="GCH113"/>
      <c r="GCI113"/>
      <c r="GCJ113"/>
      <c r="GCK113"/>
      <c r="GCL113"/>
      <c r="GCM113"/>
      <c r="GCN113"/>
      <c r="GCO113"/>
      <c r="GCP113"/>
      <c r="GCQ113"/>
      <c r="GCR113"/>
      <c r="GCS113"/>
      <c r="GCT113"/>
      <c r="GCU113"/>
      <c r="GCV113"/>
      <c r="GCW113"/>
      <c r="GCX113"/>
      <c r="GCY113"/>
      <c r="GCZ113"/>
      <c r="GDA113"/>
      <c r="GDB113"/>
      <c r="GDC113"/>
      <c r="GDD113"/>
      <c r="GDE113"/>
      <c r="GDF113"/>
      <c r="GDG113"/>
      <c r="GDH113"/>
      <c r="GDI113"/>
      <c r="GDJ113"/>
      <c r="GDK113"/>
      <c r="GDL113"/>
      <c r="GDM113"/>
      <c r="GDN113"/>
      <c r="GDO113"/>
      <c r="GDP113"/>
      <c r="GDQ113"/>
      <c r="GDR113"/>
      <c r="GDS113"/>
      <c r="GDT113"/>
      <c r="GDU113"/>
      <c r="GDV113"/>
      <c r="GDW113"/>
      <c r="GDX113"/>
      <c r="GDY113"/>
      <c r="GDZ113"/>
      <c r="GEA113"/>
      <c r="GEB113"/>
      <c r="GEC113"/>
      <c r="GED113"/>
      <c r="GEE113"/>
      <c r="GEF113"/>
      <c r="GEG113"/>
      <c r="GEH113"/>
      <c r="GEI113"/>
      <c r="GEJ113"/>
      <c r="GEK113"/>
      <c r="GEL113"/>
      <c r="GEM113"/>
      <c r="GEN113"/>
      <c r="GEO113"/>
      <c r="GEP113"/>
      <c r="GEQ113"/>
      <c r="GER113"/>
      <c r="GES113"/>
      <c r="GET113"/>
      <c r="GEU113"/>
      <c r="GEV113"/>
      <c r="GEW113"/>
      <c r="GEX113"/>
      <c r="GEY113"/>
      <c r="GEZ113"/>
      <c r="GFA113"/>
      <c r="GFB113"/>
      <c r="GFC113"/>
      <c r="GFD113"/>
      <c r="GFE113"/>
      <c r="GFF113"/>
      <c r="GFG113"/>
      <c r="GFH113"/>
      <c r="GFI113"/>
      <c r="GFJ113"/>
      <c r="GFK113"/>
      <c r="GFL113"/>
      <c r="GFM113"/>
      <c r="GFN113"/>
      <c r="GFO113"/>
      <c r="GFP113"/>
      <c r="GFQ113"/>
      <c r="GFR113"/>
      <c r="GFS113"/>
      <c r="GFT113"/>
      <c r="GFU113"/>
      <c r="GFV113"/>
      <c r="GFW113"/>
      <c r="GFX113"/>
      <c r="GFY113"/>
      <c r="GFZ113"/>
      <c r="GGA113"/>
      <c r="GGB113"/>
      <c r="GGC113"/>
      <c r="GGD113"/>
      <c r="GGE113"/>
      <c r="GGF113"/>
      <c r="GGG113"/>
      <c r="GGH113"/>
      <c r="GGI113"/>
      <c r="GGJ113"/>
      <c r="GGK113"/>
      <c r="GGL113"/>
      <c r="GGM113"/>
      <c r="GGN113"/>
      <c r="GGO113"/>
      <c r="GGP113"/>
      <c r="GGQ113"/>
      <c r="GGR113"/>
      <c r="GGS113"/>
      <c r="GGT113"/>
      <c r="GGU113"/>
      <c r="GGV113"/>
      <c r="GGW113"/>
      <c r="GGX113"/>
      <c r="GGY113"/>
      <c r="GGZ113"/>
      <c r="GHA113"/>
      <c r="GHB113"/>
      <c r="GHC113"/>
      <c r="GHD113"/>
      <c r="GHE113"/>
      <c r="GHF113"/>
      <c r="GHG113"/>
      <c r="GHH113"/>
      <c r="GHI113"/>
      <c r="GHJ113"/>
      <c r="GHK113"/>
      <c r="GHL113"/>
      <c r="GHM113"/>
      <c r="GHN113"/>
      <c r="GHO113"/>
      <c r="GHP113"/>
      <c r="GHQ113"/>
      <c r="GHR113"/>
      <c r="GHS113"/>
      <c r="GHT113"/>
      <c r="GHU113"/>
      <c r="GHV113"/>
      <c r="GHW113"/>
      <c r="GHX113"/>
      <c r="GHY113"/>
      <c r="GHZ113"/>
      <c r="GIA113"/>
      <c r="GIB113"/>
      <c r="GIC113"/>
      <c r="GID113"/>
      <c r="GIE113"/>
      <c r="GIF113"/>
      <c r="GIG113"/>
      <c r="GIH113"/>
      <c r="GII113"/>
      <c r="GIJ113"/>
      <c r="GIK113"/>
      <c r="GIL113"/>
      <c r="GIM113"/>
      <c r="GIN113"/>
      <c r="GIO113"/>
      <c r="GIP113"/>
      <c r="GIQ113"/>
      <c r="GIR113"/>
      <c r="GIS113"/>
      <c r="GIT113"/>
      <c r="GIU113"/>
      <c r="GIV113"/>
      <c r="GIW113"/>
      <c r="GIX113"/>
      <c r="GIY113"/>
      <c r="GIZ113"/>
      <c r="GJA113"/>
      <c r="GJB113"/>
      <c r="GJC113"/>
      <c r="GJD113"/>
      <c r="GJE113"/>
      <c r="GJF113"/>
      <c r="GJG113"/>
      <c r="GJH113"/>
      <c r="GJI113"/>
      <c r="GJJ113"/>
      <c r="GJK113"/>
      <c r="GJL113"/>
      <c r="GJM113"/>
      <c r="GJN113"/>
      <c r="GJO113"/>
      <c r="GJP113"/>
      <c r="GJQ113"/>
      <c r="GJR113"/>
      <c r="GJS113"/>
      <c r="GJT113"/>
      <c r="GJU113"/>
      <c r="GJV113"/>
      <c r="GJW113"/>
      <c r="GJX113"/>
      <c r="GJY113"/>
      <c r="GJZ113"/>
      <c r="GKA113"/>
      <c r="GKB113"/>
      <c r="GKC113"/>
      <c r="GKD113"/>
      <c r="GKE113"/>
      <c r="GKF113"/>
      <c r="GKG113"/>
      <c r="GKH113"/>
      <c r="GKI113"/>
      <c r="GKJ113"/>
      <c r="GKK113"/>
      <c r="GKL113"/>
      <c r="GKM113"/>
      <c r="GKN113"/>
      <c r="GKO113"/>
      <c r="GKP113"/>
      <c r="GKQ113"/>
      <c r="GKR113"/>
      <c r="GKS113"/>
      <c r="GKT113"/>
      <c r="GKU113"/>
      <c r="GKV113"/>
      <c r="GKW113"/>
      <c r="GKX113"/>
      <c r="GKY113"/>
      <c r="GKZ113"/>
      <c r="GLA113"/>
      <c r="GLB113"/>
      <c r="GLC113"/>
      <c r="GLD113"/>
      <c r="GLE113"/>
      <c r="GLF113"/>
      <c r="GLG113"/>
      <c r="GLH113"/>
      <c r="GLI113"/>
      <c r="GLJ113"/>
      <c r="GLK113"/>
      <c r="GLL113"/>
      <c r="GLM113"/>
      <c r="GLN113"/>
      <c r="GLO113"/>
      <c r="GLP113"/>
      <c r="GLQ113"/>
      <c r="GLR113"/>
      <c r="GLS113"/>
      <c r="GLT113"/>
      <c r="GLU113"/>
      <c r="GLV113"/>
      <c r="GLW113"/>
      <c r="GLX113"/>
      <c r="GLY113"/>
      <c r="GLZ113"/>
      <c r="GMA113"/>
      <c r="GMB113"/>
      <c r="GMC113"/>
      <c r="GMD113"/>
      <c r="GME113"/>
      <c r="GMF113"/>
      <c r="GMG113"/>
      <c r="GMH113"/>
      <c r="GMI113"/>
      <c r="GMJ113"/>
      <c r="GMK113"/>
      <c r="GML113"/>
      <c r="GMM113"/>
      <c r="GMN113"/>
      <c r="GMO113"/>
      <c r="GMP113"/>
      <c r="GMQ113"/>
      <c r="GMR113"/>
      <c r="GMS113"/>
      <c r="GMT113"/>
      <c r="GMU113"/>
      <c r="GMV113"/>
      <c r="GMW113"/>
      <c r="GMX113"/>
      <c r="GMY113"/>
      <c r="GMZ113"/>
      <c r="GNA113"/>
      <c r="GNB113"/>
      <c r="GNC113"/>
      <c r="GND113"/>
      <c r="GNE113"/>
      <c r="GNF113"/>
      <c r="GNG113"/>
      <c r="GNH113"/>
      <c r="GNI113"/>
      <c r="GNJ113"/>
      <c r="GNK113"/>
      <c r="GNL113"/>
      <c r="GNM113"/>
      <c r="GNN113"/>
      <c r="GNO113"/>
      <c r="GNP113"/>
      <c r="GNQ113"/>
      <c r="GNR113"/>
      <c r="GNS113"/>
      <c r="GNT113"/>
      <c r="GNU113"/>
      <c r="GNV113"/>
      <c r="GNW113"/>
      <c r="GNX113"/>
      <c r="GNY113"/>
      <c r="GNZ113"/>
      <c r="GOA113"/>
      <c r="GOB113"/>
      <c r="GOC113"/>
      <c r="GOD113"/>
      <c r="GOE113"/>
      <c r="GOF113"/>
      <c r="GOG113"/>
      <c r="GOH113"/>
      <c r="GOI113"/>
      <c r="GOJ113"/>
      <c r="GOK113"/>
      <c r="GOL113"/>
      <c r="GOM113"/>
      <c r="GON113"/>
      <c r="GOO113"/>
      <c r="GOP113"/>
      <c r="GOQ113"/>
      <c r="GOR113"/>
      <c r="GOS113"/>
      <c r="GOT113"/>
      <c r="GOU113"/>
      <c r="GOV113"/>
      <c r="GOW113"/>
      <c r="GOX113"/>
      <c r="GOY113"/>
      <c r="GOZ113"/>
      <c r="GPA113"/>
      <c r="GPB113"/>
      <c r="GPC113"/>
      <c r="GPD113"/>
      <c r="GPE113"/>
      <c r="GPF113"/>
      <c r="GPG113"/>
      <c r="GPH113"/>
      <c r="GPI113"/>
      <c r="GPJ113"/>
      <c r="GPK113"/>
      <c r="GPL113"/>
      <c r="GPM113"/>
      <c r="GPN113"/>
      <c r="GPO113"/>
      <c r="GPP113"/>
      <c r="GPQ113"/>
      <c r="GPR113"/>
      <c r="GPS113"/>
      <c r="GPT113"/>
      <c r="GPU113"/>
      <c r="GPV113"/>
      <c r="GPW113"/>
      <c r="GPX113"/>
      <c r="GPY113"/>
      <c r="GPZ113"/>
      <c r="GQA113"/>
      <c r="GQB113"/>
      <c r="GQC113"/>
      <c r="GQD113"/>
      <c r="GQE113"/>
      <c r="GQF113"/>
      <c r="GQG113"/>
      <c r="GQH113"/>
      <c r="GQI113"/>
      <c r="GQJ113"/>
      <c r="GQK113"/>
      <c r="GQL113"/>
      <c r="GQM113"/>
      <c r="GQN113"/>
      <c r="GQO113"/>
      <c r="GQP113"/>
      <c r="GQQ113"/>
      <c r="GQR113"/>
      <c r="GQS113"/>
      <c r="GQT113"/>
      <c r="GQU113"/>
      <c r="GQV113"/>
      <c r="GQW113"/>
      <c r="GQX113"/>
      <c r="GQY113"/>
      <c r="GQZ113"/>
      <c r="GRA113"/>
      <c r="GRB113"/>
      <c r="GRC113"/>
      <c r="GRD113"/>
      <c r="GRE113"/>
      <c r="GRF113"/>
      <c r="GRG113"/>
      <c r="GRH113"/>
      <c r="GRI113"/>
      <c r="GRJ113"/>
      <c r="GRK113"/>
      <c r="GRL113"/>
      <c r="GRM113"/>
      <c r="GRN113"/>
      <c r="GRO113"/>
      <c r="GRP113"/>
      <c r="GRQ113"/>
      <c r="GRR113"/>
      <c r="GRS113"/>
      <c r="GRT113"/>
      <c r="GRU113"/>
      <c r="GRV113"/>
      <c r="GRW113"/>
      <c r="GRX113"/>
      <c r="GRY113"/>
      <c r="GRZ113"/>
      <c r="GSA113"/>
      <c r="GSB113"/>
      <c r="GSC113"/>
      <c r="GSD113"/>
      <c r="GSE113"/>
      <c r="GSF113"/>
      <c r="GSG113"/>
      <c r="GSH113"/>
      <c r="GSI113"/>
      <c r="GSJ113"/>
      <c r="GSK113"/>
      <c r="GSL113"/>
      <c r="GSM113"/>
      <c r="GSN113"/>
      <c r="GSO113"/>
      <c r="GSP113"/>
      <c r="GSQ113"/>
      <c r="GSR113"/>
      <c r="GSS113"/>
      <c r="GST113"/>
      <c r="GSU113"/>
      <c r="GSV113"/>
      <c r="GSW113"/>
      <c r="GSX113"/>
      <c r="GSY113"/>
      <c r="GSZ113"/>
      <c r="GTA113"/>
      <c r="GTB113"/>
      <c r="GTC113"/>
      <c r="GTD113"/>
      <c r="GTE113"/>
      <c r="GTF113"/>
      <c r="GTG113"/>
      <c r="GTH113"/>
      <c r="GTI113"/>
      <c r="GTJ113"/>
      <c r="GTK113"/>
      <c r="GTL113"/>
      <c r="GTM113"/>
      <c r="GTN113"/>
      <c r="GTO113"/>
      <c r="GTP113"/>
      <c r="GTQ113"/>
      <c r="GTR113"/>
      <c r="GTS113"/>
      <c r="GTT113"/>
      <c r="GTU113"/>
      <c r="GTV113"/>
      <c r="GTW113"/>
      <c r="GTX113"/>
      <c r="GTY113"/>
      <c r="GTZ113"/>
      <c r="GUA113"/>
      <c r="GUB113"/>
      <c r="GUC113"/>
      <c r="GUD113"/>
      <c r="GUE113"/>
      <c r="GUF113"/>
      <c r="GUG113"/>
      <c r="GUH113"/>
      <c r="GUI113"/>
      <c r="GUJ113"/>
      <c r="GUK113"/>
      <c r="GUL113"/>
      <c r="GUM113"/>
      <c r="GUN113"/>
      <c r="GUO113"/>
      <c r="GUP113"/>
      <c r="GUQ113"/>
      <c r="GUR113"/>
      <c r="GUS113"/>
      <c r="GUT113"/>
      <c r="GUU113"/>
      <c r="GUV113"/>
      <c r="GUW113"/>
      <c r="GUX113"/>
      <c r="GUY113"/>
      <c r="GUZ113"/>
      <c r="GVA113"/>
      <c r="GVB113"/>
      <c r="GVC113"/>
      <c r="GVD113"/>
      <c r="GVE113"/>
      <c r="GVF113"/>
      <c r="GVG113"/>
      <c r="GVH113"/>
      <c r="GVI113"/>
      <c r="GVJ113"/>
      <c r="GVK113"/>
      <c r="GVL113"/>
      <c r="GVM113"/>
      <c r="GVN113"/>
      <c r="GVO113"/>
      <c r="GVP113"/>
      <c r="GVQ113"/>
      <c r="GVR113"/>
      <c r="GVS113"/>
      <c r="GVT113"/>
      <c r="GVU113"/>
      <c r="GVV113"/>
      <c r="GVW113"/>
      <c r="GVX113"/>
      <c r="GVY113"/>
      <c r="GVZ113"/>
      <c r="GWA113"/>
      <c r="GWB113"/>
      <c r="GWC113"/>
      <c r="GWD113"/>
      <c r="GWE113"/>
      <c r="GWF113"/>
      <c r="GWG113"/>
      <c r="GWH113"/>
      <c r="GWI113"/>
      <c r="GWJ113"/>
      <c r="GWK113"/>
      <c r="GWL113"/>
      <c r="GWM113"/>
      <c r="GWN113"/>
      <c r="GWO113"/>
      <c r="GWP113"/>
      <c r="GWQ113"/>
      <c r="GWR113"/>
      <c r="GWS113"/>
      <c r="GWT113"/>
      <c r="GWU113"/>
      <c r="GWV113"/>
      <c r="GWW113"/>
      <c r="GWX113"/>
      <c r="GWY113"/>
      <c r="GWZ113"/>
      <c r="GXA113"/>
      <c r="GXB113"/>
      <c r="GXC113"/>
      <c r="GXD113"/>
      <c r="GXE113"/>
      <c r="GXF113"/>
      <c r="GXG113"/>
      <c r="GXH113"/>
      <c r="GXI113"/>
      <c r="GXJ113"/>
      <c r="GXK113"/>
      <c r="GXL113"/>
      <c r="GXM113"/>
      <c r="GXN113"/>
      <c r="GXO113"/>
      <c r="GXP113"/>
      <c r="GXQ113"/>
      <c r="GXR113"/>
      <c r="GXS113"/>
      <c r="GXT113"/>
      <c r="GXU113"/>
      <c r="GXV113"/>
      <c r="GXW113"/>
      <c r="GXX113"/>
      <c r="GXY113"/>
      <c r="GXZ113"/>
      <c r="GYA113"/>
      <c r="GYB113"/>
      <c r="GYC113"/>
      <c r="GYD113"/>
      <c r="GYE113"/>
      <c r="GYF113"/>
      <c r="GYG113"/>
      <c r="GYH113"/>
      <c r="GYI113"/>
      <c r="GYJ113"/>
      <c r="GYK113"/>
      <c r="GYL113"/>
      <c r="GYM113"/>
      <c r="GYN113"/>
      <c r="GYO113"/>
      <c r="GYP113"/>
      <c r="GYQ113"/>
      <c r="GYR113"/>
      <c r="GYS113"/>
      <c r="GYT113"/>
      <c r="GYU113"/>
      <c r="GYV113"/>
      <c r="GYW113"/>
      <c r="GYX113"/>
      <c r="GYY113"/>
      <c r="GYZ113"/>
      <c r="GZA113"/>
      <c r="GZB113"/>
      <c r="GZC113"/>
      <c r="GZD113"/>
      <c r="GZE113"/>
      <c r="GZF113"/>
      <c r="GZG113"/>
      <c r="GZH113"/>
      <c r="GZI113"/>
      <c r="GZJ113"/>
      <c r="GZK113"/>
      <c r="GZL113"/>
      <c r="GZM113"/>
      <c r="GZN113"/>
      <c r="GZO113"/>
      <c r="GZP113"/>
      <c r="GZQ113"/>
      <c r="GZR113"/>
      <c r="GZS113"/>
      <c r="GZT113"/>
      <c r="GZU113"/>
      <c r="GZV113"/>
      <c r="GZW113"/>
      <c r="GZX113"/>
      <c r="GZY113"/>
      <c r="GZZ113"/>
      <c r="HAA113"/>
      <c r="HAB113"/>
      <c r="HAC113"/>
      <c r="HAD113"/>
      <c r="HAE113"/>
      <c r="HAF113"/>
      <c r="HAG113"/>
      <c r="HAH113"/>
      <c r="HAI113"/>
      <c r="HAJ113"/>
      <c r="HAK113"/>
      <c r="HAL113"/>
      <c r="HAM113"/>
      <c r="HAN113"/>
      <c r="HAO113"/>
      <c r="HAP113"/>
      <c r="HAQ113"/>
      <c r="HAR113"/>
      <c r="HAS113"/>
      <c r="HAT113"/>
      <c r="HAU113"/>
      <c r="HAV113"/>
      <c r="HAW113"/>
      <c r="HAX113"/>
      <c r="HAY113"/>
      <c r="HAZ113"/>
      <c r="HBA113"/>
      <c r="HBB113"/>
      <c r="HBC113"/>
      <c r="HBD113"/>
      <c r="HBE113"/>
      <c r="HBF113"/>
      <c r="HBG113"/>
      <c r="HBH113"/>
      <c r="HBI113"/>
      <c r="HBJ113"/>
      <c r="HBK113"/>
      <c r="HBL113"/>
      <c r="HBM113"/>
      <c r="HBN113"/>
      <c r="HBO113"/>
      <c r="HBP113"/>
      <c r="HBQ113"/>
      <c r="HBR113"/>
      <c r="HBS113"/>
      <c r="HBT113"/>
      <c r="HBU113"/>
      <c r="HBV113"/>
      <c r="HBW113"/>
      <c r="HBX113"/>
      <c r="HBY113"/>
      <c r="HBZ113"/>
      <c r="HCA113"/>
      <c r="HCB113"/>
      <c r="HCC113"/>
      <c r="HCD113"/>
      <c r="HCE113"/>
      <c r="HCF113"/>
      <c r="HCG113"/>
      <c r="HCH113"/>
      <c r="HCI113"/>
      <c r="HCJ113"/>
      <c r="HCK113"/>
      <c r="HCL113"/>
      <c r="HCM113"/>
      <c r="HCN113"/>
      <c r="HCO113"/>
      <c r="HCP113"/>
      <c r="HCQ113"/>
      <c r="HCR113"/>
      <c r="HCS113"/>
      <c r="HCT113"/>
      <c r="HCU113"/>
      <c r="HCV113"/>
      <c r="HCW113"/>
      <c r="HCX113"/>
      <c r="HCY113"/>
      <c r="HCZ113"/>
      <c r="HDA113"/>
      <c r="HDB113"/>
      <c r="HDC113"/>
      <c r="HDD113"/>
      <c r="HDE113"/>
      <c r="HDF113"/>
      <c r="HDG113"/>
      <c r="HDH113"/>
      <c r="HDI113"/>
      <c r="HDJ113"/>
      <c r="HDK113"/>
      <c r="HDL113"/>
      <c r="HDM113"/>
      <c r="HDN113"/>
      <c r="HDO113"/>
      <c r="HDP113"/>
      <c r="HDQ113"/>
      <c r="HDR113"/>
      <c r="HDS113"/>
      <c r="HDT113"/>
      <c r="HDU113"/>
      <c r="HDV113"/>
      <c r="HDW113"/>
      <c r="HDX113"/>
      <c r="HDY113"/>
      <c r="HDZ113"/>
      <c r="HEA113"/>
      <c r="HEB113"/>
      <c r="HEC113"/>
      <c r="HED113"/>
      <c r="HEE113"/>
      <c r="HEF113"/>
      <c r="HEG113"/>
      <c r="HEH113"/>
      <c r="HEI113"/>
      <c r="HEJ113"/>
      <c r="HEK113"/>
      <c r="HEL113"/>
      <c r="HEM113"/>
      <c r="HEN113"/>
      <c r="HEO113"/>
      <c r="HEP113"/>
      <c r="HEQ113"/>
      <c r="HER113"/>
      <c r="HES113"/>
      <c r="HET113"/>
      <c r="HEU113"/>
      <c r="HEV113"/>
      <c r="HEW113"/>
      <c r="HEX113"/>
      <c r="HEY113"/>
      <c r="HEZ113"/>
      <c r="HFA113"/>
      <c r="HFB113"/>
      <c r="HFC113"/>
      <c r="HFD113"/>
      <c r="HFE113"/>
      <c r="HFF113"/>
      <c r="HFG113"/>
      <c r="HFH113"/>
      <c r="HFI113"/>
      <c r="HFJ113"/>
      <c r="HFK113"/>
      <c r="HFL113"/>
      <c r="HFM113"/>
      <c r="HFN113"/>
      <c r="HFO113"/>
      <c r="HFP113"/>
      <c r="HFQ113"/>
      <c r="HFR113"/>
      <c r="HFS113"/>
      <c r="HFT113"/>
      <c r="HFU113"/>
      <c r="HFV113"/>
      <c r="HFW113"/>
      <c r="HFX113"/>
      <c r="HFY113"/>
      <c r="HFZ113"/>
      <c r="HGA113"/>
      <c r="HGB113"/>
      <c r="HGC113"/>
      <c r="HGD113"/>
      <c r="HGE113"/>
      <c r="HGF113"/>
      <c r="HGG113"/>
      <c r="HGH113"/>
      <c r="HGI113"/>
      <c r="HGJ113"/>
      <c r="HGK113"/>
      <c r="HGL113"/>
      <c r="HGM113"/>
      <c r="HGN113"/>
      <c r="HGO113"/>
      <c r="HGP113"/>
      <c r="HGQ113"/>
      <c r="HGR113"/>
      <c r="HGS113"/>
      <c r="HGT113"/>
      <c r="HGU113"/>
      <c r="HGV113"/>
      <c r="HGW113"/>
      <c r="HGX113"/>
      <c r="HGY113"/>
      <c r="HGZ113"/>
      <c r="HHA113"/>
      <c r="HHB113"/>
      <c r="HHC113"/>
      <c r="HHD113"/>
      <c r="HHE113"/>
      <c r="HHF113"/>
      <c r="HHG113"/>
      <c r="HHH113"/>
      <c r="HHI113"/>
      <c r="HHJ113"/>
      <c r="HHK113"/>
      <c r="HHL113"/>
      <c r="HHM113"/>
      <c r="HHN113"/>
      <c r="HHO113"/>
      <c r="HHP113"/>
      <c r="HHQ113"/>
      <c r="HHR113"/>
      <c r="HHS113"/>
      <c r="HHT113"/>
      <c r="HHU113"/>
      <c r="HHV113"/>
      <c r="HHW113"/>
      <c r="HHX113"/>
      <c r="HHY113"/>
      <c r="HHZ113"/>
      <c r="HIA113"/>
      <c r="HIB113"/>
      <c r="HIC113"/>
      <c r="HID113"/>
      <c r="HIE113"/>
      <c r="HIF113"/>
      <c r="HIG113"/>
      <c r="HIH113"/>
      <c r="HII113"/>
      <c r="HIJ113"/>
      <c r="HIK113"/>
      <c r="HIL113"/>
      <c r="HIM113"/>
      <c r="HIN113"/>
      <c r="HIO113"/>
      <c r="HIP113"/>
      <c r="HIQ113"/>
      <c r="HIR113"/>
      <c r="HIS113"/>
      <c r="HIT113"/>
      <c r="HIU113"/>
      <c r="HIV113"/>
      <c r="HIW113"/>
      <c r="HIX113"/>
      <c r="HIY113"/>
      <c r="HIZ113"/>
      <c r="HJA113"/>
      <c r="HJB113"/>
      <c r="HJC113"/>
      <c r="HJD113"/>
      <c r="HJE113"/>
      <c r="HJF113"/>
      <c r="HJG113"/>
      <c r="HJH113"/>
      <c r="HJI113"/>
      <c r="HJJ113"/>
      <c r="HJK113"/>
      <c r="HJL113"/>
      <c r="HJM113"/>
      <c r="HJN113"/>
      <c r="HJO113"/>
      <c r="HJP113"/>
      <c r="HJQ113"/>
      <c r="HJR113"/>
      <c r="HJS113"/>
      <c r="HJT113"/>
      <c r="HJU113"/>
      <c r="HJV113"/>
      <c r="HJW113"/>
      <c r="HJX113"/>
      <c r="HJY113"/>
      <c r="HJZ113"/>
      <c r="HKA113"/>
      <c r="HKB113"/>
      <c r="HKC113"/>
      <c r="HKD113"/>
      <c r="HKE113"/>
      <c r="HKF113"/>
      <c r="HKG113"/>
      <c r="HKH113"/>
      <c r="HKI113"/>
      <c r="HKJ113"/>
      <c r="HKK113"/>
      <c r="HKL113"/>
      <c r="HKM113"/>
      <c r="HKN113"/>
      <c r="HKO113"/>
      <c r="HKP113"/>
      <c r="HKQ113"/>
      <c r="HKR113"/>
      <c r="HKS113"/>
      <c r="HKT113"/>
      <c r="HKU113"/>
      <c r="HKV113"/>
      <c r="HKW113"/>
      <c r="HKX113"/>
      <c r="HKY113"/>
      <c r="HKZ113"/>
      <c r="HLA113"/>
      <c r="HLB113"/>
      <c r="HLC113"/>
      <c r="HLD113"/>
      <c r="HLE113"/>
      <c r="HLF113"/>
      <c r="HLG113"/>
      <c r="HLH113"/>
      <c r="HLI113"/>
      <c r="HLJ113"/>
      <c r="HLK113"/>
      <c r="HLL113"/>
      <c r="HLM113"/>
      <c r="HLN113"/>
      <c r="HLO113"/>
      <c r="HLP113"/>
      <c r="HLQ113"/>
      <c r="HLR113"/>
      <c r="HLS113"/>
      <c r="HLT113"/>
      <c r="HLU113"/>
      <c r="HLV113"/>
      <c r="HLW113"/>
      <c r="HLX113"/>
      <c r="HLY113"/>
      <c r="HLZ113"/>
      <c r="HMA113"/>
      <c r="HMB113"/>
      <c r="HMC113"/>
      <c r="HMD113"/>
      <c r="HME113"/>
      <c r="HMF113"/>
      <c r="HMG113"/>
      <c r="HMH113"/>
      <c r="HMI113"/>
      <c r="HMJ113"/>
      <c r="HMK113"/>
      <c r="HML113"/>
      <c r="HMM113"/>
      <c r="HMN113"/>
      <c r="HMO113"/>
      <c r="HMP113"/>
      <c r="HMQ113"/>
      <c r="HMR113"/>
      <c r="HMS113"/>
      <c r="HMT113"/>
      <c r="HMU113"/>
      <c r="HMV113"/>
      <c r="HMW113"/>
      <c r="HMX113"/>
      <c r="HMY113"/>
      <c r="HMZ113"/>
      <c r="HNA113"/>
      <c r="HNB113"/>
      <c r="HNC113"/>
      <c r="HND113"/>
      <c r="HNE113"/>
      <c r="HNF113"/>
      <c r="HNG113"/>
      <c r="HNH113"/>
      <c r="HNI113"/>
      <c r="HNJ113"/>
      <c r="HNK113"/>
      <c r="HNL113"/>
      <c r="HNM113"/>
      <c r="HNN113"/>
      <c r="HNO113"/>
      <c r="HNP113"/>
      <c r="HNQ113"/>
      <c r="HNR113"/>
      <c r="HNS113"/>
      <c r="HNT113"/>
      <c r="HNU113"/>
      <c r="HNV113"/>
      <c r="HNW113"/>
      <c r="HNX113"/>
      <c r="HNY113"/>
      <c r="HNZ113"/>
      <c r="HOA113"/>
      <c r="HOB113"/>
      <c r="HOC113"/>
      <c r="HOD113"/>
      <c r="HOE113"/>
      <c r="HOF113"/>
      <c r="HOG113"/>
      <c r="HOH113"/>
      <c r="HOI113"/>
      <c r="HOJ113"/>
      <c r="HOK113"/>
      <c r="HOL113"/>
      <c r="HOM113"/>
      <c r="HON113"/>
      <c r="HOO113"/>
      <c r="HOP113"/>
      <c r="HOQ113"/>
      <c r="HOR113"/>
      <c r="HOS113"/>
      <c r="HOT113"/>
      <c r="HOU113"/>
      <c r="HOV113"/>
      <c r="HOW113"/>
      <c r="HOX113"/>
      <c r="HOY113"/>
      <c r="HOZ113"/>
      <c r="HPA113"/>
      <c r="HPB113"/>
      <c r="HPC113"/>
      <c r="HPD113"/>
      <c r="HPE113"/>
      <c r="HPF113"/>
      <c r="HPG113"/>
      <c r="HPH113"/>
      <c r="HPI113"/>
      <c r="HPJ113"/>
      <c r="HPK113"/>
      <c r="HPL113"/>
      <c r="HPM113"/>
      <c r="HPN113"/>
      <c r="HPO113"/>
      <c r="HPP113"/>
      <c r="HPQ113"/>
      <c r="HPR113"/>
      <c r="HPS113"/>
      <c r="HPT113"/>
      <c r="HPU113"/>
      <c r="HPV113"/>
      <c r="HPW113"/>
      <c r="HPX113"/>
      <c r="HPY113"/>
      <c r="HPZ113"/>
      <c r="HQA113"/>
      <c r="HQB113"/>
      <c r="HQC113"/>
      <c r="HQD113"/>
      <c r="HQE113"/>
      <c r="HQF113"/>
      <c r="HQG113"/>
      <c r="HQH113"/>
      <c r="HQI113"/>
      <c r="HQJ113"/>
      <c r="HQK113"/>
      <c r="HQL113"/>
      <c r="HQM113"/>
      <c r="HQN113"/>
      <c r="HQO113"/>
      <c r="HQP113"/>
      <c r="HQQ113"/>
      <c r="HQR113"/>
      <c r="HQS113"/>
      <c r="HQT113"/>
      <c r="HQU113"/>
      <c r="HQV113"/>
      <c r="HQW113"/>
      <c r="HQX113"/>
      <c r="HQY113"/>
      <c r="HQZ113"/>
      <c r="HRA113"/>
      <c r="HRB113"/>
      <c r="HRC113"/>
      <c r="HRD113"/>
      <c r="HRE113"/>
      <c r="HRF113"/>
      <c r="HRG113"/>
      <c r="HRH113"/>
      <c r="HRI113"/>
      <c r="HRJ113"/>
      <c r="HRK113"/>
      <c r="HRL113"/>
      <c r="HRM113"/>
      <c r="HRN113"/>
      <c r="HRO113"/>
      <c r="HRP113"/>
      <c r="HRQ113"/>
      <c r="HRR113"/>
      <c r="HRS113"/>
      <c r="HRT113"/>
      <c r="HRU113"/>
      <c r="HRV113"/>
      <c r="HRW113"/>
      <c r="HRX113"/>
      <c r="HRY113"/>
      <c r="HRZ113"/>
      <c r="HSA113"/>
      <c r="HSB113"/>
      <c r="HSC113"/>
      <c r="HSD113"/>
      <c r="HSE113"/>
      <c r="HSF113"/>
      <c r="HSG113"/>
      <c r="HSH113"/>
      <c r="HSI113"/>
      <c r="HSJ113"/>
      <c r="HSK113"/>
      <c r="HSL113"/>
      <c r="HSM113"/>
      <c r="HSN113"/>
      <c r="HSO113"/>
      <c r="HSP113"/>
      <c r="HSQ113"/>
      <c r="HSR113"/>
      <c r="HSS113"/>
      <c r="HST113"/>
      <c r="HSU113"/>
      <c r="HSV113"/>
      <c r="HSW113"/>
      <c r="HSX113"/>
      <c r="HSY113"/>
      <c r="HSZ113"/>
      <c r="HTA113"/>
      <c r="HTB113"/>
      <c r="HTC113"/>
      <c r="HTD113"/>
      <c r="HTE113"/>
      <c r="HTF113"/>
      <c r="HTG113"/>
      <c r="HTH113"/>
      <c r="HTI113"/>
      <c r="HTJ113"/>
      <c r="HTK113"/>
      <c r="HTL113"/>
      <c r="HTM113"/>
      <c r="HTN113"/>
      <c r="HTO113"/>
      <c r="HTP113"/>
      <c r="HTQ113"/>
      <c r="HTR113"/>
      <c r="HTS113"/>
      <c r="HTT113"/>
      <c r="HTU113"/>
      <c r="HTV113"/>
      <c r="HTW113"/>
      <c r="HTX113"/>
      <c r="HTY113"/>
      <c r="HTZ113"/>
      <c r="HUA113"/>
      <c r="HUB113"/>
      <c r="HUC113"/>
      <c r="HUD113"/>
      <c r="HUE113"/>
      <c r="HUF113"/>
      <c r="HUG113"/>
      <c r="HUH113"/>
      <c r="HUI113"/>
      <c r="HUJ113"/>
      <c r="HUK113"/>
      <c r="HUL113"/>
      <c r="HUM113"/>
      <c r="HUN113"/>
      <c r="HUO113"/>
      <c r="HUP113"/>
      <c r="HUQ113"/>
      <c r="HUR113"/>
      <c r="HUS113"/>
      <c r="HUT113"/>
      <c r="HUU113"/>
      <c r="HUV113"/>
      <c r="HUW113"/>
      <c r="HUX113"/>
      <c r="HUY113"/>
      <c r="HUZ113"/>
      <c r="HVA113"/>
      <c r="HVB113"/>
      <c r="HVC113"/>
      <c r="HVD113"/>
      <c r="HVE113"/>
      <c r="HVF113"/>
      <c r="HVG113"/>
      <c r="HVH113"/>
      <c r="HVI113"/>
      <c r="HVJ113"/>
      <c r="HVK113"/>
      <c r="HVL113"/>
      <c r="HVM113"/>
      <c r="HVN113"/>
      <c r="HVO113"/>
      <c r="HVP113"/>
      <c r="HVQ113"/>
      <c r="HVR113"/>
      <c r="HVS113"/>
      <c r="HVT113"/>
      <c r="HVU113"/>
      <c r="HVV113"/>
      <c r="HVW113"/>
      <c r="HVX113"/>
      <c r="HVY113"/>
      <c r="HVZ113"/>
      <c r="HWA113"/>
      <c r="HWB113"/>
      <c r="HWC113"/>
      <c r="HWD113"/>
      <c r="HWE113"/>
      <c r="HWF113"/>
      <c r="HWG113"/>
      <c r="HWH113"/>
      <c r="HWI113"/>
      <c r="HWJ113"/>
      <c r="HWK113"/>
      <c r="HWL113"/>
      <c r="HWM113"/>
      <c r="HWN113"/>
      <c r="HWO113"/>
      <c r="HWP113"/>
      <c r="HWQ113"/>
      <c r="HWR113"/>
      <c r="HWS113"/>
      <c r="HWT113"/>
      <c r="HWU113"/>
      <c r="HWV113"/>
      <c r="HWW113"/>
      <c r="HWX113"/>
      <c r="HWY113"/>
      <c r="HWZ113"/>
      <c r="HXA113"/>
      <c r="HXB113"/>
      <c r="HXC113"/>
      <c r="HXD113"/>
      <c r="HXE113"/>
      <c r="HXF113"/>
      <c r="HXG113"/>
      <c r="HXH113"/>
      <c r="HXI113"/>
      <c r="HXJ113"/>
      <c r="HXK113"/>
      <c r="HXL113"/>
      <c r="HXM113"/>
      <c r="HXN113"/>
      <c r="HXO113"/>
      <c r="HXP113"/>
      <c r="HXQ113"/>
      <c r="HXR113"/>
      <c r="HXS113"/>
      <c r="HXT113"/>
      <c r="HXU113"/>
      <c r="HXV113"/>
      <c r="HXW113"/>
      <c r="HXX113"/>
      <c r="HXY113"/>
      <c r="HXZ113"/>
      <c r="HYA113"/>
      <c r="HYB113"/>
      <c r="HYC113"/>
      <c r="HYD113"/>
      <c r="HYE113"/>
      <c r="HYF113"/>
      <c r="HYG113"/>
      <c r="HYH113"/>
      <c r="HYI113"/>
      <c r="HYJ113"/>
      <c r="HYK113"/>
      <c r="HYL113"/>
      <c r="HYM113"/>
      <c r="HYN113"/>
      <c r="HYO113"/>
      <c r="HYP113"/>
      <c r="HYQ113"/>
      <c r="HYR113"/>
      <c r="HYS113"/>
      <c r="HYT113"/>
      <c r="HYU113"/>
      <c r="HYV113"/>
      <c r="HYW113"/>
      <c r="HYX113"/>
      <c r="HYY113"/>
      <c r="HYZ113"/>
      <c r="HZA113"/>
      <c r="HZB113"/>
      <c r="HZC113"/>
      <c r="HZD113"/>
      <c r="HZE113"/>
      <c r="HZF113"/>
      <c r="HZG113"/>
      <c r="HZH113"/>
      <c r="HZI113"/>
      <c r="HZJ113"/>
      <c r="HZK113"/>
      <c r="HZL113"/>
      <c r="HZM113"/>
      <c r="HZN113"/>
      <c r="HZO113"/>
      <c r="HZP113"/>
      <c r="HZQ113"/>
      <c r="HZR113"/>
      <c r="HZS113"/>
      <c r="HZT113"/>
      <c r="HZU113"/>
      <c r="HZV113"/>
      <c r="HZW113"/>
      <c r="HZX113"/>
      <c r="HZY113"/>
      <c r="HZZ113"/>
      <c r="IAA113"/>
      <c r="IAB113"/>
      <c r="IAC113"/>
      <c r="IAD113"/>
      <c r="IAE113"/>
      <c r="IAF113"/>
      <c r="IAG113"/>
      <c r="IAH113"/>
      <c r="IAI113"/>
      <c r="IAJ113"/>
      <c r="IAK113"/>
      <c r="IAL113"/>
      <c r="IAM113"/>
      <c r="IAN113"/>
      <c r="IAO113"/>
      <c r="IAP113"/>
      <c r="IAQ113"/>
      <c r="IAR113"/>
      <c r="IAS113"/>
      <c r="IAT113"/>
      <c r="IAU113"/>
      <c r="IAV113"/>
      <c r="IAW113"/>
      <c r="IAX113"/>
      <c r="IAY113"/>
      <c r="IAZ113"/>
      <c r="IBA113"/>
      <c r="IBB113"/>
      <c r="IBC113"/>
      <c r="IBD113"/>
      <c r="IBE113"/>
      <c r="IBF113"/>
      <c r="IBG113"/>
      <c r="IBH113"/>
      <c r="IBI113"/>
      <c r="IBJ113"/>
      <c r="IBK113"/>
      <c r="IBL113"/>
      <c r="IBM113"/>
      <c r="IBN113"/>
      <c r="IBO113"/>
      <c r="IBP113"/>
      <c r="IBQ113"/>
      <c r="IBR113"/>
      <c r="IBS113"/>
      <c r="IBT113"/>
      <c r="IBU113"/>
      <c r="IBV113"/>
      <c r="IBW113"/>
      <c r="IBX113"/>
      <c r="IBY113"/>
      <c r="IBZ113"/>
      <c r="ICA113"/>
      <c r="ICB113"/>
      <c r="ICC113"/>
      <c r="ICD113"/>
      <c r="ICE113"/>
      <c r="ICF113"/>
      <c r="ICG113"/>
      <c r="ICH113"/>
      <c r="ICI113"/>
      <c r="ICJ113"/>
      <c r="ICK113"/>
      <c r="ICL113"/>
      <c r="ICM113"/>
      <c r="ICN113"/>
      <c r="ICO113"/>
      <c r="ICP113"/>
      <c r="ICQ113"/>
      <c r="ICR113"/>
      <c r="ICS113"/>
      <c r="ICT113"/>
      <c r="ICU113"/>
      <c r="ICV113"/>
      <c r="ICW113"/>
      <c r="ICX113"/>
      <c r="ICY113"/>
      <c r="ICZ113"/>
      <c r="IDA113"/>
      <c r="IDB113"/>
      <c r="IDC113"/>
      <c r="IDD113"/>
      <c r="IDE113"/>
      <c r="IDF113"/>
      <c r="IDG113"/>
      <c r="IDH113"/>
      <c r="IDI113"/>
      <c r="IDJ113"/>
      <c r="IDK113"/>
      <c r="IDL113"/>
      <c r="IDM113"/>
      <c r="IDN113"/>
      <c r="IDO113"/>
      <c r="IDP113"/>
      <c r="IDQ113"/>
      <c r="IDR113"/>
      <c r="IDS113"/>
      <c r="IDT113"/>
      <c r="IDU113"/>
      <c r="IDV113"/>
      <c r="IDW113"/>
      <c r="IDX113"/>
      <c r="IDY113"/>
      <c r="IDZ113"/>
      <c r="IEA113"/>
      <c r="IEB113"/>
      <c r="IEC113"/>
      <c r="IED113"/>
      <c r="IEE113"/>
      <c r="IEF113"/>
      <c r="IEG113"/>
      <c r="IEH113"/>
      <c r="IEI113"/>
      <c r="IEJ113"/>
      <c r="IEK113"/>
      <c r="IEL113"/>
      <c r="IEM113"/>
      <c r="IEN113"/>
      <c r="IEO113"/>
      <c r="IEP113"/>
      <c r="IEQ113"/>
      <c r="IER113"/>
      <c r="IES113"/>
      <c r="IET113"/>
      <c r="IEU113"/>
      <c r="IEV113"/>
      <c r="IEW113"/>
      <c r="IEX113"/>
      <c r="IEY113"/>
      <c r="IEZ113"/>
      <c r="IFA113"/>
      <c r="IFB113"/>
      <c r="IFC113"/>
      <c r="IFD113"/>
      <c r="IFE113"/>
      <c r="IFF113"/>
      <c r="IFG113"/>
      <c r="IFH113"/>
      <c r="IFI113"/>
      <c r="IFJ113"/>
      <c r="IFK113"/>
      <c r="IFL113"/>
      <c r="IFM113"/>
      <c r="IFN113"/>
      <c r="IFO113"/>
      <c r="IFP113"/>
      <c r="IFQ113"/>
      <c r="IFR113"/>
      <c r="IFS113"/>
      <c r="IFT113"/>
      <c r="IFU113"/>
      <c r="IFV113"/>
      <c r="IFW113"/>
      <c r="IFX113"/>
      <c r="IFY113"/>
      <c r="IFZ113"/>
      <c r="IGA113"/>
      <c r="IGB113"/>
      <c r="IGC113"/>
      <c r="IGD113"/>
      <c r="IGE113"/>
      <c r="IGF113"/>
      <c r="IGG113"/>
      <c r="IGH113"/>
      <c r="IGI113"/>
      <c r="IGJ113"/>
      <c r="IGK113"/>
      <c r="IGL113"/>
      <c r="IGM113"/>
      <c r="IGN113"/>
      <c r="IGO113"/>
      <c r="IGP113"/>
      <c r="IGQ113"/>
      <c r="IGR113"/>
      <c r="IGS113"/>
      <c r="IGT113"/>
      <c r="IGU113"/>
      <c r="IGV113"/>
      <c r="IGW113"/>
      <c r="IGX113"/>
      <c r="IGY113"/>
      <c r="IGZ113"/>
      <c r="IHA113"/>
      <c r="IHB113"/>
      <c r="IHC113"/>
      <c r="IHD113"/>
      <c r="IHE113"/>
      <c r="IHF113"/>
      <c r="IHG113"/>
      <c r="IHH113"/>
      <c r="IHI113"/>
      <c r="IHJ113"/>
      <c r="IHK113"/>
      <c r="IHL113"/>
      <c r="IHM113"/>
      <c r="IHN113"/>
      <c r="IHO113"/>
      <c r="IHP113"/>
      <c r="IHQ113"/>
      <c r="IHR113"/>
      <c r="IHS113"/>
      <c r="IHT113"/>
      <c r="IHU113"/>
      <c r="IHV113"/>
      <c r="IHW113"/>
      <c r="IHX113"/>
      <c r="IHY113"/>
      <c r="IHZ113"/>
      <c r="IIA113"/>
      <c r="IIB113"/>
      <c r="IIC113"/>
      <c r="IID113"/>
      <c r="IIE113"/>
      <c r="IIF113"/>
      <c r="IIG113"/>
      <c r="IIH113"/>
      <c r="III113"/>
      <c r="IIJ113"/>
      <c r="IIK113"/>
      <c r="IIL113"/>
      <c r="IIM113"/>
      <c r="IIN113"/>
      <c r="IIO113"/>
      <c r="IIP113"/>
      <c r="IIQ113"/>
      <c r="IIR113"/>
      <c r="IIS113"/>
      <c r="IIT113"/>
      <c r="IIU113"/>
      <c r="IIV113"/>
      <c r="IIW113"/>
      <c r="IIX113"/>
      <c r="IIY113"/>
      <c r="IIZ113"/>
      <c r="IJA113"/>
      <c r="IJB113"/>
      <c r="IJC113"/>
      <c r="IJD113"/>
      <c r="IJE113"/>
      <c r="IJF113"/>
      <c r="IJG113"/>
      <c r="IJH113"/>
      <c r="IJI113"/>
      <c r="IJJ113"/>
      <c r="IJK113"/>
      <c r="IJL113"/>
      <c r="IJM113"/>
      <c r="IJN113"/>
      <c r="IJO113"/>
      <c r="IJP113"/>
      <c r="IJQ113"/>
      <c r="IJR113"/>
      <c r="IJS113"/>
      <c r="IJT113"/>
      <c r="IJU113"/>
      <c r="IJV113"/>
      <c r="IJW113"/>
      <c r="IJX113"/>
      <c r="IJY113"/>
      <c r="IJZ113"/>
      <c r="IKA113"/>
      <c r="IKB113"/>
      <c r="IKC113"/>
      <c r="IKD113"/>
      <c r="IKE113"/>
      <c r="IKF113"/>
      <c r="IKG113"/>
      <c r="IKH113"/>
      <c r="IKI113"/>
      <c r="IKJ113"/>
      <c r="IKK113"/>
      <c r="IKL113"/>
      <c r="IKM113"/>
      <c r="IKN113"/>
      <c r="IKO113"/>
      <c r="IKP113"/>
      <c r="IKQ113"/>
      <c r="IKR113"/>
      <c r="IKS113"/>
      <c r="IKT113"/>
      <c r="IKU113"/>
      <c r="IKV113"/>
      <c r="IKW113"/>
      <c r="IKX113"/>
      <c r="IKY113"/>
      <c r="IKZ113"/>
      <c r="ILA113"/>
      <c r="ILB113"/>
      <c r="ILC113"/>
      <c r="ILD113"/>
      <c r="ILE113"/>
      <c r="ILF113"/>
      <c r="ILG113"/>
      <c r="ILH113"/>
      <c r="ILI113"/>
      <c r="ILJ113"/>
      <c r="ILK113"/>
      <c r="ILL113"/>
      <c r="ILM113"/>
      <c r="ILN113"/>
      <c r="ILO113"/>
      <c r="ILP113"/>
      <c r="ILQ113"/>
      <c r="ILR113"/>
      <c r="ILS113"/>
      <c r="ILT113"/>
      <c r="ILU113"/>
      <c r="ILV113"/>
      <c r="ILW113"/>
      <c r="ILX113"/>
      <c r="ILY113"/>
      <c r="ILZ113"/>
      <c r="IMA113"/>
      <c r="IMB113"/>
      <c r="IMC113"/>
      <c r="IMD113"/>
      <c r="IME113"/>
      <c r="IMF113"/>
      <c r="IMG113"/>
      <c r="IMH113"/>
      <c r="IMI113"/>
      <c r="IMJ113"/>
      <c r="IMK113"/>
      <c r="IML113"/>
      <c r="IMM113"/>
      <c r="IMN113"/>
      <c r="IMO113"/>
      <c r="IMP113"/>
      <c r="IMQ113"/>
      <c r="IMR113"/>
      <c r="IMS113"/>
      <c r="IMT113"/>
      <c r="IMU113"/>
      <c r="IMV113"/>
      <c r="IMW113"/>
      <c r="IMX113"/>
      <c r="IMY113"/>
      <c r="IMZ113"/>
      <c r="INA113"/>
      <c r="INB113"/>
      <c r="INC113"/>
      <c r="IND113"/>
      <c r="INE113"/>
      <c r="INF113"/>
      <c r="ING113"/>
      <c r="INH113"/>
      <c r="INI113"/>
      <c r="INJ113"/>
      <c r="INK113"/>
      <c r="INL113"/>
      <c r="INM113"/>
      <c r="INN113"/>
      <c r="INO113"/>
      <c r="INP113"/>
      <c r="INQ113"/>
      <c r="INR113"/>
      <c r="INS113"/>
      <c r="INT113"/>
      <c r="INU113"/>
      <c r="INV113"/>
      <c r="INW113"/>
      <c r="INX113"/>
      <c r="INY113"/>
      <c r="INZ113"/>
      <c r="IOA113"/>
      <c r="IOB113"/>
      <c r="IOC113"/>
      <c r="IOD113"/>
      <c r="IOE113"/>
      <c r="IOF113"/>
      <c r="IOG113"/>
      <c r="IOH113"/>
      <c r="IOI113"/>
      <c r="IOJ113"/>
      <c r="IOK113"/>
      <c r="IOL113"/>
      <c r="IOM113"/>
      <c r="ION113"/>
      <c r="IOO113"/>
      <c r="IOP113"/>
      <c r="IOQ113"/>
      <c r="IOR113"/>
      <c r="IOS113"/>
      <c r="IOT113"/>
      <c r="IOU113"/>
      <c r="IOV113"/>
      <c r="IOW113"/>
      <c r="IOX113"/>
      <c r="IOY113"/>
      <c r="IOZ113"/>
      <c r="IPA113"/>
      <c r="IPB113"/>
      <c r="IPC113"/>
      <c r="IPD113"/>
      <c r="IPE113"/>
      <c r="IPF113"/>
      <c r="IPG113"/>
      <c r="IPH113"/>
      <c r="IPI113"/>
      <c r="IPJ113"/>
      <c r="IPK113"/>
      <c r="IPL113"/>
      <c r="IPM113"/>
      <c r="IPN113"/>
      <c r="IPO113"/>
      <c r="IPP113"/>
      <c r="IPQ113"/>
      <c r="IPR113"/>
      <c r="IPS113"/>
      <c r="IPT113"/>
      <c r="IPU113"/>
      <c r="IPV113"/>
      <c r="IPW113"/>
      <c r="IPX113"/>
      <c r="IPY113"/>
      <c r="IPZ113"/>
      <c r="IQA113"/>
      <c r="IQB113"/>
      <c r="IQC113"/>
      <c r="IQD113"/>
      <c r="IQE113"/>
      <c r="IQF113"/>
      <c r="IQG113"/>
      <c r="IQH113"/>
      <c r="IQI113"/>
      <c r="IQJ113"/>
      <c r="IQK113"/>
      <c r="IQL113"/>
      <c r="IQM113"/>
      <c r="IQN113"/>
      <c r="IQO113"/>
      <c r="IQP113"/>
      <c r="IQQ113"/>
      <c r="IQR113"/>
      <c r="IQS113"/>
      <c r="IQT113"/>
      <c r="IQU113"/>
      <c r="IQV113"/>
      <c r="IQW113"/>
      <c r="IQX113"/>
      <c r="IQY113"/>
      <c r="IQZ113"/>
      <c r="IRA113"/>
      <c r="IRB113"/>
      <c r="IRC113"/>
      <c r="IRD113"/>
      <c r="IRE113"/>
      <c r="IRF113"/>
      <c r="IRG113"/>
      <c r="IRH113"/>
      <c r="IRI113"/>
      <c r="IRJ113"/>
      <c r="IRK113"/>
      <c r="IRL113"/>
      <c r="IRM113"/>
      <c r="IRN113"/>
      <c r="IRO113"/>
      <c r="IRP113"/>
      <c r="IRQ113"/>
      <c r="IRR113"/>
      <c r="IRS113"/>
      <c r="IRT113"/>
      <c r="IRU113"/>
      <c r="IRV113"/>
      <c r="IRW113"/>
      <c r="IRX113"/>
      <c r="IRY113"/>
      <c r="IRZ113"/>
      <c r="ISA113"/>
      <c r="ISB113"/>
      <c r="ISC113"/>
      <c r="ISD113"/>
      <c r="ISE113"/>
      <c r="ISF113"/>
      <c r="ISG113"/>
      <c r="ISH113"/>
      <c r="ISI113"/>
      <c r="ISJ113"/>
      <c r="ISK113"/>
      <c r="ISL113"/>
      <c r="ISM113"/>
      <c r="ISN113"/>
      <c r="ISO113"/>
      <c r="ISP113"/>
      <c r="ISQ113"/>
      <c r="ISR113"/>
      <c r="ISS113"/>
      <c r="IST113"/>
      <c r="ISU113"/>
      <c r="ISV113"/>
      <c r="ISW113"/>
      <c r="ISX113"/>
      <c r="ISY113"/>
      <c r="ISZ113"/>
      <c r="ITA113"/>
      <c r="ITB113"/>
      <c r="ITC113"/>
      <c r="ITD113"/>
      <c r="ITE113"/>
      <c r="ITF113"/>
      <c r="ITG113"/>
      <c r="ITH113"/>
      <c r="ITI113"/>
      <c r="ITJ113"/>
      <c r="ITK113"/>
      <c r="ITL113"/>
      <c r="ITM113"/>
      <c r="ITN113"/>
      <c r="ITO113"/>
      <c r="ITP113"/>
      <c r="ITQ113"/>
      <c r="ITR113"/>
      <c r="ITS113"/>
      <c r="ITT113"/>
      <c r="ITU113"/>
      <c r="ITV113"/>
      <c r="ITW113"/>
      <c r="ITX113"/>
      <c r="ITY113"/>
      <c r="ITZ113"/>
      <c r="IUA113"/>
      <c r="IUB113"/>
      <c r="IUC113"/>
      <c r="IUD113"/>
      <c r="IUE113"/>
      <c r="IUF113"/>
      <c r="IUG113"/>
      <c r="IUH113"/>
      <c r="IUI113"/>
      <c r="IUJ113"/>
      <c r="IUK113"/>
      <c r="IUL113"/>
      <c r="IUM113"/>
      <c r="IUN113"/>
      <c r="IUO113"/>
      <c r="IUP113"/>
      <c r="IUQ113"/>
      <c r="IUR113"/>
      <c r="IUS113"/>
      <c r="IUT113"/>
      <c r="IUU113"/>
      <c r="IUV113"/>
      <c r="IUW113"/>
      <c r="IUX113"/>
      <c r="IUY113"/>
      <c r="IUZ113"/>
      <c r="IVA113"/>
      <c r="IVB113"/>
      <c r="IVC113"/>
      <c r="IVD113"/>
      <c r="IVE113"/>
      <c r="IVF113"/>
      <c r="IVG113"/>
      <c r="IVH113"/>
      <c r="IVI113"/>
      <c r="IVJ113"/>
      <c r="IVK113"/>
      <c r="IVL113"/>
      <c r="IVM113"/>
      <c r="IVN113"/>
      <c r="IVO113"/>
      <c r="IVP113"/>
      <c r="IVQ113"/>
      <c r="IVR113"/>
      <c r="IVS113"/>
      <c r="IVT113"/>
      <c r="IVU113"/>
      <c r="IVV113"/>
      <c r="IVW113"/>
      <c r="IVX113"/>
      <c r="IVY113"/>
      <c r="IVZ113"/>
      <c r="IWA113"/>
      <c r="IWB113"/>
      <c r="IWC113"/>
      <c r="IWD113"/>
      <c r="IWE113"/>
      <c r="IWF113"/>
      <c r="IWG113"/>
      <c r="IWH113"/>
      <c r="IWI113"/>
      <c r="IWJ113"/>
      <c r="IWK113"/>
      <c r="IWL113"/>
      <c r="IWM113"/>
      <c r="IWN113"/>
      <c r="IWO113"/>
      <c r="IWP113"/>
      <c r="IWQ113"/>
      <c r="IWR113"/>
      <c r="IWS113"/>
      <c r="IWT113"/>
      <c r="IWU113"/>
      <c r="IWV113"/>
      <c r="IWW113"/>
      <c r="IWX113"/>
      <c r="IWY113"/>
      <c r="IWZ113"/>
      <c r="IXA113"/>
      <c r="IXB113"/>
      <c r="IXC113"/>
      <c r="IXD113"/>
      <c r="IXE113"/>
      <c r="IXF113"/>
      <c r="IXG113"/>
      <c r="IXH113"/>
      <c r="IXI113"/>
      <c r="IXJ113"/>
      <c r="IXK113"/>
      <c r="IXL113"/>
      <c r="IXM113"/>
      <c r="IXN113"/>
      <c r="IXO113"/>
      <c r="IXP113"/>
      <c r="IXQ113"/>
      <c r="IXR113"/>
      <c r="IXS113"/>
      <c r="IXT113"/>
      <c r="IXU113"/>
      <c r="IXV113"/>
      <c r="IXW113"/>
      <c r="IXX113"/>
      <c r="IXY113"/>
      <c r="IXZ113"/>
      <c r="IYA113"/>
      <c r="IYB113"/>
      <c r="IYC113"/>
      <c r="IYD113"/>
      <c r="IYE113"/>
      <c r="IYF113"/>
      <c r="IYG113"/>
      <c r="IYH113"/>
      <c r="IYI113"/>
      <c r="IYJ113"/>
      <c r="IYK113"/>
      <c r="IYL113"/>
      <c r="IYM113"/>
      <c r="IYN113"/>
      <c r="IYO113"/>
      <c r="IYP113"/>
      <c r="IYQ113"/>
      <c r="IYR113"/>
      <c r="IYS113"/>
      <c r="IYT113"/>
      <c r="IYU113"/>
      <c r="IYV113"/>
      <c r="IYW113"/>
      <c r="IYX113"/>
      <c r="IYY113"/>
      <c r="IYZ113"/>
      <c r="IZA113"/>
      <c r="IZB113"/>
      <c r="IZC113"/>
      <c r="IZD113"/>
      <c r="IZE113"/>
      <c r="IZF113"/>
      <c r="IZG113"/>
      <c r="IZH113"/>
      <c r="IZI113"/>
      <c r="IZJ113"/>
      <c r="IZK113"/>
      <c r="IZL113"/>
      <c r="IZM113"/>
      <c r="IZN113"/>
      <c r="IZO113"/>
      <c r="IZP113"/>
      <c r="IZQ113"/>
      <c r="IZR113"/>
      <c r="IZS113"/>
      <c r="IZT113"/>
      <c r="IZU113"/>
      <c r="IZV113"/>
      <c r="IZW113"/>
      <c r="IZX113"/>
      <c r="IZY113"/>
      <c r="IZZ113"/>
      <c r="JAA113"/>
      <c r="JAB113"/>
      <c r="JAC113"/>
      <c r="JAD113"/>
      <c r="JAE113"/>
      <c r="JAF113"/>
      <c r="JAG113"/>
      <c r="JAH113"/>
      <c r="JAI113"/>
      <c r="JAJ113"/>
      <c r="JAK113"/>
      <c r="JAL113"/>
      <c r="JAM113"/>
      <c r="JAN113"/>
      <c r="JAO113"/>
      <c r="JAP113"/>
      <c r="JAQ113"/>
      <c r="JAR113"/>
      <c r="JAS113"/>
      <c r="JAT113"/>
      <c r="JAU113"/>
      <c r="JAV113"/>
      <c r="JAW113"/>
      <c r="JAX113"/>
      <c r="JAY113"/>
      <c r="JAZ113"/>
      <c r="JBA113"/>
      <c r="JBB113"/>
      <c r="JBC113"/>
      <c r="JBD113"/>
      <c r="JBE113"/>
      <c r="JBF113"/>
      <c r="JBG113"/>
      <c r="JBH113"/>
      <c r="JBI113"/>
      <c r="JBJ113"/>
      <c r="JBK113"/>
      <c r="JBL113"/>
      <c r="JBM113"/>
      <c r="JBN113"/>
      <c r="JBO113"/>
      <c r="JBP113"/>
      <c r="JBQ113"/>
      <c r="JBR113"/>
      <c r="JBS113"/>
      <c r="JBT113"/>
      <c r="JBU113"/>
      <c r="JBV113"/>
      <c r="JBW113"/>
      <c r="JBX113"/>
      <c r="JBY113"/>
      <c r="JBZ113"/>
      <c r="JCA113"/>
      <c r="JCB113"/>
      <c r="JCC113"/>
      <c r="JCD113"/>
      <c r="JCE113"/>
      <c r="JCF113"/>
      <c r="JCG113"/>
      <c r="JCH113"/>
      <c r="JCI113"/>
      <c r="JCJ113"/>
      <c r="JCK113"/>
      <c r="JCL113"/>
      <c r="JCM113"/>
      <c r="JCN113"/>
      <c r="JCO113"/>
      <c r="JCP113"/>
      <c r="JCQ113"/>
      <c r="JCR113"/>
      <c r="JCS113"/>
      <c r="JCT113"/>
      <c r="JCU113"/>
      <c r="JCV113"/>
      <c r="JCW113"/>
      <c r="JCX113"/>
      <c r="JCY113"/>
      <c r="JCZ113"/>
      <c r="JDA113"/>
      <c r="JDB113"/>
      <c r="JDC113"/>
      <c r="JDD113"/>
      <c r="JDE113"/>
      <c r="JDF113"/>
      <c r="JDG113"/>
      <c r="JDH113"/>
      <c r="JDI113"/>
      <c r="JDJ113"/>
      <c r="JDK113"/>
      <c r="JDL113"/>
      <c r="JDM113"/>
      <c r="JDN113"/>
      <c r="JDO113"/>
      <c r="JDP113"/>
      <c r="JDQ113"/>
      <c r="JDR113"/>
      <c r="JDS113"/>
      <c r="JDT113"/>
      <c r="JDU113"/>
      <c r="JDV113"/>
      <c r="JDW113"/>
      <c r="JDX113"/>
      <c r="JDY113"/>
      <c r="JDZ113"/>
      <c r="JEA113"/>
      <c r="JEB113"/>
      <c r="JEC113"/>
      <c r="JED113"/>
      <c r="JEE113"/>
      <c r="JEF113"/>
      <c r="JEG113"/>
      <c r="JEH113"/>
      <c r="JEI113"/>
      <c r="JEJ113"/>
      <c r="JEK113"/>
      <c r="JEL113"/>
      <c r="JEM113"/>
      <c r="JEN113"/>
      <c r="JEO113"/>
      <c r="JEP113"/>
      <c r="JEQ113"/>
      <c r="JER113"/>
      <c r="JES113"/>
      <c r="JET113"/>
      <c r="JEU113"/>
      <c r="JEV113"/>
      <c r="JEW113"/>
      <c r="JEX113"/>
      <c r="JEY113"/>
      <c r="JEZ113"/>
      <c r="JFA113"/>
      <c r="JFB113"/>
      <c r="JFC113"/>
      <c r="JFD113"/>
      <c r="JFE113"/>
      <c r="JFF113"/>
      <c r="JFG113"/>
      <c r="JFH113"/>
      <c r="JFI113"/>
      <c r="JFJ113"/>
      <c r="JFK113"/>
      <c r="JFL113"/>
      <c r="JFM113"/>
      <c r="JFN113"/>
      <c r="JFO113"/>
      <c r="JFP113"/>
      <c r="JFQ113"/>
      <c r="JFR113"/>
      <c r="JFS113"/>
      <c r="JFT113"/>
      <c r="JFU113"/>
      <c r="JFV113"/>
      <c r="JFW113"/>
      <c r="JFX113"/>
      <c r="JFY113"/>
      <c r="JFZ113"/>
      <c r="JGA113"/>
      <c r="JGB113"/>
      <c r="JGC113"/>
      <c r="JGD113"/>
      <c r="JGE113"/>
      <c r="JGF113"/>
      <c r="JGG113"/>
      <c r="JGH113"/>
      <c r="JGI113"/>
      <c r="JGJ113"/>
      <c r="JGK113"/>
      <c r="JGL113"/>
      <c r="JGM113"/>
      <c r="JGN113"/>
      <c r="JGO113"/>
      <c r="JGP113"/>
      <c r="JGQ113"/>
      <c r="JGR113"/>
      <c r="JGS113"/>
      <c r="JGT113"/>
      <c r="JGU113"/>
      <c r="JGV113"/>
      <c r="JGW113"/>
      <c r="JGX113"/>
      <c r="JGY113"/>
      <c r="JGZ113"/>
      <c r="JHA113"/>
      <c r="JHB113"/>
      <c r="JHC113"/>
      <c r="JHD113"/>
      <c r="JHE113"/>
      <c r="JHF113"/>
      <c r="JHG113"/>
      <c r="JHH113"/>
      <c r="JHI113"/>
      <c r="JHJ113"/>
      <c r="JHK113"/>
      <c r="JHL113"/>
      <c r="JHM113"/>
      <c r="JHN113"/>
      <c r="JHO113"/>
      <c r="JHP113"/>
      <c r="JHQ113"/>
      <c r="JHR113"/>
      <c r="JHS113"/>
      <c r="JHT113"/>
      <c r="JHU113"/>
      <c r="JHV113"/>
      <c r="JHW113"/>
      <c r="JHX113"/>
      <c r="JHY113"/>
      <c r="JHZ113"/>
      <c r="JIA113"/>
      <c r="JIB113"/>
      <c r="JIC113"/>
      <c r="JID113"/>
      <c r="JIE113"/>
      <c r="JIF113"/>
      <c r="JIG113"/>
      <c r="JIH113"/>
      <c r="JII113"/>
      <c r="JIJ113"/>
      <c r="JIK113"/>
      <c r="JIL113"/>
      <c r="JIM113"/>
      <c r="JIN113"/>
      <c r="JIO113"/>
      <c r="JIP113"/>
      <c r="JIQ113"/>
      <c r="JIR113"/>
      <c r="JIS113"/>
      <c r="JIT113"/>
      <c r="JIU113"/>
      <c r="JIV113"/>
      <c r="JIW113"/>
      <c r="JIX113"/>
      <c r="JIY113"/>
      <c r="JIZ113"/>
      <c r="JJA113"/>
      <c r="JJB113"/>
      <c r="JJC113"/>
      <c r="JJD113"/>
      <c r="JJE113"/>
      <c r="JJF113"/>
      <c r="JJG113"/>
      <c r="JJH113"/>
      <c r="JJI113"/>
      <c r="JJJ113"/>
      <c r="JJK113"/>
      <c r="JJL113"/>
      <c r="JJM113"/>
      <c r="JJN113"/>
      <c r="JJO113"/>
      <c r="JJP113"/>
      <c r="JJQ113"/>
      <c r="JJR113"/>
      <c r="JJS113"/>
      <c r="JJT113"/>
      <c r="JJU113"/>
      <c r="JJV113"/>
      <c r="JJW113"/>
      <c r="JJX113"/>
      <c r="JJY113"/>
      <c r="JJZ113"/>
      <c r="JKA113"/>
      <c r="JKB113"/>
      <c r="JKC113"/>
      <c r="JKD113"/>
      <c r="JKE113"/>
      <c r="JKF113"/>
      <c r="JKG113"/>
      <c r="JKH113"/>
      <c r="JKI113"/>
      <c r="JKJ113"/>
      <c r="JKK113"/>
      <c r="JKL113"/>
      <c r="JKM113"/>
      <c r="JKN113"/>
      <c r="JKO113"/>
      <c r="JKP113"/>
      <c r="JKQ113"/>
      <c r="JKR113"/>
      <c r="JKS113"/>
      <c r="JKT113"/>
      <c r="JKU113"/>
      <c r="JKV113"/>
      <c r="JKW113"/>
      <c r="JKX113"/>
      <c r="JKY113"/>
      <c r="JKZ113"/>
      <c r="JLA113"/>
      <c r="JLB113"/>
      <c r="JLC113"/>
      <c r="JLD113"/>
      <c r="JLE113"/>
      <c r="JLF113"/>
      <c r="JLG113"/>
      <c r="JLH113"/>
      <c r="JLI113"/>
      <c r="JLJ113"/>
      <c r="JLK113"/>
      <c r="JLL113"/>
      <c r="JLM113"/>
      <c r="JLN113"/>
      <c r="JLO113"/>
      <c r="JLP113"/>
      <c r="JLQ113"/>
      <c r="JLR113"/>
      <c r="JLS113"/>
      <c r="JLT113"/>
      <c r="JLU113"/>
      <c r="JLV113"/>
      <c r="JLW113"/>
      <c r="JLX113"/>
      <c r="JLY113"/>
      <c r="JLZ113"/>
      <c r="JMA113"/>
      <c r="JMB113"/>
      <c r="JMC113"/>
      <c r="JMD113"/>
      <c r="JME113"/>
      <c r="JMF113"/>
      <c r="JMG113"/>
      <c r="JMH113"/>
      <c r="JMI113"/>
      <c r="JMJ113"/>
      <c r="JMK113"/>
      <c r="JML113"/>
      <c r="JMM113"/>
      <c r="JMN113"/>
      <c r="JMO113"/>
      <c r="JMP113"/>
      <c r="JMQ113"/>
      <c r="JMR113"/>
      <c r="JMS113"/>
      <c r="JMT113"/>
      <c r="JMU113"/>
      <c r="JMV113"/>
      <c r="JMW113"/>
      <c r="JMX113"/>
      <c r="JMY113"/>
      <c r="JMZ113"/>
      <c r="JNA113"/>
      <c r="JNB113"/>
      <c r="JNC113"/>
      <c r="JND113"/>
      <c r="JNE113"/>
      <c r="JNF113"/>
      <c r="JNG113"/>
      <c r="JNH113"/>
      <c r="JNI113"/>
      <c r="JNJ113"/>
      <c r="JNK113"/>
      <c r="JNL113"/>
      <c r="JNM113"/>
      <c r="JNN113"/>
      <c r="JNO113"/>
      <c r="JNP113"/>
      <c r="JNQ113"/>
      <c r="JNR113"/>
      <c r="JNS113"/>
      <c r="JNT113"/>
      <c r="JNU113"/>
      <c r="JNV113"/>
      <c r="JNW113"/>
      <c r="JNX113"/>
      <c r="JNY113"/>
      <c r="JNZ113"/>
      <c r="JOA113"/>
      <c r="JOB113"/>
      <c r="JOC113"/>
      <c r="JOD113"/>
      <c r="JOE113"/>
      <c r="JOF113"/>
      <c r="JOG113"/>
      <c r="JOH113"/>
      <c r="JOI113"/>
      <c r="JOJ113"/>
      <c r="JOK113"/>
      <c r="JOL113"/>
      <c r="JOM113"/>
      <c r="JON113"/>
      <c r="JOO113"/>
      <c r="JOP113"/>
      <c r="JOQ113"/>
      <c r="JOR113"/>
      <c r="JOS113"/>
      <c r="JOT113"/>
      <c r="JOU113"/>
      <c r="JOV113"/>
      <c r="JOW113"/>
      <c r="JOX113"/>
      <c r="JOY113"/>
      <c r="JOZ113"/>
      <c r="JPA113"/>
      <c r="JPB113"/>
      <c r="JPC113"/>
      <c r="JPD113"/>
      <c r="JPE113"/>
      <c r="JPF113"/>
      <c r="JPG113"/>
      <c r="JPH113"/>
      <c r="JPI113"/>
      <c r="JPJ113"/>
      <c r="JPK113"/>
      <c r="JPL113"/>
      <c r="JPM113"/>
      <c r="JPN113"/>
      <c r="JPO113"/>
      <c r="JPP113"/>
      <c r="JPQ113"/>
      <c r="JPR113"/>
      <c r="JPS113"/>
      <c r="JPT113"/>
      <c r="JPU113"/>
      <c r="JPV113"/>
      <c r="JPW113"/>
      <c r="JPX113"/>
      <c r="JPY113"/>
      <c r="JPZ113"/>
      <c r="JQA113"/>
      <c r="JQB113"/>
      <c r="JQC113"/>
      <c r="JQD113"/>
      <c r="JQE113"/>
      <c r="JQF113"/>
      <c r="JQG113"/>
      <c r="JQH113"/>
      <c r="JQI113"/>
      <c r="JQJ113"/>
      <c r="JQK113"/>
      <c r="JQL113"/>
      <c r="JQM113"/>
      <c r="JQN113"/>
      <c r="JQO113"/>
      <c r="JQP113"/>
      <c r="JQQ113"/>
      <c r="JQR113"/>
      <c r="JQS113"/>
      <c r="JQT113"/>
      <c r="JQU113"/>
      <c r="JQV113"/>
      <c r="JQW113"/>
      <c r="JQX113"/>
      <c r="JQY113"/>
      <c r="JQZ113"/>
      <c r="JRA113"/>
      <c r="JRB113"/>
      <c r="JRC113"/>
      <c r="JRD113"/>
      <c r="JRE113"/>
      <c r="JRF113"/>
      <c r="JRG113"/>
      <c r="JRH113"/>
      <c r="JRI113"/>
      <c r="JRJ113"/>
      <c r="JRK113"/>
      <c r="JRL113"/>
      <c r="JRM113"/>
      <c r="JRN113"/>
      <c r="JRO113"/>
      <c r="JRP113"/>
      <c r="JRQ113"/>
      <c r="JRR113"/>
      <c r="JRS113"/>
      <c r="JRT113"/>
      <c r="JRU113"/>
      <c r="JRV113"/>
      <c r="JRW113"/>
      <c r="JRX113"/>
      <c r="JRY113"/>
      <c r="JRZ113"/>
      <c r="JSA113"/>
      <c r="JSB113"/>
      <c r="JSC113"/>
      <c r="JSD113"/>
      <c r="JSE113"/>
      <c r="JSF113"/>
      <c r="JSG113"/>
      <c r="JSH113"/>
      <c r="JSI113"/>
      <c r="JSJ113"/>
      <c r="JSK113"/>
      <c r="JSL113"/>
      <c r="JSM113"/>
      <c r="JSN113"/>
      <c r="JSO113"/>
      <c r="JSP113"/>
      <c r="JSQ113"/>
      <c r="JSR113"/>
      <c r="JSS113"/>
      <c r="JST113"/>
      <c r="JSU113"/>
      <c r="JSV113"/>
      <c r="JSW113"/>
      <c r="JSX113"/>
      <c r="JSY113"/>
      <c r="JSZ113"/>
      <c r="JTA113"/>
      <c r="JTB113"/>
      <c r="JTC113"/>
      <c r="JTD113"/>
      <c r="JTE113"/>
      <c r="JTF113"/>
      <c r="JTG113"/>
      <c r="JTH113"/>
      <c r="JTI113"/>
      <c r="JTJ113"/>
      <c r="JTK113"/>
      <c r="JTL113"/>
      <c r="JTM113"/>
      <c r="JTN113"/>
      <c r="JTO113"/>
      <c r="JTP113"/>
      <c r="JTQ113"/>
      <c r="JTR113"/>
      <c r="JTS113"/>
      <c r="JTT113"/>
      <c r="JTU113"/>
      <c r="JTV113"/>
      <c r="JTW113"/>
      <c r="JTX113"/>
      <c r="JTY113"/>
      <c r="JTZ113"/>
      <c r="JUA113"/>
      <c r="JUB113"/>
      <c r="JUC113"/>
      <c r="JUD113"/>
      <c r="JUE113"/>
      <c r="JUF113"/>
      <c r="JUG113"/>
      <c r="JUH113"/>
      <c r="JUI113"/>
      <c r="JUJ113"/>
      <c r="JUK113"/>
      <c r="JUL113"/>
      <c r="JUM113"/>
      <c r="JUN113"/>
      <c r="JUO113"/>
      <c r="JUP113"/>
      <c r="JUQ113"/>
      <c r="JUR113"/>
      <c r="JUS113"/>
      <c r="JUT113"/>
      <c r="JUU113"/>
      <c r="JUV113"/>
      <c r="JUW113"/>
      <c r="JUX113"/>
      <c r="JUY113"/>
      <c r="JUZ113"/>
      <c r="JVA113"/>
      <c r="JVB113"/>
      <c r="JVC113"/>
      <c r="JVD113"/>
      <c r="JVE113"/>
      <c r="JVF113"/>
      <c r="JVG113"/>
      <c r="JVH113"/>
      <c r="JVI113"/>
      <c r="JVJ113"/>
      <c r="JVK113"/>
      <c r="JVL113"/>
      <c r="JVM113"/>
      <c r="JVN113"/>
      <c r="JVO113"/>
      <c r="JVP113"/>
      <c r="JVQ113"/>
      <c r="JVR113"/>
      <c r="JVS113"/>
      <c r="JVT113"/>
      <c r="JVU113"/>
      <c r="JVV113"/>
      <c r="JVW113"/>
      <c r="JVX113"/>
      <c r="JVY113"/>
      <c r="JVZ113"/>
      <c r="JWA113"/>
      <c r="JWB113"/>
      <c r="JWC113"/>
      <c r="JWD113"/>
      <c r="JWE113"/>
      <c r="JWF113"/>
      <c r="JWG113"/>
      <c r="JWH113"/>
      <c r="JWI113"/>
      <c r="JWJ113"/>
      <c r="JWK113"/>
      <c r="JWL113"/>
      <c r="JWM113"/>
      <c r="JWN113"/>
      <c r="JWO113"/>
      <c r="JWP113"/>
      <c r="JWQ113"/>
      <c r="JWR113"/>
      <c r="JWS113"/>
      <c r="JWT113"/>
      <c r="JWU113"/>
      <c r="JWV113"/>
      <c r="JWW113"/>
      <c r="JWX113"/>
      <c r="JWY113"/>
      <c r="JWZ113"/>
      <c r="JXA113"/>
      <c r="JXB113"/>
      <c r="JXC113"/>
      <c r="JXD113"/>
      <c r="JXE113"/>
      <c r="JXF113"/>
      <c r="JXG113"/>
      <c r="JXH113"/>
      <c r="JXI113"/>
      <c r="JXJ113"/>
      <c r="JXK113"/>
      <c r="JXL113"/>
      <c r="JXM113"/>
      <c r="JXN113"/>
      <c r="JXO113"/>
      <c r="JXP113"/>
      <c r="JXQ113"/>
      <c r="JXR113"/>
      <c r="JXS113"/>
      <c r="JXT113"/>
      <c r="JXU113"/>
      <c r="JXV113"/>
      <c r="JXW113"/>
      <c r="JXX113"/>
      <c r="JXY113"/>
      <c r="JXZ113"/>
      <c r="JYA113"/>
      <c r="JYB113"/>
      <c r="JYC113"/>
      <c r="JYD113"/>
      <c r="JYE113"/>
      <c r="JYF113"/>
      <c r="JYG113"/>
      <c r="JYH113"/>
      <c r="JYI113"/>
      <c r="JYJ113"/>
      <c r="JYK113"/>
      <c r="JYL113"/>
      <c r="JYM113"/>
      <c r="JYN113"/>
      <c r="JYO113"/>
      <c r="JYP113"/>
      <c r="JYQ113"/>
      <c r="JYR113"/>
      <c r="JYS113"/>
      <c r="JYT113"/>
      <c r="JYU113"/>
      <c r="JYV113"/>
      <c r="JYW113"/>
      <c r="JYX113"/>
      <c r="JYY113"/>
      <c r="JYZ113"/>
      <c r="JZA113"/>
      <c r="JZB113"/>
      <c r="JZC113"/>
      <c r="JZD113"/>
      <c r="JZE113"/>
      <c r="JZF113"/>
      <c r="JZG113"/>
      <c r="JZH113"/>
      <c r="JZI113"/>
      <c r="JZJ113"/>
      <c r="JZK113"/>
      <c r="JZL113"/>
      <c r="JZM113"/>
      <c r="JZN113"/>
      <c r="JZO113"/>
      <c r="JZP113"/>
      <c r="JZQ113"/>
      <c r="JZR113"/>
      <c r="JZS113"/>
      <c r="JZT113"/>
      <c r="JZU113"/>
      <c r="JZV113"/>
      <c r="JZW113"/>
      <c r="JZX113"/>
      <c r="JZY113"/>
      <c r="JZZ113"/>
      <c r="KAA113"/>
      <c r="KAB113"/>
      <c r="KAC113"/>
      <c r="KAD113"/>
      <c r="KAE113"/>
      <c r="KAF113"/>
      <c r="KAG113"/>
      <c r="KAH113"/>
      <c r="KAI113"/>
      <c r="KAJ113"/>
      <c r="KAK113"/>
      <c r="KAL113"/>
      <c r="KAM113"/>
      <c r="KAN113"/>
      <c r="KAO113"/>
      <c r="KAP113"/>
      <c r="KAQ113"/>
      <c r="KAR113"/>
      <c r="KAS113"/>
      <c r="KAT113"/>
      <c r="KAU113"/>
      <c r="KAV113"/>
      <c r="KAW113"/>
      <c r="KAX113"/>
      <c r="KAY113"/>
      <c r="KAZ113"/>
      <c r="KBA113"/>
      <c r="KBB113"/>
      <c r="KBC113"/>
      <c r="KBD113"/>
      <c r="KBE113"/>
      <c r="KBF113"/>
      <c r="KBG113"/>
      <c r="KBH113"/>
      <c r="KBI113"/>
      <c r="KBJ113"/>
      <c r="KBK113"/>
      <c r="KBL113"/>
      <c r="KBM113"/>
      <c r="KBN113"/>
      <c r="KBO113"/>
      <c r="KBP113"/>
      <c r="KBQ113"/>
      <c r="KBR113"/>
      <c r="KBS113"/>
      <c r="KBT113"/>
      <c r="KBU113"/>
      <c r="KBV113"/>
      <c r="KBW113"/>
      <c r="KBX113"/>
      <c r="KBY113"/>
      <c r="KBZ113"/>
      <c r="KCA113"/>
      <c r="KCB113"/>
      <c r="KCC113"/>
      <c r="KCD113"/>
      <c r="KCE113"/>
      <c r="KCF113"/>
      <c r="KCG113"/>
      <c r="KCH113"/>
      <c r="KCI113"/>
      <c r="KCJ113"/>
      <c r="KCK113"/>
      <c r="KCL113"/>
      <c r="KCM113"/>
      <c r="KCN113"/>
      <c r="KCO113"/>
      <c r="KCP113"/>
      <c r="KCQ113"/>
      <c r="KCR113"/>
      <c r="KCS113"/>
      <c r="KCT113"/>
      <c r="KCU113"/>
      <c r="KCV113"/>
      <c r="KCW113"/>
      <c r="KCX113"/>
      <c r="KCY113"/>
      <c r="KCZ113"/>
      <c r="KDA113"/>
      <c r="KDB113"/>
      <c r="KDC113"/>
      <c r="KDD113"/>
      <c r="KDE113"/>
      <c r="KDF113"/>
      <c r="KDG113"/>
      <c r="KDH113"/>
      <c r="KDI113"/>
      <c r="KDJ113"/>
      <c r="KDK113"/>
      <c r="KDL113"/>
      <c r="KDM113"/>
      <c r="KDN113"/>
      <c r="KDO113"/>
      <c r="KDP113"/>
      <c r="KDQ113"/>
      <c r="KDR113"/>
      <c r="KDS113"/>
      <c r="KDT113"/>
      <c r="KDU113"/>
      <c r="KDV113"/>
      <c r="KDW113"/>
      <c r="KDX113"/>
      <c r="KDY113"/>
      <c r="KDZ113"/>
      <c r="KEA113"/>
      <c r="KEB113"/>
      <c r="KEC113"/>
      <c r="KED113"/>
      <c r="KEE113"/>
      <c r="KEF113"/>
      <c r="KEG113"/>
      <c r="KEH113"/>
      <c r="KEI113"/>
      <c r="KEJ113"/>
      <c r="KEK113"/>
      <c r="KEL113"/>
      <c r="KEM113"/>
      <c r="KEN113"/>
      <c r="KEO113"/>
      <c r="KEP113"/>
      <c r="KEQ113"/>
      <c r="KER113"/>
      <c r="KES113"/>
      <c r="KET113"/>
      <c r="KEU113"/>
      <c r="KEV113"/>
      <c r="KEW113"/>
      <c r="KEX113"/>
      <c r="KEY113"/>
      <c r="KEZ113"/>
      <c r="KFA113"/>
      <c r="KFB113"/>
      <c r="KFC113"/>
      <c r="KFD113"/>
      <c r="KFE113"/>
      <c r="KFF113"/>
      <c r="KFG113"/>
      <c r="KFH113"/>
      <c r="KFI113"/>
      <c r="KFJ113"/>
      <c r="KFK113"/>
      <c r="KFL113"/>
      <c r="KFM113"/>
      <c r="KFN113"/>
      <c r="KFO113"/>
      <c r="KFP113"/>
      <c r="KFQ113"/>
      <c r="KFR113"/>
      <c r="KFS113"/>
      <c r="KFT113"/>
      <c r="KFU113"/>
      <c r="KFV113"/>
      <c r="KFW113"/>
      <c r="KFX113"/>
      <c r="KFY113"/>
      <c r="KFZ113"/>
      <c r="KGA113"/>
      <c r="KGB113"/>
      <c r="KGC113"/>
      <c r="KGD113"/>
      <c r="KGE113"/>
      <c r="KGF113"/>
      <c r="KGG113"/>
      <c r="KGH113"/>
      <c r="KGI113"/>
      <c r="KGJ113"/>
      <c r="KGK113"/>
      <c r="KGL113"/>
      <c r="KGM113"/>
      <c r="KGN113"/>
      <c r="KGO113"/>
      <c r="KGP113"/>
      <c r="KGQ113"/>
      <c r="KGR113"/>
      <c r="KGS113"/>
      <c r="KGT113"/>
      <c r="KGU113"/>
      <c r="KGV113"/>
      <c r="KGW113"/>
      <c r="KGX113"/>
      <c r="KGY113"/>
      <c r="KGZ113"/>
      <c r="KHA113"/>
      <c r="KHB113"/>
      <c r="KHC113"/>
      <c r="KHD113"/>
      <c r="KHE113"/>
      <c r="KHF113"/>
      <c r="KHG113"/>
      <c r="KHH113"/>
      <c r="KHI113"/>
      <c r="KHJ113"/>
      <c r="KHK113"/>
      <c r="KHL113"/>
      <c r="KHM113"/>
      <c r="KHN113"/>
      <c r="KHO113"/>
      <c r="KHP113"/>
      <c r="KHQ113"/>
      <c r="KHR113"/>
      <c r="KHS113"/>
      <c r="KHT113"/>
      <c r="KHU113"/>
      <c r="KHV113"/>
      <c r="KHW113"/>
      <c r="KHX113"/>
      <c r="KHY113"/>
      <c r="KHZ113"/>
      <c r="KIA113"/>
      <c r="KIB113"/>
      <c r="KIC113"/>
      <c r="KID113"/>
      <c r="KIE113"/>
      <c r="KIF113"/>
      <c r="KIG113"/>
      <c r="KIH113"/>
      <c r="KII113"/>
      <c r="KIJ113"/>
      <c r="KIK113"/>
      <c r="KIL113"/>
      <c r="KIM113"/>
      <c r="KIN113"/>
      <c r="KIO113"/>
      <c r="KIP113"/>
      <c r="KIQ113"/>
      <c r="KIR113"/>
      <c r="KIS113"/>
      <c r="KIT113"/>
      <c r="KIU113"/>
      <c r="KIV113"/>
      <c r="KIW113"/>
      <c r="KIX113"/>
      <c r="KIY113"/>
      <c r="KIZ113"/>
      <c r="KJA113"/>
      <c r="KJB113"/>
      <c r="KJC113"/>
      <c r="KJD113"/>
      <c r="KJE113"/>
      <c r="KJF113"/>
      <c r="KJG113"/>
      <c r="KJH113"/>
      <c r="KJI113"/>
      <c r="KJJ113"/>
      <c r="KJK113"/>
      <c r="KJL113"/>
      <c r="KJM113"/>
      <c r="KJN113"/>
      <c r="KJO113"/>
      <c r="KJP113"/>
      <c r="KJQ113"/>
      <c r="KJR113"/>
      <c r="KJS113"/>
      <c r="KJT113"/>
      <c r="KJU113"/>
      <c r="KJV113"/>
      <c r="KJW113"/>
      <c r="KJX113"/>
      <c r="KJY113"/>
      <c r="KJZ113"/>
      <c r="KKA113"/>
      <c r="KKB113"/>
      <c r="KKC113"/>
      <c r="KKD113"/>
      <c r="KKE113"/>
      <c r="KKF113"/>
      <c r="KKG113"/>
      <c r="KKH113"/>
      <c r="KKI113"/>
      <c r="KKJ113"/>
      <c r="KKK113"/>
      <c r="KKL113"/>
      <c r="KKM113"/>
      <c r="KKN113"/>
      <c r="KKO113"/>
      <c r="KKP113"/>
      <c r="KKQ113"/>
      <c r="KKR113"/>
      <c r="KKS113"/>
      <c r="KKT113"/>
      <c r="KKU113"/>
      <c r="KKV113"/>
      <c r="KKW113"/>
      <c r="KKX113"/>
      <c r="KKY113"/>
      <c r="KKZ113"/>
      <c r="KLA113"/>
      <c r="KLB113"/>
      <c r="KLC113"/>
      <c r="KLD113"/>
      <c r="KLE113"/>
      <c r="KLF113"/>
      <c r="KLG113"/>
      <c r="KLH113"/>
      <c r="KLI113"/>
      <c r="KLJ113"/>
      <c r="KLK113"/>
      <c r="KLL113"/>
      <c r="KLM113"/>
      <c r="KLN113"/>
      <c r="KLO113"/>
      <c r="KLP113"/>
      <c r="KLQ113"/>
      <c r="KLR113"/>
      <c r="KLS113"/>
      <c r="KLT113"/>
      <c r="KLU113"/>
      <c r="KLV113"/>
      <c r="KLW113"/>
      <c r="KLX113"/>
      <c r="KLY113"/>
      <c r="KLZ113"/>
      <c r="KMA113"/>
      <c r="KMB113"/>
      <c r="KMC113"/>
      <c r="KMD113"/>
      <c r="KME113"/>
      <c r="KMF113"/>
      <c r="KMG113"/>
      <c r="KMH113"/>
      <c r="KMI113"/>
      <c r="KMJ113"/>
      <c r="KMK113"/>
      <c r="KML113"/>
      <c r="KMM113"/>
      <c r="KMN113"/>
      <c r="KMO113"/>
      <c r="KMP113"/>
      <c r="KMQ113"/>
      <c r="KMR113"/>
      <c r="KMS113"/>
      <c r="KMT113"/>
      <c r="KMU113"/>
      <c r="KMV113"/>
      <c r="KMW113"/>
      <c r="KMX113"/>
      <c r="KMY113"/>
      <c r="KMZ113"/>
      <c r="KNA113"/>
      <c r="KNB113"/>
      <c r="KNC113"/>
      <c r="KND113"/>
      <c r="KNE113"/>
      <c r="KNF113"/>
      <c r="KNG113"/>
      <c r="KNH113"/>
      <c r="KNI113"/>
      <c r="KNJ113"/>
      <c r="KNK113"/>
      <c r="KNL113"/>
      <c r="KNM113"/>
      <c r="KNN113"/>
      <c r="KNO113"/>
      <c r="KNP113"/>
      <c r="KNQ113"/>
      <c r="KNR113"/>
      <c r="KNS113"/>
      <c r="KNT113"/>
      <c r="KNU113"/>
      <c r="KNV113"/>
      <c r="KNW113"/>
      <c r="KNX113"/>
      <c r="KNY113"/>
      <c r="KNZ113"/>
      <c r="KOA113"/>
      <c r="KOB113"/>
      <c r="KOC113"/>
      <c r="KOD113"/>
      <c r="KOE113"/>
      <c r="KOF113"/>
      <c r="KOG113"/>
      <c r="KOH113"/>
      <c r="KOI113"/>
      <c r="KOJ113"/>
      <c r="KOK113"/>
      <c r="KOL113"/>
      <c r="KOM113"/>
      <c r="KON113"/>
      <c r="KOO113"/>
      <c r="KOP113"/>
      <c r="KOQ113"/>
      <c r="KOR113"/>
      <c r="KOS113"/>
      <c r="KOT113"/>
      <c r="KOU113"/>
      <c r="KOV113"/>
      <c r="KOW113"/>
      <c r="KOX113"/>
      <c r="KOY113"/>
      <c r="KOZ113"/>
      <c r="KPA113"/>
      <c r="KPB113"/>
      <c r="KPC113"/>
      <c r="KPD113"/>
      <c r="KPE113"/>
      <c r="KPF113"/>
      <c r="KPG113"/>
      <c r="KPH113"/>
      <c r="KPI113"/>
      <c r="KPJ113"/>
      <c r="KPK113"/>
      <c r="KPL113"/>
      <c r="KPM113"/>
      <c r="KPN113"/>
      <c r="KPO113"/>
      <c r="KPP113"/>
      <c r="KPQ113"/>
      <c r="KPR113"/>
      <c r="KPS113"/>
      <c r="KPT113"/>
      <c r="KPU113"/>
      <c r="KPV113"/>
      <c r="KPW113"/>
      <c r="KPX113"/>
      <c r="KPY113"/>
      <c r="KPZ113"/>
      <c r="KQA113"/>
      <c r="KQB113"/>
      <c r="KQC113"/>
      <c r="KQD113"/>
      <c r="KQE113"/>
      <c r="KQF113"/>
      <c r="KQG113"/>
      <c r="KQH113"/>
      <c r="KQI113"/>
      <c r="KQJ113"/>
      <c r="KQK113"/>
      <c r="KQL113"/>
      <c r="KQM113"/>
      <c r="KQN113"/>
      <c r="KQO113"/>
      <c r="KQP113"/>
      <c r="KQQ113"/>
      <c r="KQR113"/>
      <c r="KQS113"/>
      <c r="KQT113"/>
      <c r="KQU113"/>
      <c r="KQV113"/>
      <c r="KQW113"/>
      <c r="KQX113"/>
      <c r="KQY113"/>
      <c r="KQZ113"/>
      <c r="KRA113"/>
      <c r="KRB113"/>
      <c r="KRC113"/>
      <c r="KRD113"/>
      <c r="KRE113"/>
      <c r="KRF113"/>
      <c r="KRG113"/>
      <c r="KRH113"/>
      <c r="KRI113"/>
      <c r="KRJ113"/>
      <c r="KRK113"/>
      <c r="KRL113"/>
      <c r="KRM113"/>
      <c r="KRN113"/>
      <c r="KRO113"/>
      <c r="KRP113"/>
      <c r="KRQ113"/>
      <c r="KRR113"/>
      <c r="KRS113"/>
      <c r="KRT113"/>
      <c r="KRU113"/>
      <c r="KRV113"/>
      <c r="KRW113"/>
      <c r="KRX113"/>
      <c r="KRY113"/>
      <c r="KRZ113"/>
      <c r="KSA113"/>
      <c r="KSB113"/>
      <c r="KSC113"/>
      <c r="KSD113"/>
      <c r="KSE113"/>
      <c r="KSF113"/>
      <c r="KSG113"/>
      <c r="KSH113"/>
      <c r="KSI113"/>
      <c r="KSJ113"/>
      <c r="KSK113"/>
      <c r="KSL113"/>
      <c r="KSM113"/>
      <c r="KSN113"/>
      <c r="KSO113"/>
      <c r="KSP113"/>
      <c r="KSQ113"/>
      <c r="KSR113"/>
      <c r="KSS113"/>
      <c r="KST113"/>
      <c r="KSU113"/>
      <c r="KSV113"/>
      <c r="KSW113"/>
      <c r="KSX113"/>
      <c r="KSY113"/>
      <c r="KSZ113"/>
      <c r="KTA113"/>
      <c r="KTB113"/>
      <c r="KTC113"/>
      <c r="KTD113"/>
      <c r="KTE113"/>
      <c r="KTF113"/>
      <c r="KTG113"/>
      <c r="KTH113"/>
      <c r="KTI113"/>
      <c r="KTJ113"/>
      <c r="KTK113"/>
      <c r="KTL113"/>
      <c r="KTM113"/>
      <c r="KTN113"/>
      <c r="KTO113"/>
      <c r="KTP113"/>
      <c r="KTQ113"/>
      <c r="KTR113"/>
      <c r="KTS113"/>
      <c r="KTT113"/>
      <c r="KTU113"/>
      <c r="KTV113"/>
      <c r="KTW113"/>
      <c r="KTX113"/>
      <c r="KTY113"/>
      <c r="KTZ113"/>
      <c r="KUA113"/>
      <c r="KUB113"/>
      <c r="KUC113"/>
      <c r="KUD113"/>
      <c r="KUE113"/>
      <c r="KUF113"/>
      <c r="KUG113"/>
      <c r="KUH113"/>
      <c r="KUI113"/>
      <c r="KUJ113"/>
      <c r="KUK113"/>
      <c r="KUL113"/>
      <c r="KUM113"/>
      <c r="KUN113"/>
      <c r="KUO113"/>
      <c r="KUP113"/>
      <c r="KUQ113"/>
      <c r="KUR113"/>
      <c r="KUS113"/>
      <c r="KUT113"/>
      <c r="KUU113"/>
      <c r="KUV113"/>
      <c r="KUW113"/>
      <c r="KUX113"/>
      <c r="KUY113"/>
      <c r="KUZ113"/>
      <c r="KVA113"/>
      <c r="KVB113"/>
      <c r="KVC113"/>
      <c r="KVD113"/>
      <c r="KVE113"/>
      <c r="KVF113"/>
      <c r="KVG113"/>
      <c r="KVH113"/>
      <c r="KVI113"/>
      <c r="KVJ113"/>
      <c r="KVK113"/>
      <c r="KVL113"/>
      <c r="KVM113"/>
      <c r="KVN113"/>
      <c r="KVO113"/>
      <c r="KVP113"/>
      <c r="KVQ113"/>
      <c r="KVR113"/>
      <c r="KVS113"/>
      <c r="KVT113"/>
      <c r="KVU113"/>
      <c r="KVV113"/>
      <c r="KVW113"/>
      <c r="KVX113"/>
      <c r="KVY113"/>
      <c r="KVZ113"/>
      <c r="KWA113"/>
      <c r="KWB113"/>
      <c r="KWC113"/>
      <c r="KWD113"/>
      <c r="KWE113"/>
      <c r="KWF113"/>
      <c r="KWG113"/>
      <c r="KWH113"/>
      <c r="KWI113"/>
      <c r="KWJ113"/>
      <c r="KWK113"/>
      <c r="KWL113"/>
      <c r="KWM113"/>
      <c r="KWN113"/>
      <c r="KWO113"/>
      <c r="KWP113"/>
      <c r="KWQ113"/>
      <c r="KWR113"/>
      <c r="KWS113"/>
      <c r="KWT113"/>
      <c r="KWU113"/>
      <c r="KWV113"/>
      <c r="KWW113"/>
      <c r="KWX113"/>
      <c r="KWY113"/>
      <c r="KWZ113"/>
      <c r="KXA113"/>
      <c r="KXB113"/>
      <c r="KXC113"/>
      <c r="KXD113"/>
      <c r="KXE113"/>
      <c r="KXF113"/>
      <c r="KXG113"/>
      <c r="KXH113"/>
      <c r="KXI113"/>
      <c r="KXJ113"/>
      <c r="KXK113"/>
      <c r="KXL113"/>
      <c r="KXM113"/>
      <c r="KXN113"/>
      <c r="KXO113"/>
      <c r="KXP113"/>
      <c r="KXQ113"/>
      <c r="KXR113"/>
      <c r="KXS113"/>
      <c r="KXT113"/>
      <c r="KXU113"/>
      <c r="KXV113"/>
      <c r="KXW113"/>
      <c r="KXX113"/>
      <c r="KXY113"/>
      <c r="KXZ113"/>
      <c r="KYA113"/>
      <c r="KYB113"/>
      <c r="KYC113"/>
      <c r="KYD113"/>
      <c r="KYE113"/>
      <c r="KYF113"/>
      <c r="KYG113"/>
      <c r="KYH113"/>
      <c r="KYI113"/>
      <c r="KYJ113"/>
      <c r="KYK113"/>
      <c r="KYL113"/>
      <c r="KYM113"/>
      <c r="KYN113"/>
      <c r="KYO113"/>
      <c r="KYP113"/>
      <c r="KYQ113"/>
      <c r="KYR113"/>
      <c r="KYS113"/>
      <c r="KYT113"/>
      <c r="KYU113"/>
      <c r="KYV113"/>
      <c r="KYW113"/>
      <c r="KYX113"/>
      <c r="KYY113"/>
      <c r="KYZ113"/>
      <c r="KZA113"/>
      <c r="KZB113"/>
      <c r="KZC113"/>
      <c r="KZD113"/>
      <c r="KZE113"/>
      <c r="KZF113"/>
      <c r="KZG113"/>
      <c r="KZH113"/>
      <c r="KZI113"/>
      <c r="KZJ113"/>
      <c r="KZK113"/>
      <c r="KZL113"/>
      <c r="KZM113"/>
      <c r="KZN113"/>
      <c r="KZO113"/>
      <c r="KZP113"/>
      <c r="KZQ113"/>
      <c r="KZR113"/>
      <c r="KZS113"/>
      <c r="KZT113"/>
      <c r="KZU113"/>
      <c r="KZV113"/>
      <c r="KZW113"/>
      <c r="KZX113"/>
      <c r="KZY113"/>
      <c r="KZZ113"/>
      <c r="LAA113"/>
      <c r="LAB113"/>
      <c r="LAC113"/>
      <c r="LAD113"/>
      <c r="LAE113"/>
      <c r="LAF113"/>
      <c r="LAG113"/>
      <c r="LAH113"/>
      <c r="LAI113"/>
      <c r="LAJ113"/>
      <c r="LAK113"/>
      <c r="LAL113"/>
      <c r="LAM113"/>
      <c r="LAN113"/>
      <c r="LAO113"/>
      <c r="LAP113"/>
      <c r="LAQ113"/>
      <c r="LAR113"/>
      <c r="LAS113"/>
      <c r="LAT113"/>
      <c r="LAU113"/>
      <c r="LAV113"/>
      <c r="LAW113"/>
      <c r="LAX113"/>
      <c r="LAY113"/>
      <c r="LAZ113"/>
      <c r="LBA113"/>
      <c r="LBB113"/>
      <c r="LBC113"/>
      <c r="LBD113"/>
      <c r="LBE113"/>
      <c r="LBF113"/>
      <c r="LBG113"/>
      <c r="LBH113"/>
      <c r="LBI113"/>
      <c r="LBJ113"/>
      <c r="LBK113"/>
      <c r="LBL113"/>
      <c r="LBM113"/>
      <c r="LBN113"/>
      <c r="LBO113"/>
      <c r="LBP113"/>
      <c r="LBQ113"/>
      <c r="LBR113"/>
      <c r="LBS113"/>
      <c r="LBT113"/>
      <c r="LBU113"/>
      <c r="LBV113"/>
      <c r="LBW113"/>
      <c r="LBX113"/>
      <c r="LBY113"/>
      <c r="LBZ113"/>
      <c r="LCA113"/>
      <c r="LCB113"/>
      <c r="LCC113"/>
      <c r="LCD113"/>
      <c r="LCE113"/>
      <c r="LCF113"/>
      <c r="LCG113"/>
      <c r="LCH113"/>
      <c r="LCI113"/>
      <c r="LCJ113"/>
      <c r="LCK113"/>
      <c r="LCL113"/>
      <c r="LCM113"/>
      <c r="LCN113"/>
      <c r="LCO113"/>
      <c r="LCP113"/>
      <c r="LCQ113"/>
      <c r="LCR113"/>
      <c r="LCS113"/>
      <c r="LCT113"/>
      <c r="LCU113"/>
      <c r="LCV113"/>
      <c r="LCW113"/>
      <c r="LCX113"/>
      <c r="LCY113"/>
      <c r="LCZ113"/>
      <c r="LDA113"/>
      <c r="LDB113"/>
      <c r="LDC113"/>
      <c r="LDD113"/>
      <c r="LDE113"/>
      <c r="LDF113"/>
      <c r="LDG113"/>
      <c r="LDH113"/>
      <c r="LDI113"/>
      <c r="LDJ113"/>
      <c r="LDK113"/>
      <c r="LDL113"/>
      <c r="LDM113"/>
      <c r="LDN113"/>
      <c r="LDO113"/>
      <c r="LDP113"/>
      <c r="LDQ113"/>
      <c r="LDR113"/>
      <c r="LDS113"/>
      <c r="LDT113"/>
      <c r="LDU113"/>
      <c r="LDV113"/>
      <c r="LDW113"/>
      <c r="LDX113"/>
      <c r="LDY113"/>
      <c r="LDZ113"/>
      <c r="LEA113"/>
      <c r="LEB113"/>
      <c r="LEC113"/>
      <c r="LED113"/>
      <c r="LEE113"/>
      <c r="LEF113"/>
      <c r="LEG113"/>
      <c r="LEH113"/>
      <c r="LEI113"/>
      <c r="LEJ113"/>
      <c r="LEK113"/>
      <c r="LEL113"/>
      <c r="LEM113"/>
      <c r="LEN113"/>
      <c r="LEO113"/>
      <c r="LEP113"/>
      <c r="LEQ113"/>
      <c r="LER113"/>
      <c r="LES113"/>
      <c r="LET113"/>
      <c r="LEU113"/>
      <c r="LEV113"/>
      <c r="LEW113"/>
      <c r="LEX113"/>
      <c r="LEY113"/>
      <c r="LEZ113"/>
      <c r="LFA113"/>
      <c r="LFB113"/>
      <c r="LFC113"/>
      <c r="LFD113"/>
      <c r="LFE113"/>
      <c r="LFF113"/>
      <c r="LFG113"/>
      <c r="LFH113"/>
      <c r="LFI113"/>
      <c r="LFJ113"/>
      <c r="LFK113"/>
      <c r="LFL113"/>
      <c r="LFM113"/>
      <c r="LFN113"/>
      <c r="LFO113"/>
      <c r="LFP113"/>
      <c r="LFQ113"/>
      <c r="LFR113"/>
      <c r="LFS113"/>
      <c r="LFT113"/>
      <c r="LFU113"/>
      <c r="LFV113"/>
      <c r="LFW113"/>
      <c r="LFX113"/>
      <c r="LFY113"/>
      <c r="LFZ113"/>
      <c r="LGA113"/>
      <c r="LGB113"/>
      <c r="LGC113"/>
      <c r="LGD113"/>
      <c r="LGE113"/>
      <c r="LGF113"/>
      <c r="LGG113"/>
      <c r="LGH113"/>
      <c r="LGI113"/>
      <c r="LGJ113"/>
      <c r="LGK113"/>
      <c r="LGL113"/>
      <c r="LGM113"/>
      <c r="LGN113"/>
      <c r="LGO113"/>
      <c r="LGP113"/>
      <c r="LGQ113"/>
      <c r="LGR113"/>
      <c r="LGS113"/>
      <c r="LGT113"/>
      <c r="LGU113"/>
      <c r="LGV113"/>
      <c r="LGW113"/>
      <c r="LGX113"/>
      <c r="LGY113"/>
      <c r="LGZ113"/>
      <c r="LHA113"/>
      <c r="LHB113"/>
      <c r="LHC113"/>
      <c r="LHD113"/>
      <c r="LHE113"/>
      <c r="LHF113"/>
      <c r="LHG113"/>
      <c r="LHH113"/>
      <c r="LHI113"/>
      <c r="LHJ113"/>
      <c r="LHK113"/>
      <c r="LHL113"/>
      <c r="LHM113"/>
      <c r="LHN113"/>
      <c r="LHO113"/>
      <c r="LHP113"/>
      <c r="LHQ113"/>
      <c r="LHR113"/>
      <c r="LHS113"/>
      <c r="LHT113"/>
      <c r="LHU113"/>
      <c r="LHV113"/>
      <c r="LHW113"/>
      <c r="LHX113"/>
      <c r="LHY113"/>
      <c r="LHZ113"/>
      <c r="LIA113"/>
      <c r="LIB113"/>
      <c r="LIC113"/>
      <c r="LID113"/>
      <c r="LIE113"/>
      <c r="LIF113"/>
      <c r="LIG113"/>
      <c r="LIH113"/>
      <c r="LII113"/>
      <c r="LIJ113"/>
      <c r="LIK113"/>
      <c r="LIL113"/>
      <c r="LIM113"/>
      <c r="LIN113"/>
      <c r="LIO113"/>
      <c r="LIP113"/>
      <c r="LIQ113"/>
      <c r="LIR113"/>
      <c r="LIS113"/>
      <c r="LIT113"/>
      <c r="LIU113"/>
      <c r="LIV113"/>
      <c r="LIW113"/>
      <c r="LIX113"/>
      <c r="LIY113"/>
      <c r="LIZ113"/>
      <c r="LJA113"/>
      <c r="LJB113"/>
      <c r="LJC113"/>
      <c r="LJD113"/>
      <c r="LJE113"/>
      <c r="LJF113"/>
      <c r="LJG113"/>
      <c r="LJH113"/>
      <c r="LJI113"/>
      <c r="LJJ113"/>
      <c r="LJK113"/>
      <c r="LJL113"/>
      <c r="LJM113"/>
      <c r="LJN113"/>
      <c r="LJO113"/>
      <c r="LJP113"/>
      <c r="LJQ113"/>
      <c r="LJR113"/>
      <c r="LJS113"/>
      <c r="LJT113"/>
      <c r="LJU113"/>
      <c r="LJV113"/>
      <c r="LJW113"/>
      <c r="LJX113"/>
      <c r="LJY113"/>
      <c r="LJZ113"/>
      <c r="LKA113"/>
      <c r="LKB113"/>
      <c r="LKC113"/>
      <c r="LKD113"/>
      <c r="LKE113"/>
      <c r="LKF113"/>
      <c r="LKG113"/>
      <c r="LKH113"/>
      <c r="LKI113"/>
      <c r="LKJ113"/>
      <c r="LKK113"/>
      <c r="LKL113"/>
      <c r="LKM113"/>
      <c r="LKN113"/>
      <c r="LKO113"/>
      <c r="LKP113"/>
      <c r="LKQ113"/>
      <c r="LKR113"/>
      <c r="LKS113"/>
      <c r="LKT113"/>
      <c r="LKU113"/>
      <c r="LKV113"/>
      <c r="LKW113"/>
      <c r="LKX113"/>
      <c r="LKY113"/>
      <c r="LKZ113"/>
      <c r="LLA113"/>
      <c r="LLB113"/>
      <c r="LLC113"/>
      <c r="LLD113"/>
      <c r="LLE113"/>
      <c r="LLF113"/>
      <c r="LLG113"/>
      <c r="LLH113"/>
      <c r="LLI113"/>
      <c r="LLJ113"/>
      <c r="LLK113"/>
      <c r="LLL113"/>
      <c r="LLM113"/>
      <c r="LLN113"/>
      <c r="LLO113"/>
      <c r="LLP113"/>
      <c r="LLQ113"/>
      <c r="LLR113"/>
      <c r="LLS113"/>
      <c r="LLT113"/>
      <c r="LLU113"/>
      <c r="LLV113"/>
      <c r="LLW113"/>
      <c r="LLX113"/>
      <c r="LLY113"/>
      <c r="LLZ113"/>
      <c r="LMA113"/>
      <c r="LMB113"/>
      <c r="LMC113"/>
      <c r="LMD113"/>
      <c r="LME113"/>
      <c r="LMF113"/>
      <c r="LMG113"/>
      <c r="LMH113"/>
      <c r="LMI113"/>
      <c r="LMJ113"/>
      <c r="LMK113"/>
      <c r="LML113"/>
      <c r="LMM113"/>
      <c r="LMN113"/>
      <c r="LMO113"/>
      <c r="LMP113"/>
      <c r="LMQ113"/>
      <c r="LMR113"/>
      <c r="LMS113"/>
      <c r="LMT113"/>
      <c r="LMU113"/>
      <c r="LMV113"/>
      <c r="LMW113"/>
      <c r="LMX113"/>
      <c r="LMY113"/>
      <c r="LMZ113"/>
      <c r="LNA113"/>
      <c r="LNB113"/>
      <c r="LNC113"/>
      <c r="LND113"/>
      <c r="LNE113"/>
      <c r="LNF113"/>
      <c r="LNG113"/>
      <c r="LNH113"/>
      <c r="LNI113"/>
      <c r="LNJ113"/>
      <c r="LNK113"/>
      <c r="LNL113"/>
      <c r="LNM113"/>
      <c r="LNN113"/>
      <c r="LNO113"/>
      <c r="LNP113"/>
      <c r="LNQ113"/>
      <c r="LNR113"/>
      <c r="LNS113"/>
      <c r="LNT113"/>
      <c r="LNU113"/>
      <c r="LNV113"/>
      <c r="LNW113"/>
      <c r="LNX113"/>
      <c r="LNY113"/>
      <c r="LNZ113"/>
      <c r="LOA113"/>
      <c r="LOB113"/>
      <c r="LOC113"/>
      <c r="LOD113"/>
      <c r="LOE113"/>
      <c r="LOF113"/>
      <c r="LOG113"/>
      <c r="LOH113"/>
      <c r="LOI113"/>
      <c r="LOJ113"/>
      <c r="LOK113"/>
      <c r="LOL113"/>
      <c r="LOM113"/>
      <c r="LON113"/>
      <c r="LOO113"/>
      <c r="LOP113"/>
      <c r="LOQ113"/>
      <c r="LOR113"/>
      <c r="LOS113"/>
      <c r="LOT113"/>
      <c r="LOU113"/>
      <c r="LOV113"/>
      <c r="LOW113"/>
      <c r="LOX113"/>
      <c r="LOY113"/>
      <c r="LOZ113"/>
      <c r="LPA113"/>
      <c r="LPB113"/>
      <c r="LPC113"/>
      <c r="LPD113"/>
      <c r="LPE113"/>
      <c r="LPF113"/>
      <c r="LPG113"/>
      <c r="LPH113"/>
      <c r="LPI113"/>
      <c r="LPJ113"/>
      <c r="LPK113"/>
      <c r="LPL113"/>
      <c r="LPM113"/>
      <c r="LPN113"/>
      <c r="LPO113"/>
      <c r="LPP113"/>
      <c r="LPQ113"/>
      <c r="LPR113"/>
      <c r="LPS113"/>
      <c r="LPT113"/>
      <c r="LPU113"/>
      <c r="LPV113"/>
      <c r="LPW113"/>
      <c r="LPX113"/>
      <c r="LPY113"/>
      <c r="LPZ113"/>
      <c r="LQA113"/>
      <c r="LQB113"/>
      <c r="LQC113"/>
      <c r="LQD113"/>
      <c r="LQE113"/>
      <c r="LQF113"/>
      <c r="LQG113"/>
      <c r="LQH113"/>
      <c r="LQI113"/>
      <c r="LQJ113"/>
      <c r="LQK113"/>
      <c r="LQL113"/>
      <c r="LQM113"/>
      <c r="LQN113"/>
      <c r="LQO113"/>
      <c r="LQP113"/>
      <c r="LQQ113"/>
      <c r="LQR113"/>
      <c r="LQS113"/>
      <c r="LQT113"/>
      <c r="LQU113"/>
      <c r="LQV113"/>
      <c r="LQW113"/>
      <c r="LQX113"/>
      <c r="LQY113"/>
      <c r="LQZ113"/>
      <c r="LRA113"/>
      <c r="LRB113"/>
      <c r="LRC113"/>
      <c r="LRD113"/>
      <c r="LRE113"/>
      <c r="LRF113"/>
      <c r="LRG113"/>
      <c r="LRH113"/>
      <c r="LRI113"/>
      <c r="LRJ113"/>
      <c r="LRK113"/>
      <c r="LRL113"/>
      <c r="LRM113"/>
      <c r="LRN113"/>
      <c r="LRO113"/>
      <c r="LRP113"/>
      <c r="LRQ113"/>
      <c r="LRR113"/>
      <c r="LRS113"/>
      <c r="LRT113"/>
      <c r="LRU113"/>
      <c r="LRV113"/>
      <c r="LRW113"/>
      <c r="LRX113"/>
      <c r="LRY113"/>
      <c r="LRZ113"/>
      <c r="LSA113"/>
      <c r="LSB113"/>
      <c r="LSC113"/>
      <c r="LSD113"/>
      <c r="LSE113"/>
      <c r="LSF113"/>
      <c r="LSG113"/>
      <c r="LSH113"/>
      <c r="LSI113"/>
      <c r="LSJ113"/>
      <c r="LSK113"/>
      <c r="LSL113"/>
      <c r="LSM113"/>
      <c r="LSN113"/>
      <c r="LSO113"/>
      <c r="LSP113"/>
      <c r="LSQ113"/>
      <c r="LSR113"/>
      <c r="LSS113"/>
      <c r="LST113"/>
      <c r="LSU113"/>
      <c r="LSV113"/>
      <c r="LSW113"/>
      <c r="LSX113"/>
      <c r="LSY113"/>
      <c r="LSZ113"/>
      <c r="LTA113"/>
      <c r="LTB113"/>
      <c r="LTC113"/>
      <c r="LTD113"/>
      <c r="LTE113"/>
      <c r="LTF113"/>
      <c r="LTG113"/>
      <c r="LTH113"/>
      <c r="LTI113"/>
      <c r="LTJ113"/>
      <c r="LTK113"/>
      <c r="LTL113"/>
      <c r="LTM113"/>
      <c r="LTN113"/>
      <c r="LTO113"/>
      <c r="LTP113"/>
      <c r="LTQ113"/>
      <c r="LTR113"/>
      <c r="LTS113"/>
      <c r="LTT113"/>
      <c r="LTU113"/>
      <c r="LTV113"/>
      <c r="LTW113"/>
      <c r="LTX113"/>
      <c r="LTY113"/>
      <c r="LTZ113"/>
      <c r="LUA113"/>
      <c r="LUB113"/>
      <c r="LUC113"/>
      <c r="LUD113"/>
      <c r="LUE113"/>
      <c r="LUF113"/>
      <c r="LUG113"/>
      <c r="LUH113"/>
      <c r="LUI113"/>
      <c r="LUJ113"/>
      <c r="LUK113"/>
      <c r="LUL113"/>
      <c r="LUM113"/>
      <c r="LUN113"/>
      <c r="LUO113"/>
      <c r="LUP113"/>
      <c r="LUQ113"/>
      <c r="LUR113"/>
      <c r="LUS113"/>
      <c r="LUT113"/>
      <c r="LUU113"/>
      <c r="LUV113"/>
      <c r="LUW113"/>
      <c r="LUX113"/>
      <c r="LUY113"/>
      <c r="LUZ113"/>
      <c r="LVA113"/>
      <c r="LVB113"/>
      <c r="LVC113"/>
      <c r="LVD113"/>
      <c r="LVE113"/>
      <c r="LVF113"/>
      <c r="LVG113"/>
      <c r="LVH113"/>
      <c r="LVI113"/>
      <c r="LVJ113"/>
      <c r="LVK113"/>
      <c r="LVL113"/>
      <c r="LVM113"/>
      <c r="LVN113"/>
      <c r="LVO113"/>
      <c r="LVP113"/>
      <c r="LVQ113"/>
      <c r="LVR113"/>
      <c r="LVS113"/>
      <c r="LVT113"/>
      <c r="LVU113"/>
      <c r="LVV113"/>
      <c r="LVW113"/>
      <c r="LVX113"/>
      <c r="LVY113"/>
      <c r="LVZ113"/>
      <c r="LWA113"/>
      <c r="LWB113"/>
      <c r="LWC113"/>
      <c r="LWD113"/>
      <c r="LWE113"/>
      <c r="LWF113"/>
      <c r="LWG113"/>
      <c r="LWH113"/>
      <c r="LWI113"/>
      <c r="LWJ113"/>
      <c r="LWK113"/>
      <c r="LWL113"/>
      <c r="LWM113"/>
      <c r="LWN113"/>
      <c r="LWO113"/>
      <c r="LWP113"/>
      <c r="LWQ113"/>
      <c r="LWR113"/>
      <c r="LWS113"/>
      <c r="LWT113"/>
      <c r="LWU113"/>
      <c r="LWV113"/>
      <c r="LWW113"/>
      <c r="LWX113"/>
      <c r="LWY113"/>
      <c r="LWZ113"/>
      <c r="LXA113"/>
      <c r="LXB113"/>
      <c r="LXC113"/>
      <c r="LXD113"/>
      <c r="LXE113"/>
      <c r="LXF113"/>
      <c r="LXG113"/>
      <c r="LXH113"/>
      <c r="LXI113"/>
      <c r="LXJ113"/>
      <c r="LXK113"/>
      <c r="LXL113"/>
      <c r="LXM113"/>
      <c r="LXN113"/>
      <c r="LXO113"/>
      <c r="LXP113"/>
      <c r="LXQ113"/>
      <c r="LXR113"/>
      <c r="LXS113"/>
      <c r="LXT113"/>
      <c r="LXU113"/>
      <c r="LXV113"/>
      <c r="LXW113"/>
      <c r="LXX113"/>
      <c r="LXY113"/>
      <c r="LXZ113"/>
      <c r="LYA113"/>
      <c r="LYB113"/>
      <c r="LYC113"/>
      <c r="LYD113"/>
      <c r="LYE113"/>
      <c r="LYF113"/>
      <c r="LYG113"/>
      <c r="LYH113"/>
      <c r="LYI113"/>
      <c r="LYJ113"/>
      <c r="LYK113"/>
      <c r="LYL113"/>
      <c r="LYM113"/>
      <c r="LYN113"/>
      <c r="LYO113"/>
      <c r="LYP113"/>
      <c r="LYQ113"/>
      <c r="LYR113"/>
      <c r="LYS113"/>
      <c r="LYT113"/>
      <c r="LYU113"/>
      <c r="LYV113"/>
      <c r="LYW113"/>
      <c r="LYX113"/>
      <c r="LYY113"/>
      <c r="LYZ113"/>
      <c r="LZA113"/>
      <c r="LZB113"/>
      <c r="LZC113"/>
      <c r="LZD113"/>
      <c r="LZE113"/>
      <c r="LZF113"/>
      <c r="LZG113"/>
      <c r="LZH113"/>
      <c r="LZI113"/>
      <c r="LZJ113"/>
      <c r="LZK113"/>
      <c r="LZL113"/>
      <c r="LZM113"/>
      <c r="LZN113"/>
      <c r="LZO113"/>
      <c r="LZP113"/>
      <c r="LZQ113"/>
      <c r="LZR113"/>
      <c r="LZS113"/>
      <c r="LZT113"/>
      <c r="LZU113"/>
      <c r="LZV113"/>
      <c r="LZW113"/>
      <c r="LZX113"/>
      <c r="LZY113"/>
      <c r="LZZ113"/>
      <c r="MAA113"/>
      <c r="MAB113"/>
      <c r="MAC113"/>
      <c r="MAD113"/>
      <c r="MAE113"/>
      <c r="MAF113"/>
      <c r="MAG113"/>
      <c r="MAH113"/>
      <c r="MAI113"/>
      <c r="MAJ113"/>
      <c r="MAK113"/>
      <c r="MAL113"/>
      <c r="MAM113"/>
      <c r="MAN113"/>
      <c r="MAO113"/>
      <c r="MAP113"/>
      <c r="MAQ113"/>
      <c r="MAR113"/>
      <c r="MAS113"/>
      <c r="MAT113"/>
      <c r="MAU113"/>
      <c r="MAV113"/>
      <c r="MAW113"/>
      <c r="MAX113"/>
      <c r="MAY113"/>
      <c r="MAZ113"/>
      <c r="MBA113"/>
      <c r="MBB113"/>
      <c r="MBC113"/>
      <c r="MBD113"/>
      <c r="MBE113"/>
      <c r="MBF113"/>
      <c r="MBG113"/>
      <c r="MBH113"/>
      <c r="MBI113"/>
      <c r="MBJ113"/>
      <c r="MBK113"/>
      <c r="MBL113"/>
      <c r="MBM113"/>
      <c r="MBN113"/>
      <c r="MBO113"/>
      <c r="MBP113"/>
      <c r="MBQ113"/>
      <c r="MBR113"/>
      <c r="MBS113"/>
      <c r="MBT113"/>
      <c r="MBU113"/>
      <c r="MBV113"/>
      <c r="MBW113"/>
      <c r="MBX113"/>
      <c r="MBY113"/>
      <c r="MBZ113"/>
      <c r="MCA113"/>
      <c r="MCB113"/>
      <c r="MCC113"/>
      <c r="MCD113"/>
      <c r="MCE113"/>
      <c r="MCF113"/>
      <c r="MCG113"/>
      <c r="MCH113"/>
      <c r="MCI113"/>
      <c r="MCJ113"/>
      <c r="MCK113"/>
      <c r="MCL113"/>
      <c r="MCM113"/>
      <c r="MCN113"/>
      <c r="MCO113"/>
      <c r="MCP113"/>
      <c r="MCQ113"/>
      <c r="MCR113"/>
      <c r="MCS113"/>
      <c r="MCT113"/>
      <c r="MCU113"/>
      <c r="MCV113"/>
      <c r="MCW113"/>
      <c r="MCX113"/>
      <c r="MCY113"/>
      <c r="MCZ113"/>
      <c r="MDA113"/>
      <c r="MDB113"/>
      <c r="MDC113"/>
      <c r="MDD113"/>
      <c r="MDE113"/>
      <c r="MDF113"/>
      <c r="MDG113"/>
      <c r="MDH113"/>
      <c r="MDI113"/>
      <c r="MDJ113"/>
      <c r="MDK113"/>
      <c r="MDL113"/>
      <c r="MDM113"/>
      <c r="MDN113"/>
      <c r="MDO113"/>
      <c r="MDP113"/>
      <c r="MDQ113"/>
      <c r="MDR113"/>
      <c r="MDS113"/>
      <c r="MDT113"/>
      <c r="MDU113"/>
      <c r="MDV113"/>
      <c r="MDW113"/>
      <c r="MDX113"/>
      <c r="MDY113"/>
      <c r="MDZ113"/>
      <c r="MEA113"/>
      <c r="MEB113"/>
      <c r="MEC113"/>
      <c r="MED113"/>
      <c r="MEE113"/>
      <c r="MEF113"/>
      <c r="MEG113"/>
      <c r="MEH113"/>
      <c r="MEI113"/>
      <c r="MEJ113"/>
      <c r="MEK113"/>
      <c r="MEL113"/>
      <c r="MEM113"/>
      <c r="MEN113"/>
      <c r="MEO113"/>
      <c r="MEP113"/>
      <c r="MEQ113"/>
      <c r="MER113"/>
      <c r="MES113"/>
      <c r="MET113"/>
      <c r="MEU113"/>
      <c r="MEV113"/>
      <c r="MEW113"/>
      <c r="MEX113"/>
      <c r="MEY113"/>
      <c r="MEZ113"/>
      <c r="MFA113"/>
      <c r="MFB113"/>
      <c r="MFC113"/>
      <c r="MFD113"/>
      <c r="MFE113"/>
      <c r="MFF113"/>
      <c r="MFG113"/>
      <c r="MFH113"/>
      <c r="MFI113"/>
      <c r="MFJ113"/>
      <c r="MFK113"/>
      <c r="MFL113"/>
      <c r="MFM113"/>
      <c r="MFN113"/>
      <c r="MFO113"/>
      <c r="MFP113"/>
      <c r="MFQ113"/>
      <c r="MFR113"/>
      <c r="MFS113"/>
      <c r="MFT113"/>
      <c r="MFU113"/>
      <c r="MFV113"/>
      <c r="MFW113"/>
      <c r="MFX113"/>
      <c r="MFY113"/>
      <c r="MFZ113"/>
      <c r="MGA113"/>
      <c r="MGB113"/>
      <c r="MGC113"/>
      <c r="MGD113"/>
      <c r="MGE113"/>
      <c r="MGF113"/>
      <c r="MGG113"/>
      <c r="MGH113"/>
      <c r="MGI113"/>
      <c r="MGJ113"/>
      <c r="MGK113"/>
      <c r="MGL113"/>
      <c r="MGM113"/>
      <c r="MGN113"/>
      <c r="MGO113"/>
      <c r="MGP113"/>
      <c r="MGQ113"/>
      <c r="MGR113"/>
      <c r="MGS113"/>
      <c r="MGT113"/>
      <c r="MGU113"/>
      <c r="MGV113"/>
      <c r="MGW113"/>
      <c r="MGX113"/>
      <c r="MGY113"/>
      <c r="MGZ113"/>
      <c r="MHA113"/>
      <c r="MHB113"/>
      <c r="MHC113"/>
      <c r="MHD113"/>
      <c r="MHE113"/>
      <c r="MHF113"/>
      <c r="MHG113"/>
      <c r="MHH113"/>
      <c r="MHI113"/>
      <c r="MHJ113"/>
      <c r="MHK113"/>
      <c r="MHL113"/>
      <c r="MHM113"/>
      <c r="MHN113"/>
      <c r="MHO113"/>
      <c r="MHP113"/>
      <c r="MHQ113"/>
      <c r="MHR113"/>
      <c r="MHS113"/>
      <c r="MHT113"/>
      <c r="MHU113"/>
      <c r="MHV113"/>
      <c r="MHW113"/>
      <c r="MHX113"/>
      <c r="MHY113"/>
      <c r="MHZ113"/>
      <c r="MIA113"/>
      <c r="MIB113"/>
      <c r="MIC113"/>
      <c r="MID113"/>
      <c r="MIE113"/>
      <c r="MIF113"/>
      <c r="MIG113"/>
      <c r="MIH113"/>
      <c r="MII113"/>
      <c r="MIJ113"/>
      <c r="MIK113"/>
      <c r="MIL113"/>
      <c r="MIM113"/>
      <c r="MIN113"/>
      <c r="MIO113"/>
      <c r="MIP113"/>
      <c r="MIQ113"/>
      <c r="MIR113"/>
      <c r="MIS113"/>
      <c r="MIT113"/>
      <c r="MIU113"/>
      <c r="MIV113"/>
      <c r="MIW113"/>
      <c r="MIX113"/>
      <c r="MIY113"/>
      <c r="MIZ113"/>
      <c r="MJA113"/>
      <c r="MJB113"/>
      <c r="MJC113"/>
      <c r="MJD113"/>
      <c r="MJE113"/>
      <c r="MJF113"/>
      <c r="MJG113"/>
      <c r="MJH113"/>
      <c r="MJI113"/>
      <c r="MJJ113"/>
      <c r="MJK113"/>
      <c r="MJL113"/>
      <c r="MJM113"/>
      <c r="MJN113"/>
      <c r="MJO113"/>
      <c r="MJP113"/>
      <c r="MJQ113"/>
      <c r="MJR113"/>
      <c r="MJS113"/>
      <c r="MJT113"/>
      <c r="MJU113"/>
      <c r="MJV113"/>
      <c r="MJW113"/>
      <c r="MJX113"/>
      <c r="MJY113"/>
      <c r="MJZ113"/>
      <c r="MKA113"/>
      <c r="MKB113"/>
      <c r="MKC113"/>
      <c r="MKD113"/>
      <c r="MKE113"/>
      <c r="MKF113"/>
      <c r="MKG113"/>
      <c r="MKH113"/>
      <c r="MKI113"/>
      <c r="MKJ113"/>
      <c r="MKK113"/>
      <c r="MKL113"/>
      <c r="MKM113"/>
      <c r="MKN113"/>
      <c r="MKO113"/>
      <c r="MKP113"/>
      <c r="MKQ113"/>
      <c r="MKR113"/>
      <c r="MKS113"/>
      <c r="MKT113"/>
      <c r="MKU113"/>
      <c r="MKV113"/>
      <c r="MKW113"/>
      <c r="MKX113"/>
      <c r="MKY113"/>
      <c r="MKZ113"/>
      <c r="MLA113"/>
      <c r="MLB113"/>
      <c r="MLC113"/>
      <c r="MLD113"/>
      <c r="MLE113"/>
      <c r="MLF113"/>
      <c r="MLG113"/>
      <c r="MLH113"/>
      <c r="MLI113"/>
      <c r="MLJ113"/>
      <c r="MLK113"/>
      <c r="MLL113"/>
      <c r="MLM113"/>
      <c r="MLN113"/>
      <c r="MLO113"/>
      <c r="MLP113"/>
      <c r="MLQ113"/>
      <c r="MLR113"/>
      <c r="MLS113"/>
      <c r="MLT113"/>
      <c r="MLU113"/>
      <c r="MLV113"/>
      <c r="MLW113"/>
      <c r="MLX113"/>
      <c r="MLY113"/>
      <c r="MLZ113"/>
      <c r="MMA113"/>
      <c r="MMB113"/>
      <c r="MMC113"/>
      <c r="MMD113"/>
      <c r="MME113"/>
      <c r="MMF113"/>
      <c r="MMG113"/>
      <c r="MMH113"/>
      <c r="MMI113"/>
      <c r="MMJ113"/>
      <c r="MMK113"/>
      <c r="MML113"/>
      <c r="MMM113"/>
      <c r="MMN113"/>
      <c r="MMO113"/>
      <c r="MMP113"/>
      <c r="MMQ113"/>
      <c r="MMR113"/>
      <c r="MMS113"/>
      <c r="MMT113"/>
      <c r="MMU113"/>
      <c r="MMV113"/>
      <c r="MMW113"/>
      <c r="MMX113"/>
      <c r="MMY113"/>
      <c r="MMZ113"/>
      <c r="MNA113"/>
      <c r="MNB113"/>
      <c r="MNC113"/>
      <c r="MND113"/>
      <c r="MNE113"/>
      <c r="MNF113"/>
      <c r="MNG113"/>
      <c r="MNH113"/>
      <c r="MNI113"/>
      <c r="MNJ113"/>
      <c r="MNK113"/>
      <c r="MNL113"/>
      <c r="MNM113"/>
      <c r="MNN113"/>
      <c r="MNO113"/>
      <c r="MNP113"/>
      <c r="MNQ113"/>
      <c r="MNR113"/>
      <c r="MNS113"/>
      <c r="MNT113"/>
      <c r="MNU113"/>
      <c r="MNV113"/>
      <c r="MNW113"/>
      <c r="MNX113"/>
      <c r="MNY113"/>
      <c r="MNZ113"/>
      <c r="MOA113"/>
      <c r="MOB113"/>
      <c r="MOC113"/>
      <c r="MOD113"/>
      <c r="MOE113"/>
      <c r="MOF113"/>
      <c r="MOG113"/>
      <c r="MOH113"/>
      <c r="MOI113"/>
      <c r="MOJ113"/>
      <c r="MOK113"/>
      <c r="MOL113"/>
      <c r="MOM113"/>
      <c r="MON113"/>
      <c r="MOO113"/>
      <c r="MOP113"/>
      <c r="MOQ113"/>
      <c r="MOR113"/>
      <c r="MOS113"/>
      <c r="MOT113"/>
      <c r="MOU113"/>
      <c r="MOV113"/>
      <c r="MOW113"/>
      <c r="MOX113"/>
      <c r="MOY113"/>
      <c r="MOZ113"/>
      <c r="MPA113"/>
      <c r="MPB113"/>
      <c r="MPC113"/>
      <c r="MPD113"/>
      <c r="MPE113"/>
      <c r="MPF113"/>
      <c r="MPG113"/>
      <c r="MPH113"/>
      <c r="MPI113"/>
      <c r="MPJ113"/>
      <c r="MPK113"/>
      <c r="MPL113"/>
      <c r="MPM113"/>
      <c r="MPN113"/>
      <c r="MPO113"/>
      <c r="MPP113"/>
      <c r="MPQ113"/>
      <c r="MPR113"/>
      <c r="MPS113"/>
      <c r="MPT113"/>
      <c r="MPU113"/>
      <c r="MPV113"/>
      <c r="MPW113"/>
      <c r="MPX113"/>
      <c r="MPY113"/>
      <c r="MPZ113"/>
      <c r="MQA113"/>
      <c r="MQB113"/>
      <c r="MQC113"/>
      <c r="MQD113"/>
      <c r="MQE113"/>
      <c r="MQF113"/>
      <c r="MQG113"/>
      <c r="MQH113"/>
      <c r="MQI113"/>
      <c r="MQJ113"/>
      <c r="MQK113"/>
      <c r="MQL113"/>
      <c r="MQM113"/>
      <c r="MQN113"/>
      <c r="MQO113"/>
      <c r="MQP113"/>
      <c r="MQQ113"/>
      <c r="MQR113"/>
      <c r="MQS113"/>
      <c r="MQT113"/>
      <c r="MQU113"/>
      <c r="MQV113"/>
      <c r="MQW113"/>
      <c r="MQX113"/>
      <c r="MQY113"/>
      <c r="MQZ113"/>
      <c r="MRA113"/>
      <c r="MRB113"/>
      <c r="MRC113"/>
      <c r="MRD113"/>
      <c r="MRE113"/>
      <c r="MRF113"/>
      <c r="MRG113"/>
      <c r="MRH113"/>
      <c r="MRI113"/>
      <c r="MRJ113"/>
      <c r="MRK113"/>
      <c r="MRL113"/>
      <c r="MRM113"/>
      <c r="MRN113"/>
      <c r="MRO113"/>
      <c r="MRP113"/>
      <c r="MRQ113"/>
      <c r="MRR113"/>
      <c r="MRS113"/>
      <c r="MRT113"/>
      <c r="MRU113"/>
      <c r="MRV113"/>
      <c r="MRW113"/>
      <c r="MRX113"/>
      <c r="MRY113"/>
      <c r="MRZ113"/>
      <c r="MSA113"/>
      <c r="MSB113"/>
      <c r="MSC113"/>
      <c r="MSD113"/>
      <c r="MSE113"/>
      <c r="MSF113"/>
      <c r="MSG113"/>
      <c r="MSH113"/>
      <c r="MSI113"/>
      <c r="MSJ113"/>
      <c r="MSK113"/>
      <c r="MSL113"/>
      <c r="MSM113"/>
      <c r="MSN113"/>
      <c r="MSO113"/>
      <c r="MSP113"/>
      <c r="MSQ113"/>
      <c r="MSR113"/>
      <c r="MSS113"/>
      <c r="MST113"/>
      <c r="MSU113"/>
      <c r="MSV113"/>
      <c r="MSW113"/>
      <c r="MSX113"/>
      <c r="MSY113"/>
      <c r="MSZ113"/>
      <c r="MTA113"/>
      <c r="MTB113"/>
      <c r="MTC113"/>
      <c r="MTD113"/>
      <c r="MTE113"/>
      <c r="MTF113"/>
      <c r="MTG113"/>
      <c r="MTH113"/>
      <c r="MTI113"/>
      <c r="MTJ113"/>
      <c r="MTK113"/>
      <c r="MTL113"/>
      <c r="MTM113"/>
      <c r="MTN113"/>
      <c r="MTO113"/>
      <c r="MTP113"/>
      <c r="MTQ113"/>
      <c r="MTR113"/>
      <c r="MTS113"/>
      <c r="MTT113"/>
      <c r="MTU113"/>
      <c r="MTV113"/>
      <c r="MTW113"/>
      <c r="MTX113"/>
      <c r="MTY113"/>
      <c r="MTZ113"/>
      <c r="MUA113"/>
      <c r="MUB113"/>
      <c r="MUC113"/>
      <c r="MUD113"/>
      <c r="MUE113"/>
      <c r="MUF113"/>
      <c r="MUG113"/>
      <c r="MUH113"/>
      <c r="MUI113"/>
      <c r="MUJ113"/>
      <c r="MUK113"/>
      <c r="MUL113"/>
      <c r="MUM113"/>
      <c r="MUN113"/>
      <c r="MUO113"/>
      <c r="MUP113"/>
      <c r="MUQ113"/>
      <c r="MUR113"/>
      <c r="MUS113"/>
      <c r="MUT113"/>
      <c r="MUU113"/>
      <c r="MUV113"/>
      <c r="MUW113"/>
      <c r="MUX113"/>
      <c r="MUY113"/>
      <c r="MUZ113"/>
      <c r="MVA113"/>
      <c r="MVB113"/>
      <c r="MVC113"/>
      <c r="MVD113"/>
      <c r="MVE113"/>
      <c r="MVF113"/>
      <c r="MVG113"/>
      <c r="MVH113"/>
      <c r="MVI113"/>
      <c r="MVJ113"/>
      <c r="MVK113"/>
      <c r="MVL113"/>
      <c r="MVM113"/>
      <c r="MVN113"/>
      <c r="MVO113"/>
      <c r="MVP113"/>
      <c r="MVQ113"/>
      <c r="MVR113"/>
      <c r="MVS113"/>
      <c r="MVT113"/>
      <c r="MVU113"/>
      <c r="MVV113"/>
      <c r="MVW113"/>
      <c r="MVX113"/>
      <c r="MVY113"/>
      <c r="MVZ113"/>
      <c r="MWA113"/>
      <c r="MWB113"/>
      <c r="MWC113"/>
      <c r="MWD113"/>
      <c r="MWE113"/>
      <c r="MWF113"/>
      <c r="MWG113"/>
      <c r="MWH113"/>
      <c r="MWI113"/>
      <c r="MWJ113"/>
      <c r="MWK113"/>
      <c r="MWL113"/>
      <c r="MWM113"/>
      <c r="MWN113"/>
      <c r="MWO113"/>
      <c r="MWP113"/>
      <c r="MWQ113"/>
      <c r="MWR113"/>
      <c r="MWS113"/>
      <c r="MWT113"/>
      <c r="MWU113"/>
      <c r="MWV113"/>
      <c r="MWW113"/>
      <c r="MWX113"/>
      <c r="MWY113"/>
      <c r="MWZ113"/>
      <c r="MXA113"/>
      <c r="MXB113"/>
      <c r="MXC113"/>
      <c r="MXD113"/>
      <c r="MXE113"/>
      <c r="MXF113"/>
      <c r="MXG113"/>
      <c r="MXH113"/>
      <c r="MXI113"/>
      <c r="MXJ113"/>
      <c r="MXK113"/>
      <c r="MXL113"/>
      <c r="MXM113"/>
      <c r="MXN113"/>
      <c r="MXO113"/>
      <c r="MXP113"/>
      <c r="MXQ113"/>
      <c r="MXR113"/>
      <c r="MXS113"/>
      <c r="MXT113"/>
      <c r="MXU113"/>
      <c r="MXV113"/>
      <c r="MXW113"/>
      <c r="MXX113"/>
      <c r="MXY113"/>
      <c r="MXZ113"/>
      <c r="MYA113"/>
      <c r="MYB113"/>
      <c r="MYC113"/>
      <c r="MYD113"/>
      <c r="MYE113"/>
      <c r="MYF113"/>
      <c r="MYG113"/>
      <c r="MYH113"/>
      <c r="MYI113"/>
      <c r="MYJ113"/>
      <c r="MYK113"/>
      <c r="MYL113"/>
      <c r="MYM113"/>
      <c r="MYN113"/>
      <c r="MYO113"/>
      <c r="MYP113"/>
      <c r="MYQ113"/>
      <c r="MYR113"/>
      <c r="MYS113"/>
      <c r="MYT113"/>
      <c r="MYU113"/>
      <c r="MYV113"/>
      <c r="MYW113"/>
      <c r="MYX113"/>
      <c r="MYY113"/>
      <c r="MYZ113"/>
      <c r="MZA113"/>
      <c r="MZB113"/>
      <c r="MZC113"/>
      <c r="MZD113"/>
      <c r="MZE113"/>
      <c r="MZF113"/>
      <c r="MZG113"/>
      <c r="MZH113"/>
      <c r="MZI113"/>
      <c r="MZJ113"/>
      <c r="MZK113"/>
      <c r="MZL113"/>
      <c r="MZM113"/>
      <c r="MZN113"/>
      <c r="MZO113"/>
      <c r="MZP113"/>
      <c r="MZQ113"/>
      <c r="MZR113"/>
      <c r="MZS113"/>
      <c r="MZT113"/>
      <c r="MZU113"/>
      <c r="MZV113"/>
      <c r="MZW113"/>
      <c r="MZX113"/>
      <c r="MZY113"/>
      <c r="MZZ113"/>
      <c r="NAA113"/>
      <c r="NAB113"/>
      <c r="NAC113"/>
      <c r="NAD113"/>
      <c r="NAE113"/>
      <c r="NAF113"/>
      <c r="NAG113"/>
      <c r="NAH113"/>
      <c r="NAI113"/>
      <c r="NAJ113"/>
      <c r="NAK113"/>
      <c r="NAL113"/>
      <c r="NAM113"/>
      <c r="NAN113"/>
      <c r="NAO113"/>
      <c r="NAP113"/>
      <c r="NAQ113"/>
      <c r="NAR113"/>
      <c r="NAS113"/>
      <c r="NAT113"/>
      <c r="NAU113"/>
      <c r="NAV113"/>
      <c r="NAW113"/>
      <c r="NAX113"/>
      <c r="NAY113"/>
      <c r="NAZ113"/>
      <c r="NBA113"/>
      <c r="NBB113"/>
      <c r="NBC113"/>
      <c r="NBD113"/>
      <c r="NBE113"/>
      <c r="NBF113"/>
      <c r="NBG113"/>
      <c r="NBH113"/>
      <c r="NBI113"/>
      <c r="NBJ113"/>
      <c r="NBK113"/>
      <c r="NBL113"/>
      <c r="NBM113"/>
      <c r="NBN113"/>
      <c r="NBO113"/>
      <c r="NBP113"/>
      <c r="NBQ113"/>
      <c r="NBR113"/>
      <c r="NBS113"/>
      <c r="NBT113"/>
      <c r="NBU113"/>
      <c r="NBV113"/>
      <c r="NBW113"/>
      <c r="NBX113"/>
      <c r="NBY113"/>
      <c r="NBZ113"/>
      <c r="NCA113"/>
      <c r="NCB113"/>
      <c r="NCC113"/>
      <c r="NCD113"/>
      <c r="NCE113"/>
      <c r="NCF113"/>
      <c r="NCG113"/>
      <c r="NCH113"/>
      <c r="NCI113"/>
      <c r="NCJ113"/>
      <c r="NCK113"/>
      <c r="NCL113"/>
      <c r="NCM113"/>
      <c r="NCN113"/>
      <c r="NCO113"/>
      <c r="NCP113"/>
      <c r="NCQ113"/>
      <c r="NCR113"/>
      <c r="NCS113"/>
      <c r="NCT113"/>
      <c r="NCU113"/>
      <c r="NCV113"/>
      <c r="NCW113"/>
      <c r="NCX113"/>
      <c r="NCY113"/>
      <c r="NCZ113"/>
      <c r="NDA113"/>
      <c r="NDB113"/>
      <c r="NDC113"/>
      <c r="NDD113"/>
      <c r="NDE113"/>
      <c r="NDF113"/>
      <c r="NDG113"/>
      <c r="NDH113"/>
      <c r="NDI113"/>
      <c r="NDJ113"/>
      <c r="NDK113"/>
      <c r="NDL113"/>
      <c r="NDM113"/>
      <c r="NDN113"/>
      <c r="NDO113"/>
      <c r="NDP113"/>
      <c r="NDQ113"/>
      <c r="NDR113"/>
      <c r="NDS113"/>
      <c r="NDT113"/>
      <c r="NDU113"/>
      <c r="NDV113"/>
      <c r="NDW113"/>
      <c r="NDX113"/>
      <c r="NDY113"/>
      <c r="NDZ113"/>
      <c r="NEA113"/>
      <c r="NEB113"/>
      <c r="NEC113"/>
      <c r="NED113"/>
      <c r="NEE113"/>
      <c r="NEF113"/>
      <c r="NEG113"/>
      <c r="NEH113"/>
      <c r="NEI113"/>
      <c r="NEJ113"/>
      <c r="NEK113"/>
      <c r="NEL113"/>
      <c r="NEM113"/>
      <c r="NEN113"/>
      <c r="NEO113"/>
      <c r="NEP113"/>
      <c r="NEQ113"/>
      <c r="NER113"/>
      <c r="NES113"/>
      <c r="NET113"/>
      <c r="NEU113"/>
      <c r="NEV113"/>
      <c r="NEW113"/>
      <c r="NEX113"/>
      <c r="NEY113"/>
      <c r="NEZ113"/>
      <c r="NFA113"/>
      <c r="NFB113"/>
      <c r="NFC113"/>
      <c r="NFD113"/>
      <c r="NFE113"/>
      <c r="NFF113"/>
      <c r="NFG113"/>
      <c r="NFH113"/>
      <c r="NFI113"/>
      <c r="NFJ113"/>
      <c r="NFK113"/>
      <c r="NFL113"/>
      <c r="NFM113"/>
      <c r="NFN113"/>
      <c r="NFO113"/>
      <c r="NFP113"/>
      <c r="NFQ113"/>
      <c r="NFR113"/>
      <c r="NFS113"/>
      <c r="NFT113"/>
      <c r="NFU113"/>
      <c r="NFV113"/>
      <c r="NFW113"/>
      <c r="NFX113"/>
      <c r="NFY113"/>
      <c r="NFZ113"/>
      <c r="NGA113"/>
      <c r="NGB113"/>
      <c r="NGC113"/>
      <c r="NGD113"/>
      <c r="NGE113"/>
      <c r="NGF113"/>
      <c r="NGG113"/>
      <c r="NGH113"/>
      <c r="NGI113"/>
      <c r="NGJ113"/>
      <c r="NGK113"/>
      <c r="NGL113"/>
      <c r="NGM113"/>
      <c r="NGN113"/>
      <c r="NGO113"/>
      <c r="NGP113"/>
      <c r="NGQ113"/>
      <c r="NGR113"/>
      <c r="NGS113"/>
      <c r="NGT113"/>
      <c r="NGU113"/>
      <c r="NGV113"/>
      <c r="NGW113"/>
      <c r="NGX113"/>
      <c r="NGY113"/>
      <c r="NGZ113"/>
      <c r="NHA113"/>
      <c r="NHB113"/>
      <c r="NHC113"/>
      <c r="NHD113"/>
      <c r="NHE113"/>
      <c r="NHF113"/>
      <c r="NHG113"/>
      <c r="NHH113"/>
      <c r="NHI113"/>
      <c r="NHJ113"/>
      <c r="NHK113"/>
      <c r="NHL113"/>
      <c r="NHM113"/>
      <c r="NHN113"/>
      <c r="NHO113"/>
      <c r="NHP113"/>
      <c r="NHQ113"/>
      <c r="NHR113"/>
      <c r="NHS113"/>
      <c r="NHT113"/>
      <c r="NHU113"/>
      <c r="NHV113"/>
      <c r="NHW113"/>
      <c r="NHX113"/>
      <c r="NHY113"/>
      <c r="NHZ113"/>
      <c r="NIA113"/>
      <c r="NIB113"/>
      <c r="NIC113"/>
      <c r="NID113"/>
      <c r="NIE113"/>
      <c r="NIF113"/>
      <c r="NIG113"/>
      <c r="NIH113"/>
      <c r="NII113"/>
      <c r="NIJ113"/>
      <c r="NIK113"/>
      <c r="NIL113"/>
      <c r="NIM113"/>
      <c r="NIN113"/>
      <c r="NIO113"/>
      <c r="NIP113"/>
      <c r="NIQ113"/>
      <c r="NIR113"/>
      <c r="NIS113"/>
      <c r="NIT113"/>
      <c r="NIU113"/>
      <c r="NIV113"/>
      <c r="NIW113"/>
      <c r="NIX113"/>
      <c r="NIY113"/>
      <c r="NIZ113"/>
      <c r="NJA113"/>
      <c r="NJB113"/>
      <c r="NJC113"/>
      <c r="NJD113"/>
      <c r="NJE113"/>
      <c r="NJF113"/>
      <c r="NJG113"/>
      <c r="NJH113"/>
      <c r="NJI113"/>
      <c r="NJJ113"/>
      <c r="NJK113"/>
      <c r="NJL113"/>
      <c r="NJM113"/>
      <c r="NJN113"/>
      <c r="NJO113"/>
      <c r="NJP113"/>
      <c r="NJQ113"/>
      <c r="NJR113"/>
      <c r="NJS113"/>
      <c r="NJT113"/>
      <c r="NJU113"/>
      <c r="NJV113"/>
      <c r="NJW113"/>
      <c r="NJX113"/>
      <c r="NJY113"/>
      <c r="NJZ113"/>
      <c r="NKA113"/>
      <c r="NKB113"/>
      <c r="NKC113"/>
      <c r="NKD113"/>
      <c r="NKE113"/>
      <c r="NKF113"/>
      <c r="NKG113"/>
      <c r="NKH113"/>
      <c r="NKI113"/>
      <c r="NKJ113"/>
      <c r="NKK113"/>
      <c r="NKL113"/>
      <c r="NKM113"/>
      <c r="NKN113"/>
      <c r="NKO113"/>
      <c r="NKP113"/>
      <c r="NKQ113"/>
      <c r="NKR113"/>
      <c r="NKS113"/>
      <c r="NKT113"/>
      <c r="NKU113"/>
      <c r="NKV113"/>
      <c r="NKW113"/>
      <c r="NKX113"/>
      <c r="NKY113"/>
      <c r="NKZ113"/>
      <c r="NLA113"/>
      <c r="NLB113"/>
      <c r="NLC113"/>
      <c r="NLD113"/>
      <c r="NLE113"/>
      <c r="NLF113"/>
      <c r="NLG113"/>
      <c r="NLH113"/>
      <c r="NLI113"/>
      <c r="NLJ113"/>
      <c r="NLK113"/>
      <c r="NLL113"/>
      <c r="NLM113"/>
      <c r="NLN113"/>
      <c r="NLO113"/>
      <c r="NLP113"/>
      <c r="NLQ113"/>
      <c r="NLR113"/>
      <c r="NLS113"/>
      <c r="NLT113"/>
      <c r="NLU113"/>
      <c r="NLV113"/>
      <c r="NLW113"/>
      <c r="NLX113"/>
      <c r="NLY113"/>
      <c r="NLZ113"/>
      <c r="NMA113"/>
      <c r="NMB113"/>
      <c r="NMC113"/>
      <c r="NMD113"/>
      <c r="NME113"/>
      <c r="NMF113"/>
      <c r="NMG113"/>
      <c r="NMH113"/>
      <c r="NMI113"/>
      <c r="NMJ113"/>
      <c r="NMK113"/>
      <c r="NML113"/>
      <c r="NMM113"/>
      <c r="NMN113"/>
      <c r="NMO113"/>
      <c r="NMP113"/>
      <c r="NMQ113"/>
      <c r="NMR113"/>
      <c r="NMS113"/>
      <c r="NMT113"/>
      <c r="NMU113"/>
      <c r="NMV113"/>
      <c r="NMW113"/>
      <c r="NMX113"/>
      <c r="NMY113"/>
      <c r="NMZ113"/>
      <c r="NNA113"/>
      <c r="NNB113"/>
      <c r="NNC113"/>
      <c r="NND113"/>
      <c r="NNE113"/>
      <c r="NNF113"/>
      <c r="NNG113"/>
      <c r="NNH113"/>
      <c r="NNI113"/>
      <c r="NNJ113"/>
      <c r="NNK113"/>
      <c r="NNL113"/>
      <c r="NNM113"/>
      <c r="NNN113"/>
      <c r="NNO113"/>
      <c r="NNP113"/>
      <c r="NNQ113"/>
      <c r="NNR113"/>
      <c r="NNS113"/>
      <c r="NNT113"/>
      <c r="NNU113"/>
      <c r="NNV113"/>
      <c r="NNW113"/>
      <c r="NNX113"/>
      <c r="NNY113"/>
      <c r="NNZ113"/>
      <c r="NOA113"/>
      <c r="NOB113"/>
      <c r="NOC113"/>
      <c r="NOD113"/>
      <c r="NOE113"/>
      <c r="NOF113"/>
      <c r="NOG113"/>
      <c r="NOH113"/>
      <c r="NOI113"/>
      <c r="NOJ113"/>
      <c r="NOK113"/>
      <c r="NOL113"/>
      <c r="NOM113"/>
      <c r="NON113"/>
      <c r="NOO113"/>
      <c r="NOP113"/>
      <c r="NOQ113"/>
      <c r="NOR113"/>
      <c r="NOS113"/>
      <c r="NOT113"/>
      <c r="NOU113"/>
      <c r="NOV113"/>
      <c r="NOW113"/>
      <c r="NOX113"/>
      <c r="NOY113"/>
      <c r="NOZ113"/>
      <c r="NPA113"/>
      <c r="NPB113"/>
      <c r="NPC113"/>
      <c r="NPD113"/>
      <c r="NPE113"/>
      <c r="NPF113"/>
      <c r="NPG113"/>
      <c r="NPH113"/>
      <c r="NPI113"/>
      <c r="NPJ113"/>
      <c r="NPK113"/>
      <c r="NPL113"/>
      <c r="NPM113"/>
      <c r="NPN113"/>
      <c r="NPO113"/>
      <c r="NPP113"/>
      <c r="NPQ113"/>
      <c r="NPR113"/>
      <c r="NPS113"/>
      <c r="NPT113"/>
      <c r="NPU113"/>
      <c r="NPV113"/>
      <c r="NPW113"/>
      <c r="NPX113"/>
      <c r="NPY113"/>
      <c r="NPZ113"/>
      <c r="NQA113"/>
      <c r="NQB113"/>
      <c r="NQC113"/>
      <c r="NQD113"/>
      <c r="NQE113"/>
      <c r="NQF113"/>
      <c r="NQG113"/>
      <c r="NQH113"/>
      <c r="NQI113"/>
      <c r="NQJ113"/>
      <c r="NQK113"/>
      <c r="NQL113"/>
      <c r="NQM113"/>
      <c r="NQN113"/>
      <c r="NQO113"/>
      <c r="NQP113"/>
      <c r="NQQ113"/>
      <c r="NQR113"/>
      <c r="NQS113"/>
      <c r="NQT113"/>
      <c r="NQU113"/>
      <c r="NQV113"/>
      <c r="NQW113"/>
      <c r="NQX113"/>
      <c r="NQY113"/>
      <c r="NQZ113"/>
      <c r="NRA113"/>
      <c r="NRB113"/>
      <c r="NRC113"/>
      <c r="NRD113"/>
      <c r="NRE113"/>
      <c r="NRF113"/>
      <c r="NRG113"/>
      <c r="NRH113"/>
      <c r="NRI113"/>
      <c r="NRJ113"/>
      <c r="NRK113"/>
      <c r="NRL113"/>
      <c r="NRM113"/>
      <c r="NRN113"/>
      <c r="NRO113"/>
      <c r="NRP113"/>
      <c r="NRQ113"/>
      <c r="NRR113"/>
      <c r="NRS113"/>
      <c r="NRT113"/>
      <c r="NRU113"/>
      <c r="NRV113"/>
      <c r="NRW113"/>
      <c r="NRX113"/>
      <c r="NRY113"/>
      <c r="NRZ113"/>
      <c r="NSA113"/>
      <c r="NSB113"/>
      <c r="NSC113"/>
      <c r="NSD113"/>
      <c r="NSE113"/>
      <c r="NSF113"/>
      <c r="NSG113"/>
      <c r="NSH113"/>
      <c r="NSI113"/>
      <c r="NSJ113"/>
      <c r="NSK113"/>
      <c r="NSL113"/>
      <c r="NSM113"/>
      <c r="NSN113"/>
      <c r="NSO113"/>
      <c r="NSP113"/>
      <c r="NSQ113"/>
      <c r="NSR113"/>
      <c r="NSS113"/>
      <c r="NST113"/>
      <c r="NSU113"/>
      <c r="NSV113"/>
      <c r="NSW113"/>
      <c r="NSX113"/>
      <c r="NSY113"/>
      <c r="NSZ113"/>
      <c r="NTA113"/>
      <c r="NTB113"/>
      <c r="NTC113"/>
      <c r="NTD113"/>
      <c r="NTE113"/>
      <c r="NTF113"/>
      <c r="NTG113"/>
      <c r="NTH113"/>
      <c r="NTI113"/>
      <c r="NTJ113"/>
      <c r="NTK113"/>
      <c r="NTL113"/>
      <c r="NTM113"/>
      <c r="NTN113"/>
      <c r="NTO113"/>
      <c r="NTP113"/>
      <c r="NTQ113"/>
      <c r="NTR113"/>
      <c r="NTS113"/>
      <c r="NTT113"/>
      <c r="NTU113"/>
      <c r="NTV113"/>
      <c r="NTW113"/>
      <c r="NTX113"/>
      <c r="NTY113"/>
      <c r="NTZ113"/>
      <c r="NUA113"/>
      <c r="NUB113"/>
      <c r="NUC113"/>
      <c r="NUD113"/>
      <c r="NUE113"/>
      <c r="NUF113"/>
      <c r="NUG113"/>
      <c r="NUH113"/>
      <c r="NUI113"/>
      <c r="NUJ113"/>
      <c r="NUK113"/>
      <c r="NUL113"/>
      <c r="NUM113"/>
      <c r="NUN113"/>
      <c r="NUO113"/>
      <c r="NUP113"/>
      <c r="NUQ113"/>
      <c r="NUR113"/>
      <c r="NUS113"/>
      <c r="NUT113"/>
      <c r="NUU113"/>
      <c r="NUV113"/>
      <c r="NUW113"/>
      <c r="NUX113"/>
      <c r="NUY113"/>
      <c r="NUZ113"/>
      <c r="NVA113"/>
      <c r="NVB113"/>
      <c r="NVC113"/>
      <c r="NVD113"/>
      <c r="NVE113"/>
      <c r="NVF113"/>
      <c r="NVG113"/>
      <c r="NVH113"/>
      <c r="NVI113"/>
      <c r="NVJ113"/>
      <c r="NVK113"/>
      <c r="NVL113"/>
      <c r="NVM113"/>
      <c r="NVN113"/>
      <c r="NVO113"/>
      <c r="NVP113"/>
      <c r="NVQ113"/>
      <c r="NVR113"/>
      <c r="NVS113"/>
      <c r="NVT113"/>
      <c r="NVU113"/>
      <c r="NVV113"/>
      <c r="NVW113"/>
      <c r="NVX113"/>
      <c r="NVY113"/>
      <c r="NVZ113"/>
      <c r="NWA113"/>
      <c r="NWB113"/>
      <c r="NWC113"/>
      <c r="NWD113"/>
      <c r="NWE113"/>
      <c r="NWF113"/>
      <c r="NWG113"/>
      <c r="NWH113"/>
      <c r="NWI113"/>
      <c r="NWJ113"/>
      <c r="NWK113"/>
      <c r="NWL113"/>
      <c r="NWM113"/>
      <c r="NWN113"/>
      <c r="NWO113"/>
      <c r="NWP113"/>
      <c r="NWQ113"/>
      <c r="NWR113"/>
      <c r="NWS113"/>
      <c r="NWT113"/>
      <c r="NWU113"/>
      <c r="NWV113"/>
      <c r="NWW113"/>
      <c r="NWX113"/>
      <c r="NWY113"/>
      <c r="NWZ113"/>
      <c r="NXA113"/>
      <c r="NXB113"/>
      <c r="NXC113"/>
      <c r="NXD113"/>
      <c r="NXE113"/>
      <c r="NXF113"/>
      <c r="NXG113"/>
      <c r="NXH113"/>
      <c r="NXI113"/>
      <c r="NXJ113"/>
      <c r="NXK113"/>
      <c r="NXL113"/>
      <c r="NXM113"/>
      <c r="NXN113"/>
      <c r="NXO113"/>
      <c r="NXP113"/>
      <c r="NXQ113"/>
      <c r="NXR113"/>
      <c r="NXS113"/>
      <c r="NXT113"/>
      <c r="NXU113"/>
      <c r="NXV113"/>
      <c r="NXW113"/>
      <c r="NXX113"/>
      <c r="NXY113"/>
      <c r="NXZ113"/>
      <c r="NYA113"/>
      <c r="NYB113"/>
      <c r="NYC113"/>
      <c r="NYD113"/>
      <c r="NYE113"/>
      <c r="NYF113"/>
      <c r="NYG113"/>
      <c r="NYH113"/>
      <c r="NYI113"/>
      <c r="NYJ113"/>
      <c r="NYK113"/>
      <c r="NYL113"/>
      <c r="NYM113"/>
      <c r="NYN113"/>
      <c r="NYO113"/>
      <c r="NYP113"/>
      <c r="NYQ113"/>
      <c r="NYR113"/>
      <c r="NYS113"/>
      <c r="NYT113"/>
      <c r="NYU113"/>
      <c r="NYV113"/>
      <c r="NYW113"/>
      <c r="NYX113"/>
      <c r="NYY113"/>
      <c r="NYZ113"/>
      <c r="NZA113"/>
      <c r="NZB113"/>
      <c r="NZC113"/>
      <c r="NZD113"/>
      <c r="NZE113"/>
      <c r="NZF113"/>
      <c r="NZG113"/>
      <c r="NZH113"/>
      <c r="NZI113"/>
      <c r="NZJ113"/>
      <c r="NZK113"/>
      <c r="NZL113"/>
      <c r="NZM113"/>
      <c r="NZN113"/>
      <c r="NZO113"/>
      <c r="NZP113"/>
      <c r="NZQ113"/>
      <c r="NZR113"/>
      <c r="NZS113"/>
      <c r="NZT113"/>
      <c r="NZU113"/>
      <c r="NZV113"/>
      <c r="NZW113"/>
      <c r="NZX113"/>
      <c r="NZY113"/>
      <c r="NZZ113"/>
      <c r="OAA113"/>
      <c r="OAB113"/>
      <c r="OAC113"/>
      <c r="OAD113"/>
      <c r="OAE113"/>
      <c r="OAF113"/>
      <c r="OAG113"/>
      <c r="OAH113"/>
      <c r="OAI113"/>
      <c r="OAJ113"/>
      <c r="OAK113"/>
      <c r="OAL113"/>
      <c r="OAM113"/>
      <c r="OAN113"/>
      <c r="OAO113"/>
      <c r="OAP113"/>
      <c r="OAQ113"/>
      <c r="OAR113"/>
      <c r="OAS113"/>
      <c r="OAT113"/>
      <c r="OAU113"/>
      <c r="OAV113"/>
      <c r="OAW113"/>
      <c r="OAX113"/>
      <c r="OAY113"/>
      <c r="OAZ113"/>
      <c r="OBA113"/>
      <c r="OBB113"/>
      <c r="OBC113"/>
      <c r="OBD113"/>
      <c r="OBE113"/>
      <c r="OBF113"/>
      <c r="OBG113"/>
      <c r="OBH113"/>
      <c r="OBI113"/>
      <c r="OBJ113"/>
      <c r="OBK113"/>
      <c r="OBL113"/>
      <c r="OBM113"/>
      <c r="OBN113"/>
      <c r="OBO113"/>
      <c r="OBP113"/>
      <c r="OBQ113"/>
      <c r="OBR113"/>
      <c r="OBS113"/>
      <c r="OBT113"/>
      <c r="OBU113"/>
      <c r="OBV113"/>
      <c r="OBW113"/>
      <c r="OBX113"/>
      <c r="OBY113"/>
      <c r="OBZ113"/>
      <c r="OCA113"/>
      <c r="OCB113"/>
      <c r="OCC113"/>
      <c r="OCD113"/>
      <c r="OCE113"/>
      <c r="OCF113"/>
      <c r="OCG113"/>
      <c r="OCH113"/>
      <c r="OCI113"/>
      <c r="OCJ113"/>
      <c r="OCK113"/>
      <c r="OCL113"/>
      <c r="OCM113"/>
      <c r="OCN113"/>
      <c r="OCO113"/>
      <c r="OCP113"/>
      <c r="OCQ113"/>
      <c r="OCR113"/>
      <c r="OCS113"/>
      <c r="OCT113"/>
      <c r="OCU113"/>
      <c r="OCV113"/>
      <c r="OCW113"/>
      <c r="OCX113"/>
      <c r="OCY113"/>
      <c r="OCZ113"/>
      <c r="ODA113"/>
      <c r="ODB113"/>
      <c r="ODC113"/>
      <c r="ODD113"/>
      <c r="ODE113"/>
      <c r="ODF113"/>
      <c r="ODG113"/>
      <c r="ODH113"/>
      <c r="ODI113"/>
      <c r="ODJ113"/>
      <c r="ODK113"/>
      <c r="ODL113"/>
      <c r="ODM113"/>
      <c r="ODN113"/>
      <c r="ODO113"/>
      <c r="ODP113"/>
      <c r="ODQ113"/>
      <c r="ODR113"/>
      <c r="ODS113"/>
      <c r="ODT113"/>
      <c r="ODU113"/>
      <c r="ODV113"/>
      <c r="ODW113"/>
      <c r="ODX113"/>
      <c r="ODY113"/>
      <c r="ODZ113"/>
      <c r="OEA113"/>
      <c r="OEB113"/>
      <c r="OEC113"/>
      <c r="OED113"/>
      <c r="OEE113"/>
      <c r="OEF113"/>
      <c r="OEG113"/>
      <c r="OEH113"/>
      <c r="OEI113"/>
      <c r="OEJ113"/>
      <c r="OEK113"/>
      <c r="OEL113"/>
      <c r="OEM113"/>
      <c r="OEN113"/>
      <c r="OEO113"/>
      <c r="OEP113"/>
      <c r="OEQ113"/>
      <c r="OER113"/>
      <c r="OES113"/>
      <c r="OET113"/>
      <c r="OEU113"/>
      <c r="OEV113"/>
      <c r="OEW113"/>
      <c r="OEX113"/>
      <c r="OEY113"/>
      <c r="OEZ113"/>
      <c r="OFA113"/>
      <c r="OFB113"/>
      <c r="OFC113"/>
      <c r="OFD113"/>
      <c r="OFE113"/>
      <c r="OFF113"/>
      <c r="OFG113"/>
      <c r="OFH113"/>
      <c r="OFI113"/>
      <c r="OFJ113"/>
      <c r="OFK113"/>
      <c r="OFL113"/>
      <c r="OFM113"/>
      <c r="OFN113"/>
      <c r="OFO113"/>
      <c r="OFP113"/>
      <c r="OFQ113"/>
      <c r="OFR113"/>
      <c r="OFS113"/>
      <c r="OFT113"/>
      <c r="OFU113"/>
      <c r="OFV113"/>
      <c r="OFW113"/>
      <c r="OFX113"/>
      <c r="OFY113"/>
      <c r="OFZ113"/>
      <c r="OGA113"/>
      <c r="OGB113"/>
      <c r="OGC113"/>
      <c r="OGD113"/>
      <c r="OGE113"/>
      <c r="OGF113"/>
      <c r="OGG113"/>
      <c r="OGH113"/>
      <c r="OGI113"/>
      <c r="OGJ113"/>
      <c r="OGK113"/>
      <c r="OGL113"/>
      <c r="OGM113"/>
      <c r="OGN113"/>
      <c r="OGO113"/>
      <c r="OGP113"/>
      <c r="OGQ113"/>
      <c r="OGR113"/>
      <c r="OGS113"/>
      <c r="OGT113"/>
      <c r="OGU113"/>
      <c r="OGV113"/>
      <c r="OGW113"/>
      <c r="OGX113"/>
      <c r="OGY113"/>
      <c r="OGZ113"/>
      <c r="OHA113"/>
      <c r="OHB113"/>
      <c r="OHC113"/>
      <c r="OHD113"/>
      <c r="OHE113"/>
      <c r="OHF113"/>
      <c r="OHG113"/>
      <c r="OHH113"/>
      <c r="OHI113"/>
      <c r="OHJ113"/>
      <c r="OHK113"/>
      <c r="OHL113"/>
      <c r="OHM113"/>
      <c r="OHN113"/>
      <c r="OHO113"/>
      <c r="OHP113"/>
      <c r="OHQ113"/>
      <c r="OHR113"/>
      <c r="OHS113"/>
      <c r="OHT113"/>
      <c r="OHU113"/>
      <c r="OHV113"/>
      <c r="OHW113"/>
      <c r="OHX113"/>
      <c r="OHY113"/>
      <c r="OHZ113"/>
      <c r="OIA113"/>
      <c r="OIB113"/>
      <c r="OIC113"/>
      <c r="OID113"/>
      <c r="OIE113"/>
      <c r="OIF113"/>
      <c r="OIG113"/>
      <c r="OIH113"/>
      <c r="OII113"/>
      <c r="OIJ113"/>
      <c r="OIK113"/>
      <c r="OIL113"/>
      <c r="OIM113"/>
      <c r="OIN113"/>
      <c r="OIO113"/>
      <c r="OIP113"/>
      <c r="OIQ113"/>
      <c r="OIR113"/>
      <c r="OIS113"/>
      <c r="OIT113"/>
      <c r="OIU113"/>
      <c r="OIV113"/>
      <c r="OIW113"/>
      <c r="OIX113"/>
      <c r="OIY113"/>
      <c r="OIZ113"/>
      <c r="OJA113"/>
      <c r="OJB113"/>
      <c r="OJC113"/>
      <c r="OJD113"/>
      <c r="OJE113"/>
      <c r="OJF113"/>
      <c r="OJG113"/>
      <c r="OJH113"/>
      <c r="OJI113"/>
      <c r="OJJ113"/>
      <c r="OJK113"/>
      <c r="OJL113"/>
      <c r="OJM113"/>
      <c r="OJN113"/>
      <c r="OJO113"/>
      <c r="OJP113"/>
      <c r="OJQ113"/>
      <c r="OJR113"/>
      <c r="OJS113"/>
      <c r="OJT113"/>
      <c r="OJU113"/>
      <c r="OJV113"/>
      <c r="OJW113"/>
      <c r="OJX113"/>
      <c r="OJY113"/>
      <c r="OJZ113"/>
      <c r="OKA113"/>
      <c r="OKB113"/>
      <c r="OKC113"/>
      <c r="OKD113"/>
      <c r="OKE113"/>
      <c r="OKF113"/>
      <c r="OKG113"/>
      <c r="OKH113"/>
      <c r="OKI113"/>
      <c r="OKJ113"/>
      <c r="OKK113"/>
      <c r="OKL113"/>
      <c r="OKM113"/>
      <c r="OKN113"/>
      <c r="OKO113"/>
      <c r="OKP113"/>
      <c r="OKQ113"/>
      <c r="OKR113"/>
      <c r="OKS113"/>
      <c r="OKT113"/>
      <c r="OKU113"/>
      <c r="OKV113"/>
      <c r="OKW113"/>
      <c r="OKX113"/>
      <c r="OKY113"/>
      <c r="OKZ113"/>
      <c r="OLA113"/>
      <c r="OLB113"/>
      <c r="OLC113"/>
      <c r="OLD113"/>
      <c r="OLE113"/>
      <c r="OLF113"/>
      <c r="OLG113"/>
      <c r="OLH113"/>
      <c r="OLI113"/>
      <c r="OLJ113"/>
      <c r="OLK113"/>
      <c r="OLL113"/>
      <c r="OLM113"/>
      <c r="OLN113"/>
      <c r="OLO113"/>
      <c r="OLP113"/>
      <c r="OLQ113"/>
      <c r="OLR113"/>
      <c r="OLS113"/>
      <c r="OLT113"/>
      <c r="OLU113"/>
      <c r="OLV113"/>
      <c r="OLW113"/>
      <c r="OLX113"/>
      <c r="OLY113"/>
      <c r="OLZ113"/>
      <c r="OMA113"/>
      <c r="OMB113"/>
      <c r="OMC113"/>
      <c r="OMD113"/>
      <c r="OME113"/>
      <c r="OMF113"/>
      <c r="OMG113"/>
      <c r="OMH113"/>
      <c r="OMI113"/>
      <c r="OMJ113"/>
      <c r="OMK113"/>
      <c r="OML113"/>
      <c r="OMM113"/>
      <c r="OMN113"/>
      <c r="OMO113"/>
      <c r="OMP113"/>
      <c r="OMQ113"/>
      <c r="OMR113"/>
      <c r="OMS113"/>
      <c r="OMT113"/>
      <c r="OMU113"/>
      <c r="OMV113"/>
      <c r="OMW113"/>
      <c r="OMX113"/>
      <c r="OMY113"/>
      <c r="OMZ113"/>
      <c r="ONA113"/>
      <c r="ONB113"/>
      <c r="ONC113"/>
      <c r="OND113"/>
      <c r="ONE113"/>
      <c r="ONF113"/>
      <c r="ONG113"/>
      <c r="ONH113"/>
      <c r="ONI113"/>
      <c r="ONJ113"/>
      <c r="ONK113"/>
      <c r="ONL113"/>
      <c r="ONM113"/>
      <c r="ONN113"/>
      <c r="ONO113"/>
      <c r="ONP113"/>
      <c r="ONQ113"/>
      <c r="ONR113"/>
      <c r="ONS113"/>
      <c r="ONT113"/>
      <c r="ONU113"/>
      <c r="ONV113"/>
      <c r="ONW113"/>
      <c r="ONX113"/>
      <c r="ONY113"/>
      <c r="ONZ113"/>
      <c r="OOA113"/>
      <c r="OOB113"/>
      <c r="OOC113"/>
      <c r="OOD113"/>
      <c r="OOE113"/>
      <c r="OOF113"/>
      <c r="OOG113"/>
      <c r="OOH113"/>
      <c r="OOI113"/>
      <c r="OOJ113"/>
      <c r="OOK113"/>
      <c r="OOL113"/>
      <c r="OOM113"/>
      <c r="OON113"/>
      <c r="OOO113"/>
      <c r="OOP113"/>
      <c r="OOQ113"/>
      <c r="OOR113"/>
      <c r="OOS113"/>
      <c r="OOT113"/>
      <c r="OOU113"/>
      <c r="OOV113"/>
      <c r="OOW113"/>
      <c r="OOX113"/>
      <c r="OOY113"/>
      <c r="OOZ113"/>
      <c r="OPA113"/>
      <c r="OPB113"/>
      <c r="OPC113"/>
      <c r="OPD113"/>
      <c r="OPE113"/>
      <c r="OPF113"/>
      <c r="OPG113"/>
      <c r="OPH113"/>
      <c r="OPI113"/>
      <c r="OPJ113"/>
      <c r="OPK113"/>
      <c r="OPL113"/>
      <c r="OPM113"/>
      <c r="OPN113"/>
      <c r="OPO113"/>
      <c r="OPP113"/>
      <c r="OPQ113"/>
      <c r="OPR113"/>
      <c r="OPS113"/>
      <c r="OPT113"/>
      <c r="OPU113"/>
      <c r="OPV113"/>
      <c r="OPW113"/>
      <c r="OPX113"/>
      <c r="OPY113"/>
      <c r="OPZ113"/>
      <c r="OQA113"/>
      <c r="OQB113"/>
      <c r="OQC113"/>
      <c r="OQD113"/>
      <c r="OQE113"/>
      <c r="OQF113"/>
      <c r="OQG113"/>
      <c r="OQH113"/>
      <c r="OQI113"/>
      <c r="OQJ113"/>
      <c r="OQK113"/>
      <c r="OQL113"/>
      <c r="OQM113"/>
      <c r="OQN113"/>
      <c r="OQO113"/>
      <c r="OQP113"/>
      <c r="OQQ113"/>
      <c r="OQR113"/>
      <c r="OQS113"/>
      <c r="OQT113"/>
      <c r="OQU113"/>
      <c r="OQV113"/>
      <c r="OQW113"/>
      <c r="OQX113"/>
      <c r="OQY113"/>
      <c r="OQZ113"/>
      <c r="ORA113"/>
      <c r="ORB113"/>
      <c r="ORC113"/>
      <c r="ORD113"/>
      <c r="ORE113"/>
      <c r="ORF113"/>
      <c r="ORG113"/>
      <c r="ORH113"/>
      <c r="ORI113"/>
      <c r="ORJ113"/>
      <c r="ORK113"/>
      <c r="ORL113"/>
      <c r="ORM113"/>
      <c r="ORN113"/>
      <c r="ORO113"/>
      <c r="ORP113"/>
      <c r="ORQ113"/>
      <c r="ORR113"/>
      <c r="ORS113"/>
      <c r="ORT113"/>
      <c r="ORU113"/>
      <c r="ORV113"/>
      <c r="ORW113"/>
      <c r="ORX113"/>
      <c r="ORY113"/>
      <c r="ORZ113"/>
      <c r="OSA113"/>
      <c r="OSB113"/>
      <c r="OSC113"/>
      <c r="OSD113"/>
      <c r="OSE113"/>
      <c r="OSF113"/>
      <c r="OSG113"/>
      <c r="OSH113"/>
      <c r="OSI113"/>
      <c r="OSJ113"/>
      <c r="OSK113"/>
      <c r="OSL113"/>
      <c r="OSM113"/>
      <c r="OSN113"/>
      <c r="OSO113"/>
      <c r="OSP113"/>
      <c r="OSQ113"/>
      <c r="OSR113"/>
      <c r="OSS113"/>
      <c r="OST113"/>
      <c r="OSU113"/>
      <c r="OSV113"/>
      <c r="OSW113"/>
      <c r="OSX113"/>
      <c r="OSY113"/>
      <c r="OSZ113"/>
      <c r="OTA113"/>
      <c r="OTB113"/>
      <c r="OTC113"/>
      <c r="OTD113"/>
      <c r="OTE113"/>
      <c r="OTF113"/>
      <c r="OTG113"/>
      <c r="OTH113"/>
      <c r="OTI113"/>
      <c r="OTJ113"/>
      <c r="OTK113"/>
      <c r="OTL113"/>
      <c r="OTM113"/>
      <c r="OTN113"/>
      <c r="OTO113"/>
      <c r="OTP113"/>
      <c r="OTQ113"/>
      <c r="OTR113"/>
      <c r="OTS113"/>
      <c r="OTT113"/>
      <c r="OTU113"/>
      <c r="OTV113"/>
      <c r="OTW113"/>
      <c r="OTX113"/>
      <c r="OTY113"/>
      <c r="OTZ113"/>
      <c r="OUA113"/>
      <c r="OUB113"/>
      <c r="OUC113"/>
      <c r="OUD113"/>
      <c r="OUE113"/>
      <c r="OUF113"/>
      <c r="OUG113"/>
      <c r="OUH113"/>
      <c r="OUI113"/>
      <c r="OUJ113"/>
      <c r="OUK113"/>
      <c r="OUL113"/>
      <c r="OUM113"/>
      <c r="OUN113"/>
      <c r="OUO113"/>
      <c r="OUP113"/>
      <c r="OUQ113"/>
      <c r="OUR113"/>
      <c r="OUS113"/>
      <c r="OUT113"/>
      <c r="OUU113"/>
      <c r="OUV113"/>
      <c r="OUW113"/>
      <c r="OUX113"/>
      <c r="OUY113"/>
      <c r="OUZ113"/>
      <c r="OVA113"/>
      <c r="OVB113"/>
      <c r="OVC113"/>
      <c r="OVD113"/>
      <c r="OVE113"/>
      <c r="OVF113"/>
      <c r="OVG113"/>
      <c r="OVH113"/>
      <c r="OVI113"/>
      <c r="OVJ113"/>
      <c r="OVK113"/>
      <c r="OVL113"/>
      <c r="OVM113"/>
      <c r="OVN113"/>
      <c r="OVO113"/>
      <c r="OVP113"/>
      <c r="OVQ113"/>
      <c r="OVR113"/>
      <c r="OVS113"/>
      <c r="OVT113"/>
      <c r="OVU113"/>
      <c r="OVV113"/>
      <c r="OVW113"/>
      <c r="OVX113"/>
      <c r="OVY113"/>
      <c r="OVZ113"/>
      <c r="OWA113"/>
      <c r="OWB113"/>
      <c r="OWC113"/>
      <c r="OWD113"/>
      <c r="OWE113"/>
      <c r="OWF113"/>
      <c r="OWG113"/>
      <c r="OWH113"/>
      <c r="OWI113"/>
      <c r="OWJ113"/>
      <c r="OWK113"/>
      <c r="OWL113"/>
      <c r="OWM113"/>
      <c r="OWN113"/>
      <c r="OWO113"/>
      <c r="OWP113"/>
      <c r="OWQ113"/>
      <c r="OWR113"/>
      <c r="OWS113"/>
      <c r="OWT113"/>
      <c r="OWU113"/>
      <c r="OWV113"/>
      <c r="OWW113"/>
      <c r="OWX113"/>
      <c r="OWY113"/>
      <c r="OWZ113"/>
      <c r="OXA113"/>
      <c r="OXB113"/>
      <c r="OXC113"/>
      <c r="OXD113"/>
      <c r="OXE113"/>
      <c r="OXF113"/>
      <c r="OXG113"/>
      <c r="OXH113"/>
      <c r="OXI113"/>
      <c r="OXJ113"/>
      <c r="OXK113"/>
      <c r="OXL113"/>
      <c r="OXM113"/>
      <c r="OXN113"/>
      <c r="OXO113"/>
      <c r="OXP113"/>
      <c r="OXQ113"/>
      <c r="OXR113"/>
      <c r="OXS113"/>
      <c r="OXT113"/>
      <c r="OXU113"/>
      <c r="OXV113"/>
      <c r="OXW113"/>
      <c r="OXX113"/>
      <c r="OXY113"/>
      <c r="OXZ113"/>
      <c r="OYA113"/>
      <c r="OYB113"/>
      <c r="OYC113"/>
      <c r="OYD113"/>
      <c r="OYE113"/>
      <c r="OYF113"/>
      <c r="OYG113"/>
      <c r="OYH113"/>
      <c r="OYI113"/>
      <c r="OYJ113"/>
      <c r="OYK113"/>
      <c r="OYL113"/>
      <c r="OYM113"/>
      <c r="OYN113"/>
      <c r="OYO113"/>
      <c r="OYP113"/>
      <c r="OYQ113"/>
      <c r="OYR113"/>
      <c r="OYS113"/>
      <c r="OYT113"/>
      <c r="OYU113"/>
      <c r="OYV113"/>
      <c r="OYW113"/>
      <c r="OYX113"/>
      <c r="OYY113"/>
      <c r="OYZ113"/>
      <c r="OZA113"/>
      <c r="OZB113"/>
      <c r="OZC113"/>
      <c r="OZD113"/>
      <c r="OZE113"/>
      <c r="OZF113"/>
      <c r="OZG113"/>
      <c r="OZH113"/>
      <c r="OZI113"/>
      <c r="OZJ113"/>
      <c r="OZK113"/>
      <c r="OZL113"/>
      <c r="OZM113"/>
      <c r="OZN113"/>
      <c r="OZO113"/>
      <c r="OZP113"/>
      <c r="OZQ113"/>
      <c r="OZR113"/>
      <c r="OZS113"/>
      <c r="OZT113"/>
      <c r="OZU113"/>
      <c r="OZV113"/>
      <c r="OZW113"/>
      <c r="OZX113"/>
      <c r="OZY113"/>
      <c r="OZZ113"/>
      <c r="PAA113"/>
      <c r="PAB113"/>
      <c r="PAC113"/>
      <c r="PAD113"/>
      <c r="PAE113"/>
      <c r="PAF113"/>
      <c r="PAG113"/>
      <c r="PAH113"/>
      <c r="PAI113"/>
      <c r="PAJ113"/>
      <c r="PAK113"/>
      <c r="PAL113"/>
      <c r="PAM113"/>
      <c r="PAN113"/>
      <c r="PAO113"/>
      <c r="PAP113"/>
      <c r="PAQ113"/>
      <c r="PAR113"/>
      <c r="PAS113"/>
      <c r="PAT113"/>
      <c r="PAU113"/>
      <c r="PAV113"/>
      <c r="PAW113"/>
      <c r="PAX113"/>
      <c r="PAY113"/>
      <c r="PAZ113"/>
      <c r="PBA113"/>
      <c r="PBB113"/>
      <c r="PBC113"/>
      <c r="PBD113"/>
      <c r="PBE113"/>
      <c r="PBF113"/>
      <c r="PBG113"/>
      <c r="PBH113"/>
      <c r="PBI113"/>
      <c r="PBJ113"/>
      <c r="PBK113"/>
      <c r="PBL113"/>
      <c r="PBM113"/>
      <c r="PBN113"/>
      <c r="PBO113"/>
      <c r="PBP113"/>
      <c r="PBQ113"/>
      <c r="PBR113"/>
      <c r="PBS113"/>
      <c r="PBT113"/>
      <c r="PBU113"/>
      <c r="PBV113"/>
      <c r="PBW113"/>
      <c r="PBX113"/>
      <c r="PBY113"/>
      <c r="PBZ113"/>
      <c r="PCA113"/>
      <c r="PCB113"/>
      <c r="PCC113"/>
      <c r="PCD113"/>
      <c r="PCE113"/>
      <c r="PCF113"/>
      <c r="PCG113"/>
      <c r="PCH113"/>
      <c r="PCI113"/>
      <c r="PCJ113"/>
      <c r="PCK113"/>
      <c r="PCL113"/>
      <c r="PCM113"/>
      <c r="PCN113"/>
      <c r="PCO113"/>
      <c r="PCP113"/>
      <c r="PCQ113"/>
      <c r="PCR113"/>
      <c r="PCS113"/>
      <c r="PCT113"/>
      <c r="PCU113"/>
      <c r="PCV113"/>
      <c r="PCW113"/>
      <c r="PCX113"/>
      <c r="PCY113"/>
      <c r="PCZ113"/>
      <c r="PDA113"/>
      <c r="PDB113"/>
      <c r="PDC113"/>
      <c r="PDD113"/>
      <c r="PDE113"/>
      <c r="PDF113"/>
      <c r="PDG113"/>
      <c r="PDH113"/>
      <c r="PDI113"/>
      <c r="PDJ113"/>
      <c r="PDK113"/>
      <c r="PDL113"/>
      <c r="PDM113"/>
      <c r="PDN113"/>
      <c r="PDO113"/>
      <c r="PDP113"/>
      <c r="PDQ113"/>
      <c r="PDR113"/>
      <c r="PDS113"/>
      <c r="PDT113"/>
      <c r="PDU113"/>
      <c r="PDV113"/>
      <c r="PDW113"/>
      <c r="PDX113"/>
      <c r="PDY113"/>
      <c r="PDZ113"/>
      <c r="PEA113"/>
      <c r="PEB113"/>
      <c r="PEC113"/>
      <c r="PED113"/>
      <c r="PEE113"/>
      <c r="PEF113"/>
      <c r="PEG113"/>
      <c r="PEH113"/>
      <c r="PEI113"/>
      <c r="PEJ113"/>
      <c r="PEK113"/>
      <c r="PEL113"/>
      <c r="PEM113"/>
      <c r="PEN113"/>
      <c r="PEO113"/>
      <c r="PEP113"/>
      <c r="PEQ113"/>
      <c r="PER113"/>
      <c r="PES113"/>
      <c r="PET113"/>
      <c r="PEU113"/>
      <c r="PEV113"/>
      <c r="PEW113"/>
      <c r="PEX113"/>
      <c r="PEY113"/>
      <c r="PEZ113"/>
      <c r="PFA113"/>
      <c r="PFB113"/>
      <c r="PFC113"/>
      <c r="PFD113"/>
      <c r="PFE113"/>
      <c r="PFF113"/>
      <c r="PFG113"/>
      <c r="PFH113"/>
      <c r="PFI113"/>
      <c r="PFJ113"/>
      <c r="PFK113"/>
      <c r="PFL113"/>
      <c r="PFM113"/>
      <c r="PFN113"/>
      <c r="PFO113"/>
      <c r="PFP113"/>
      <c r="PFQ113"/>
      <c r="PFR113"/>
      <c r="PFS113"/>
      <c r="PFT113"/>
      <c r="PFU113"/>
      <c r="PFV113"/>
      <c r="PFW113"/>
      <c r="PFX113"/>
      <c r="PFY113"/>
      <c r="PFZ113"/>
      <c r="PGA113"/>
      <c r="PGB113"/>
      <c r="PGC113"/>
      <c r="PGD113"/>
      <c r="PGE113"/>
      <c r="PGF113"/>
      <c r="PGG113"/>
      <c r="PGH113"/>
      <c r="PGI113"/>
      <c r="PGJ113"/>
      <c r="PGK113"/>
      <c r="PGL113"/>
      <c r="PGM113"/>
      <c r="PGN113"/>
      <c r="PGO113"/>
      <c r="PGP113"/>
      <c r="PGQ113"/>
      <c r="PGR113"/>
      <c r="PGS113"/>
      <c r="PGT113"/>
      <c r="PGU113"/>
      <c r="PGV113"/>
      <c r="PGW113"/>
      <c r="PGX113"/>
      <c r="PGY113"/>
      <c r="PGZ113"/>
      <c r="PHA113"/>
      <c r="PHB113"/>
      <c r="PHC113"/>
      <c r="PHD113"/>
      <c r="PHE113"/>
      <c r="PHF113"/>
      <c r="PHG113"/>
      <c r="PHH113"/>
      <c r="PHI113"/>
      <c r="PHJ113"/>
      <c r="PHK113"/>
      <c r="PHL113"/>
      <c r="PHM113"/>
      <c r="PHN113"/>
      <c r="PHO113"/>
      <c r="PHP113"/>
      <c r="PHQ113"/>
      <c r="PHR113"/>
      <c r="PHS113"/>
      <c r="PHT113"/>
      <c r="PHU113"/>
      <c r="PHV113"/>
      <c r="PHW113"/>
      <c r="PHX113"/>
      <c r="PHY113"/>
      <c r="PHZ113"/>
      <c r="PIA113"/>
      <c r="PIB113"/>
      <c r="PIC113"/>
      <c r="PID113"/>
      <c r="PIE113"/>
      <c r="PIF113"/>
      <c r="PIG113"/>
      <c r="PIH113"/>
      <c r="PII113"/>
      <c r="PIJ113"/>
      <c r="PIK113"/>
      <c r="PIL113"/>
      <c r="PIM113"/>
      <c r="PIN113"/>
      <c r="PIO113"/>
      <c r="PIP113"/>
      <c r="PIQ113"/>
      <c r="PIR113"/>
      <c r="PIS113"/>
      <c r="PIT113"/>
      <c r="PIU113"/>
      <c r="PIV113"/>
      <c r="PIW113"/>
      <c r="PIX113"/>
      <c r="PIY113"/>
      <c r="PIZ113"/>
      <c r="PJA113"/>
      <c r="PJB113"/>
      <c r="PJC113"/>
      <c r="PJD113"/>
      <c r="PJE113"/>
      <c r="PJF113"/>
      <c r="PJG113"/>
      <c r="PJH113"/>
      <c r="PJI113"/>
      <c r="PJJ113"/>
      <c r="PJK113"/>
      <c r="PJL113"/>
      <c r="PJM113"/>
      <c r="PJN113"/>
      <c r="PJO113"/>
      <c r="PJP113"/>
      <c r="PJQ113"/>
      <c r="PJR113"/>
      <c r="PJS113"/>
      <c r="PJT113"/>
      <c r="PJU113"/>
      <c r="PJV113"/>
      <c r="PJW113"/>
      <c r="PJX113"/>
      <c r="PJY113"/>
      <c r="PJZ113"/>
      <c r="PKA113"/>
      <c r="PKB113"/>
      <c r="PKC113"/>
      <c r="PKD113"/>
      <c r="PKE113"/>
      <c r="PKF113"/>
      <c r="PKG113"/>
      <c r="PKH113"/>
      <c r="PKI113"/>
      <c r="PKJ113"/>
      <c r="PKK113"/>
      <c r="PKL113"/>
      <c r="PKM113"/>
      <c r="PKN113"/>
      <c r="PKO113"/>
      <c r="PKP113"/>
      <c r="PKQ113"/>
      <c r="PKR113"/>
      <c r="PKS113"/>
      <c r="PKT113"/>
      <c r="PKU113"/>
      <c r="PKV113"/>
      <c r="PKW113"/>
      <c r="PKX113"/>
      <c r="PKY113"/>
      <c r="PKZ113"/>
      <c r="PLA113"/>
      <c r="PLB113"/>
      <c r="PLC113"/>
      <c r="PLD113"/>
      <c r="PLE113"/>
      <c r="PLF113"/>
      <c r="PLG113"/>
      <c r="PLH113"/>
      <c r="PLI113"/>
      <c r="PLJ113"/>
      <c r="PLK113"/>
      <c r="PLL113"/>
      <c r="PLM113"/>
      <c r="PLN113"/>
      <c r="PLO113"/>
      <c r="PLP113"/>
      <c r="PLQ113"/>
      <c r="PLR113"/>
      <c r="PLS113"/>
      <c r="PLT113"/>
      <c r="PLU113"/>
      <c r="PLV113"/>
      <c r="PLW113"/>
      <c r="PLX113"/>
      <c r="PLY113"/>
      <c r="PLZ113"/>
      <c r="PMA113"/>
      <c r="PMB113"/>
      <c r="PMC113"/>
      <c r="PMD113"/>
      <c r="PME113"/>
      <c r="PMF113"/>
      <c r="PMG113"/>
      <c r="PMH113"/>
      <c r="PMI113"/>
      <c r="PMJ113"/>
      <c r="PMK113"/>
      <c r="PML113"/>
      <c r="PMM113"/>
      <c r="PMN113"/>
      <c r="PMO113"/>
      <c r="PMP113"/>
      <c r="PMQ113"/>
      <c r="PMR113"/>
      <c r="PMS113"/>
      <c r="PMT113"/>
      <c r="PMU113"/>
      <c r="PMV113"/>
      <c r="PMW113"/>
      <c r="PMX113"/>
      <c r="PMY113"/>
      <c r="PMZ113"/>
      <c r="PNA113"/>
      <c r="PNB113"/>
      <c r="PNC113"/>
      <c r="PND113"/>
      <c r="PNE113"/>
      <c r="PNF113"/>
      <c r="PNG113"/>
      <c r="PNH113"/>
      <c r="PNI113"/>
      <c r="PNJ113"/>
      <c r="PNK113"/>
      <c r="PNL113"/>
      <c r="PNM113"/>
      <c r="PNN113"/>
      <c r="PNO113"/>
      <c r="PNP113"/>
      <c r="PNQ113"/>
      <c r="PNR113"/>
      <c r="PNS113"/>
      <c r="PNT113"/>
      <c r="PNU113"/>
      <c r="PNV113"/>
      <c r="PNW113"/>
      <c r="PNX113"/>
      <c r="PNY113"/>
      <c r="PNZ113"/>
      <c r="POA113"/>
      <c r="POB113"/>
      <c r="POC113"/>
      <c r="POD113"/>
      <c r="POE113"/>
      <c r="POF113"/>
      <c r="POG113"/>
      <c r="POH113"/>
      <c r="POI113"/>
      <c r="POJ113"/>
      <c r="POK113"/>
      <c r="POL113"/>
      <c r="POM113"/>
      <c r="PON113"/>
      <c r="POO113"/>
      <c r="POP113"/>
      <c r="POQ113"/>
      <c r="POR113"/>
      <c r="POS113"/>
      <c r="POT113"/>
      <c r="POU113"/>
      <c r="POV113"/>
      <c r="POW113"/>
      <c r="POX113"/>
      <c r="POY113"/>
      <c r="POZ113"/>
      <c r="PPA113"/>
      <c r="PPB113"/>
      <c r="PPC113"/>
      <c r="PPD113"/>
      <c r="PPE113"/>
      <c r="PPF113"/>
      <c r="PPG113"/>
      <c r="PPH113"/>
      <c r="PPI113"/>
      <c r="PPJ113"/>
      <c r="PPK113"/>
      <c r="PPL113"/>
      <c r="PPM113"/>
      <c r="PPN113"/>
      <c r="PPO113"/>
      <c r="PPP113"/>
      <c r="PPQ113"/>
      <c r="PPR113"/>
      <c r="PPS113"/>
      <c r="PPT113"/>
      <c r="PPU113"/>
      <c r="PPV113"/>
      <c r="PPW113"/>
      <c r="PPX113"/>
      <c r="PPY113"/>
      <c r="PPZ113"/>
      <c r="PQA113"/>
      <c r="PQB113"/>
      <c r="PQC113"/>
      <c r="PQD113"/>
      <c r="PQE113"/>
      <c r="PQF113"/>
      <c r="PQG113"/>
      <c r="PQH113"/>
      <c r="PQI113"/>
      <c r="PQJ113"/>
      <c r="PQK113"/>
      <c r="PQL113"/>
      <c r="PQM113"/>
      <c r="PQN113"/>
      <c r="PQO113"/>
      <c r="PQP113"/>
      <c r="PQQ113"/>
      <c r="PQR113"/>
      <c r="PQS113"/>
      <c r="PQT113"/>
      <c r="PQU113"/>
      <c r="PQV113"/>
      <c r="PQW113"/>
      <c r="PQX113"/>
      <c r="PQY113"/>
      <c r="PQZ113"/>
      <c r="PRA113"/>
      <c r="PRB113"/>
      <c r="PRC113"/>
      <c r="PRD113"/>
      <c r="PRE113"/>
      <c r="PRF113"/>
      <c r="PRG113"/>
      <c r="PRH113"/>
      <c r="PRI113"/>
      <c r="PRJ113"/>
      <c r="PRK113"/>
      <c r="PRL113"/>
      <c r="PRM113"/>
      <c r="PRN113"/>
      <c r="PRO113"/>
      <c r="PRP113"/>
      <c r="PRQ113"/>
      <c r="PRR113"/>
      <c r="PRS113"/>
      <c r="PRT113"/>
      <c r="PRU113"/>
      <c r="PRV113"/>
      <c r="PRW113"/>
      <c r="PRX113"/>
      <c r="PRY113"/>
      <c r="PRZ113"/>
      <c r="PSA113"/>
      <c r="PSB113"/>
      <c r="PSC113"/>
      <c r="PSD113"/>
      <c r="PSE113"/>
      <c r="PSF113"/>
      <c r="PSG113"/>
      <c r="PSH113"/>
      <c r="PSI113"/>
      <c r="PSJ113"/>
      <c r="PSK113"/>
      <c r="PSL113"/>
      <c r="PSM113"/>
      <c r="PSN113"/>
      <c r="PSO113"/>
      <c r="PSP113"/>
      <c r="PSQ113"/>
      <c r="PSR113"/>
      <c r="PSS113"/>
      <c r="PST113"/>
      <c r="PSU113"/>
      <c r="PSV113"/>
      <c r="PSW113"/>
      <c r="PSX113"/>
      <c r="PSY113"/>
      <c r="PSZ113"/>
      <c r="PTA113"/>
      <c r="PTB113"/>
      <c r="PTC113"/>
      <c r="PTD113"/>
      <c r="PTE113"/>
      <c r="PTF113"/>
      <c r="PTG113"/>
      <c r="PTH113"/>
      <c r="PTI113"/>
      <c r="PTJ113"/>
      <c r="PTK113"/>
      <c r="PTL113"/>
      <c r="PTM113"/>
      <c r="PTN113"/>
      <c r="PTO113"/>
      <c r="PTP113"/>
      <c r="PTQ113"/>
      <c r="PTR113"/>
      <c r="PTS113"/>
      <c r="PTT113"/>
      <c r="PTU113"/>
      <c r="PTV113"/>
      <c r="PTW113"/>
      <c r="PTX113"/>
      <c r="PTY113"/>
      <c r="PTZ113"/>
      <c r="PUA113"/>
      <c r="PUB113"/>
      <c r="PUC113"/>
      <c r="PUD113"/>
      <c r="PUE113"/>
      <c r="PUF113"/>
      <c r="PUG113"/>
      <c r="PUH113"/>
      <c r="PUI113"/>
      <c r="PUJ113"/>
      <c r="PUK113"/>
      <c r="PUL113"/>
      <c r="PUM113"/>
      <c r="PUN113"/>
      <c r="PUO113"/>
      <c r="PUP113"/>
      <c r="PUQ113"/>
      <c r="PUR113"/>
      <c r="PUS113"/>
      <c r="PUT113"/>
      <c r="PUU113"/>
      <c r="PUV113"/>
      <c r="PUW113"/>
      <c r="PUX113"/>
      <c r="PUY113"/>
      <c r="PUZ113"/>
      <c r="PVA113"/>
      <c r="PVB113"/>
      <c r="PVC113"/>
      <c r="PVD113"/>
      <c r="PVE113"/>
      <c r="PVF113"/>
      <c r="PVG113"/>
      <c r="PVH113"/>
      <c r="PVI113"/>
      <c r="PVJ113"/>
      <c r="PVK113"/>
      <c r="PVL113"/>
      <c r="PVM113"/>
      <c r="PVN113"/>
      <c r="PVO113"/>
      <c r="PVP113"/>
      <c r="PVQ113"/>
      <c r="PVR113"/>
      <c r="PVS113"/>
      <c r="PVT113"/>
      <c r="PVU113"/>
      <c r="PVV113"/>
      <c r="PVW113"/>
      <c r="PVX113"/>
      <c r="PVY113"/>
      <c r="PVZ113"/>
      <c r="PWA113"/>
      <c r="PWB113"/>
      <c r="PWC113"/>
      <c r="PWD113"/>
      <c r="PWE113"/>
      <c r="PWF113"/>
      <c r="PWG113"/>
      <c r="PWH113"/>
      <c r="PWI113"/>
      <c r="PWJ113"/>
      <c r="PWK113"/>
      <c r="PWL113"/>
      <c r="PWM113"/>
      <c r="PWN113"/>
      <c r="PWO113"/>
      <c r="PWP113"/>
      <c r="PWQ113"/>
      <c r="PWR113"/>
      <c r="PWS113"/>
      <c r="PWT113"/>
      <c r="PWU113"/>
      <c r="PWV113"/>
      <c r="PWW113"/>
      <c r="PWX113"/>
      <c r="PWY113"/>
      <c r="PWZ113"/>
      <c r="PXA113"/>
      <c r="PXB113"/>
      <c r="PXC113"/>
      <c r="PXD113"/>
      <c r="PXE113"/>
      <c r="PXF113"/>
      <c r="PXG113"/>
      <c r="PXH113"/>
      <c r="PXI113"/>
      <c r="PXJ113"/>
      <c r="PXK113"/>
      <c r="PXL113"/>
      <c r="PXM113"/>
      <c r="PXN113"/>
      <c r="PXO113"/>
      <c r="PXP113"/>
      <c r="PXQ113"/>
      <c r="PXR113"/>
      <c r="PXS113"/>
      <c r="PXT113"/>
      <c r="PXU113"/>
      <c r="PXV113"/>
      <c r="PXW113"/>
      <c r="PXX113"/>
      <c r="PXY113"/>
      <c r="PXZ113"/>
      <c r="PYA113"/>
      <c r="PYB113"/>
      <c r="PYC113"/>
      <c r="PYD113"/>
      <c r="PYE113"/>
      <c r="PYF113"/>
      <c r="PYG113"/>
      <c r="PYH113"/>
      <c r="PYI113"/>
      <c r="PYJ113"/>
      <c r="PYK113"/>
      <c r="PYL113"/>
      <c r="PYM113"/>
      <c r="PYN113"/>
      <c r="PYO113"/>
      <c r="PYP113"/>
      <c r="PYQ113"/>
      <c r="PYR113"/>
      <c r="PYS113"/>
      <c r="PYT113"/>
      <c r="PYU113"/>
      <c r="PYV113"/>
      <c r="PYW113"/>
      <c r="PYX113"/>
      <c r="PYY113"/>
      <c r="PYZ113"/>
      <c r="PZA113"/>
      <c r="PZB113"/>
      <c r="PZC113"/>
      <c r="PZD113"/>
      <c r="PZE113"/>
      <c r="PZF113"/>
      <c r="PZG113"/>
      <c r="PZH113"/>
      <c r="PZI113"/>
      <c r="PZJ113"/>
      <c r="PZK113"/>
      <c r="PZL113"/>
      <c r="PZM113"/>
      <c r="PZN113"/>
      <c r="PZO113"/>
      <c r="PZP113"/>
      <c r="PZQ113"/>
      <c r="PZR113"/>
      <c r="PZS113"/>
      <c r="PZT113"/>
      <c r="PZU113"/>
      <c r="PZV113"/>
      <c r="PZW113"/>
      <c r="PZX113"/>
      <c r="PZY113"/>
      <c r="PZZ113"/>
      <c r="QAA113"/>
      <c r="QAB113"/>
      <c r="QAC113"/>
      <c r="QAD113"/>
      <c r="QAE113"/>
      <c r="QAF113"/>
      <c r="QAG113"/>
      <c r="QAH113"/>
      <c r="QAI113"/>
      <c r="QAJ113"/>
      <c r="QAK113"/>
      <c r="QAL113"/>
      <c r="QAM113"/>
      <c r="QAN113"/>
      <c r="QAO113"/>
      <c r="QAP113"/>
      <c r="QAQ113"/>
      <c r="QAR113"/>
      <c r="QAS113"/>
      <c r="QAT113"/>
      <c r="QAU113"/>
      <c r="QAV113"/>
      <c r="QAW113"/>
      <c r="QAX113"/>
      <c r="QAY113"/>
      <c r="QAZ113"/>
      <c r="QBA113"/>
      <c r="QBB113"/>
      <c r="QBC113"/>
      <c r="QBD113"/>
      <c r="QBE113"/>
      <c r="QBF113"/>
      <c r="QBG113"/>
      <c r="QBH113"/>
      <c r="QBI113"/>
      <c r="QBJ113"/>
      <c r="QBK113"/>
      <c r="QBL113"/>
      <c r="QBM113"/>
      <c r="QBN113"/>
      <c r="QBO113"/>
      <c r="QBP113"/>
      <c r="QBQ113"/>
      <c r="QBR113"/>
      <c r="QBS113"/>
      <c r="QBT113"/>
      <c r="QBU113"/>
      <c r="QBV113"/>
      <c r="QBW113"/>
      <c r="QBX113"/>
      <c r="QBY113"/>
      <c r="QBZ113"/>
      <c r="QCA113"/>
      <c r="QCB113"/>
      <c r="QCC113"/>
      <c r="QCD113"/>
      <c r="QCE113"/>
      <c r="QCF113"/>
      <c r="QCG113"/>
      <c r="QCH113"/>
      <c r="QCI113"/>
      <c r="QCJ113"/>
      <c r="QCK113"/>
      <c r="QCL113"/>
      <c r="QCM113"/>
      <c r="QCN113"/>
      <c r="QCO113"/>
      <c r="QCP113"/>
      <c r="QCQ113"/>
      <c r="QCR113"/>
      <c r="QCS113"/>
      <c r="QCT113"/>
      <c r="QCU113"/>
      <c r="QCV113"/>
      <c r="QCW113"/>
      <c r="QCX113"/>
      <c r="QCY113"/>
      <c r="QCZ113"/>
      <c r="QDA113"/>
      <c r="QDB113"/>
      <c r="QDC113"/>
      <c r="QDD113"/>
      <c r="QDE113"/>
      <c r="QDF113"/>
      <c r="QDG113"/>
      <c r="QDH113"/>
      <c r="QDI113"/>
      <c r="QDJ113"/>
      <c r="QDK113"/>
      <c r="QDL113"/>
      <c r="QDM113"/>
      <c r="QDN113"/>
      <c r="QDO113"/>
      <c r="QDP113"/>
      <c r="QDQ113"/>
      <c r="QDR113"/>
      <c r="QDS113"/>
      <c r="QDT113"/>
      <c r="QDU113"/>
      <c r="QDV113"/>
      <c r="QDW113"/>
      <c r="QDX113"/>
      <c r="QDY113"/>
      <c r="QDZ113"/>
      <c r="QEA113"/>
      <c r="QEB113"/>
      <c r="QEC113"/>
      <c r="QED113"/>
      <c r="QEE113"/>
      <c r="QEF113"/>
      <c r="QEG113"/>
      <c r="QEH113"/>
      <c r="QEI113"/>
      <c r="QEJ113"/>
      <c r="QEK113"/>
      <c r="QEL113"/>
      <c r="QEM113"/>
      <c r="QEN113"/>
      <c r="QEO113"/>
      <c r="QEP113"/>
      <c r="QEQ113"/>
      <c r="QER113"/>
      <c r="QES113"/>
      <c r="QET113"/>
      <c r="QEU113"/>
      <c r="QEV113"/>
      <c r="QEW113"/>
      <c r="QEX113"/>
      <c r="QEY113"/>
      <c r="QEZ113"/>
      <c r="QFA113"/>
      <c r="QFB113"/>
      <c r="QFC113"/>
      <c r="QFD113"/>
      <c r="QFE113"/>
      <c r="QFF113"/>
      <c r="QFG113"/>
      <c r="QFH113"/>
      <c r="QFI113"/>
      <c r="QFJ113"/>
      <c r="QFK113"/>
      <c r="QFL113"/>
      <c r="QFM113"/>
      <c r="QFN113"/>
      <c r="QFO113"/>
      <c r="QFP113"/>
      <c r="QFQ113"/>
      <c r="QFR113"/>
      <c r="QFS113"/>
      <c r="QFT113"/>
      <c r="QFU113"/>
      <c r="QFV113"/>
      <c r="QFW113"/>
      <c r="QFX113"/>
      <c r="QFY113"/>
      <c r="QFZ113"/>
      <c r="QGA113"/>
      <c r="QGB113"/>
      <c r="QGC113"/>
      <c r="QGD113"/>
      <c r="QGE113"/>
      <c r="QGF113"/>
      <c r="QGG113"/>
      <c r="QGH113"/>
      <c r="QGI113"/>
      <c r="QGJ113"/>
      <c r="QGK113"/>
      <c r="QGL113"/>
      <c r="QGM113"/>
      <c r="QGN113"/>
      <c r="QGO113"/>
      <c r="QGP113"/>
      <c r="QGQ113"/>
      <c r="QGR113"/>
      <c r="QGS113"/>
      <c r="QGT113"/>
      <c r="QGU113"/>
      <c r="QGV113"/>
      <c r="QGW113"/>
      <c r="QGX113"/>
      <c r="QGY113"/>
      <c r="QGZ113"/>
      <c r="QHA113"/>
      <c r="QHB113"/>
      <c r="QHC113"/>
      <c r="QHD113"/>
      <c r="QHE113"/>
      <c r="QHF113"/>
      <c r="QHG113"/>
      <c r="QHH113"/>
      <c r="QHI113"/>
      <c r="QHJ113"/>
      <c r="QHK113"/>
      <c r="QHL113"/>
      <c r="QHM113"/>
      <c r="QHN113"/>
      <c r="QHO113"/>
      <c r="QHP113"/>
      <c r="QHQ113"/>
      <c r="QHR113"/>
      <c r="QHS113"/>
      <c r="QHT113"/>
      <c r="QHU113"/>
      <c r="QHV113"/>
      <c r="QHW113"/>
      <c r="QHX113"/>
      <c r="QHY113"/>
      <c r="QHZ113"/>
      <c r="QIA113"/>
      <c r="QIB113"/>
      <c r="QIC113"/>
      <c r="QID113"/>
      <c r="QIE113"/>
      <c r="QIF113"/>
      <c r="QIG113"/>
      <c r="QIH113"/>
      <c r="QII113"/>
      <c r="QIJ113"/>
      <c r="QIK113"/>
      <c r="QIL113"/>
      <c r="QIM113"/>
      <c r="QIN113"/>
      <c r="QIO113"/>
      <c r="QIP113"/>
      <c r="QIQ113"/>
      <c r="QIR113"/>
      <c r="QIS113"/>
      <c r="QIT113"/>
      <c r="QIU113"/>
      <c r="QIV113"/>
      <c r="QIW113"/>
      <c r="QIX113"/>
      <c r="QIY113"/>
      <c r="QIZ113"/>
      <c r="QJA113"/>
      <c r="QJB113"/>
      <c r="QJC113"/>
      <c r="QJD113"/>
      <c r="QJE113"/>
      <c r="QJF113"/>
      <c r="QJG113"/>
      <c r="QJH113"/>
      <c r="QJI113"/>
      <c r="QJJ113"/>
      <c r="QJK113"/>
      <c r="QJL113"/>
      <c r="QJM113"/>
      <c r="QJN113"/>
      <c r="QJO113"/>
      <c r="QJP113"/>
      <c r="QJQ113"/>
      <c r="QJR113"/>
      <c r="QJS113"/>
      <c r="QJT113"/>
      <c r="QJU113"/>
      <c r="QJV113"/>
      <c r="QJW113"/>
      <c r="QJX113"/>
      <c r="QJY113"/>
      <c r="QJZ113"/>
      <c r="QKA113"/>
      <c r="QKB113"/>
      <c r="QKC113"/>
      <c r="QKD113"/>
      <c r="QKE113"/>
      <c r="QKF113"/>
      <c r="QKG113"/>
      <c r="QKH113"/>
      <c r="QKI113"/>
      <c r="QKJ113"/>
      <c r="QKK113"/>
      <c r="QKL113"/>
      <c r="QKM113"/>
      <c r="QKN113"/>
      <c r="QKO113"/>
      <c r="QKP113"/>
      <c r="QKQ113"/>
      <c r="QKR113"/>
      <c r="QKS113"/>
      <c r="QKT113"/>
      <c r="QKU113"/>
      <c r="QKV113"/>
      <c r="QKW113"/>
      <c r="QKX113"/>
      <c r="QKY113"/>
      <c r="QKZ113"/>
      <c r="QLA113"/>
      <c r="QLB113"/>
      <c r="QLC113"/>
      <c r="QLD113"/>
      <c r="QLE113"/>
      <c r="QLF113"/>
      <c r="QLG113"/>
      <c r="QLH113"/>
      <c r="QLI113"/>
      <c r="QLJ113"/>
      <c r="QLK113"/>
      <c r="QLL113"/>
      <c r="QLM113"/>
      <c r="QLN113"/>
      <c r="QLO113"/>
      <c r="QLP113"/>
      <c r="QLQ113"/>
      <c r="QLR113"/>
      <c r="QLS113"/>
      <c r="QLT113"/>
      <c r="QLU113"/>
      <c r="QLV113"/>
      <c r="QLW113"/>
      <c r="QLX113"/>
      <c r="QLY113"/>
      <c r="QLZ113"/>
      <c r="QMA113"/>
      <c r="QMB113"/>
      <c r="QMC113"/>
      <c r="QMD113"/>
      <c r="QME113"/>
      <c r="QMF113"/>
      <c r="QMG113"/>
      <c r="QMH113"/>
      <c r="QMI113"/>
      <c r="QMJ113"/>
      <c r="QMK113"/>
      <c r="QML113"/>
      <c r="QMM113"/>
      <c r="QMN113"/>
      <c r="QMO113"/>
      <c r="QMP113"/>
      <c r="QMQ113"/>
      <c r="QMR113"/>
      <c r="QMS113"/>
      <c r="QMT113"/>
      <c r="QMU113"/>
      <c r="QMV113"/>
      <c r="QMW113"/>
      <c r="QMX113"/>
      <c r="QMY113"/>
      <c r="QMZ113"/>
      <c r="QNA113"/>
      <c r="QNB113"/>
      <c r="QNC113"/>
      <c r="QND113"/>
      <c r="QNE113"/>
      <c r="QNF113"/>
      <c r="QNG113"/>
      <c r="QNH113"/>
      <c r="QNI113"/>
      <c r="QNJ113"/>
      <c r="QNK113"/>
      <c r="QNL113"/>
      <c r="QNM113"/>
      <c r="QNN113"/>
      <c r="QNO113"/>
      <c r="QNP113"/>
      <c r="QNQ113"/>
      <c r="QNR113"/>
      <c r="QNS113"/>
      <c r="QNT113"/>
      <c r="QNU113"/>
      <c r="QNV113"/>
      <c r="QNW113"/>
      <c r="QNX113"/>
      <c r="QNY113"/>
      <c r="QNZ113"/>
      <c r="QOA113"/>
      <c r="QOB113"/>
      <c r="QOC113"/>
      <c r="QOD113"/>
      <c r="QOE113"/>
      <c r="QOF113"/>
      <c r="QOG113"/>
      <c r="QOH113"/>
      <c r="QOI113"/>
      <c r="QOJ113"/>
      <c r="QOK113"/>
      <c r="QOL113"/>
      <c r="QOM113"/>
      <c r="QON113"/>
      <c r="QOO113"/>
      <c r="QOP113"/>
      <c r="QOQ113"/>
      <c r="QOR113"/>
      <c r="QOS113"/>
      <c r="QOT113"/>
      <c r="QOU113"/>
      <c r="QOV113"/>
      <c r="QOW113"/>
      <c r="QOX113"/>
      <c r="QOY113"/>
      <c r="QOZ113"/>
      <c r="QPA113"/>
      <c r="QPB113"/>
      <c r="QPC113"/>
      <c r="QPD113"/>
      <c r="QPE113"/>
      <c r="QPF113"/>
      <c r="QPG113"/>
      <c r="QPH113"/>
      <c r="QPI113"/>
      <c r="QPJ113"/>
      <c r="QPK113"/>
      <c r="QPL113"/>
      <c r="QPM113"/>
      <c r="QPN113"/>
      <c r="QPO113"/>
      <c r="QPP113"/>
      <c r="QPQ113"/>
      <c r="QPR113"/>
      <c r="QPS113"/>
      <c r="QPT113"/>
      <c r="QPU113"/>
      <c r="QPV113"/>
      <c r="QPW113"/>
      <c r="QPX113"/>
      <c r="QPY113"/>
      <c r="QPZ113"/>
      <c r="QQA113"/>
      <c r="QQB113"/>
      <c r="QQC113"/>
      <c r="QQD113"/>
      <c r="QQE113"/>
      <c r="QQF113"/>
      <c r="QQG113"/>
      <c r="QQH113"/>
      <c r="QQI113"/>
      <c r="QQJ113"/>
      <c r="QQK113"/>
      <c r="QQL113"/>
      <c r="QQM113"/>
      <c r="QQN113"/>
      <c r="QQO113"/>
      <c r="QQP113"/>
      <c r="QQQ113"/>
      <c r="QQR113"/>
      <c r="QQS113"/>
      <c r="QQT113"/>
      <c r="QQU113"/>
      <c r="QQV113"/>
      <c r="QQW113"/>
      <c r="QQX113"/>
      <c r="QQY113"/>
      <c r="QQZ113"/>
      <c r="QRA113"/>
      <c r="QRB113"/>
      <c r="QRC113"/>
      <c r="QRD113"/>
      <c r="QRE113"/>
      <c r="QRF113"/>
      <c r="QRG113"/>
      <c r="QRH113"/>
      <c r="QRI113"/>
      <c r="QRJ113"/>
      <c r="QRK113"/>
      <c r="QRL113"/>
      <c r="QRM113"/>
      <c r="QRN113"/>
      <c r="QRO113"/>
      <c r="QRP113"/>
      <c r="QRQ113"/>
      <c r="QRR113"/>
      <c r="QRS113"/>
      <c r="QRT113"/>
      <c r="QRU113"/>
      <c r="QRV113"/>
      <c r="QRW113"/>
      <c r="QRX113"/>
      <c r="QRY113"/>
      <c r="QRZ113"/>
      <c r="QSA113"/>
      <c r="QSB113"/>
      <c r="QSC113"/>
      <c r="QSD113"/>
      <c r="QSE113"/>
      <c r="QSF113"/>
      <c r="QSG113"/>
      <c r="QSH113"/>
      <c r="QSI113"/>
      <c r="QSJ113"/>
      <c r="QSK113"/>
      <c r="QSL113"/>
      <c r="QSM113"/>
      <c r="QSN113"/>
      <c r="QSO113"/>
      <c r="QSP113"/>
      <c r="QSQ113"/>
      <c r="QSR113"/>
      <c r="QSS113"/>
      <c r="QST113"/>
      <c r="QSU113"/>
      <c r="QSV113"/>
      <c r="QSW113"/>
      <c r="QSX113"/>
      <c r="QSY113"/>
      <c r="QSZ113"/>
      <c r="QTA113"/>
      <c r="QTB113"/>
      <c r="QTC113"/>
      <c r="QTD113"/>
      <c r="QTE113"/>
      <c r="QTF113"/>
      <c r="QTG113"/>
      <c r="QTH113"/>
      <c r="QTI113"/>
      <c r="QTJ113"/>
      <c r="QTK113"/>
      <c r="QTL113"/>
      <c r="QTM113"/>
      <c r="QTN113"/>
      <c r="QTO113"/>
      <c r="QTP113"/>
      <c r="QTQ113"/>
      <c r="QTR113"/>
      <c r="QTS113"/>
      <c r="QTT113"/>
      <c r="QTU113"/>
      <c r="QTV113"/>
      <c r="QTW113"/>
      <c r="QTX113"/>
      <c r="QTY113"/>
      <c r="QTZ113"/>
      <c r="QUA113"/>
      <c r="QUB113"/>
      <c r="QUC113"/>
      <c r="QUD113"/>
      <c r="QUE113"/>
      <c r="QUF113"/>
      <c r="QUG113"/>
      <c r="QUH113"/>
      <c r="QUI113"/>
      <c r="QUJ113"/>
      <c r="QUK113"/>
      <c r="QUL113"/>
      <c r="QUM113"/>
      <c r="QUN113"/>
      <c r="QUO113"/>
      <c r="QUP113"/>
      <c r="QUQ113"/>
      <c r="QUR113"/>
      <c r="QUS113"/>
      <c r="QUT113"/>
      <c r="QUU113"/>
      <c r="QUV113"/>
      <c r="QUW113"/>
      <c r="QUX113"/>
      <c r="QUY113"/>
      <c r="QUZ113"/>
      <c r="QVA113"/>
      <c r="QVB113"/>
      <c r="QVC113"/>
      <c r="QVD113"/>
      <c r="QVE113"/>
      <c r="QVF113"/>
      <c r="QVG113"/>
      <c r="QVH113"/>
      <c r="QVI113"/>
      <c r="QVJ113"/>
      <c r="QVK113"/>
      <c r="QVL113"/>
      <c r="QVM113"/>
      <c r="QVN113"/>
      <c r="QVO113"/>
      <c r="QVP113"/>
      <c r="QVQ113"/>
      <c r="QVR113"/>
      <c r="QVS113"/>
      <c r="QVT113"/>
      <c r="QVU113"/>
      <c r="QVV113"/>
      <c r="QVW113"/>
      <c r="QVX113"/>
      <c r="QVY113"/>
      <c r="QVZ113"/>
      <c r="QWA113"/>
      <c r="QWB113"/>
      <c r="QWC113"/>
      <c r="QWD113"/>
      <c r="QWE113"/>
      <c r="QWF113"/>
      <c r="QWG113"/>
      <c r="QWH113"/>
      <c r="QWI113"/>
      <c r="QWJ113"/>
      <c r="QWK113"/>
      <c r="QWL113"/>
      <c r="QWM113"/>
      <c r="QWN113"/>
      <c r="QWO113"/>
      <c r="QWP113"/>
      <c r="QWQ113"/>
      <c r="QWR113"/>
      <c r="QWS113"/>
      <c r="QWT113"/>
      <c r="QWU113"/>
      <c r="QWV113"/>
      <c r="QWW113"/>
      <c r="QWX113"/>
      <c r="QWY113"/>
      <c r="QWZ113"/>
      <c r="QXA113"/>
      <c r="QXB113"/>
      <c r="QXC113"/>
      <c r="QXD113"/>
      <c r="QXE113"/>
      <c r="QXF113"/>
      <c r="QXG113"/>
      <c r="QXH113"/>
      <c r="QXI113"/>
      <c r="QXJ113"/>
      <c r="QXK113"/>
      <c r="QXL113"/>
      <c r="QXM113"/>
      <c r="QXN113"/>
      <c r="QXO113"/>
      <c r="QXP113"/>
      <c r="QXQ113"/>
      <c r="QXR113"/>
      <c r="QXS113"/>
      <c r="QXT113"/>
      <c r="QXU113"/>
      <c r="QXV113"/>
      <c r="QXW113"/>
      <c r="QXX113"/>
      <c r="QXY113"/>
      <c r="QXZ113"/>
      <c r="QYA113"/>
      <c r="QYB113"/>
      <c r="QYC113"/>
      <c r="QYD113"/>
      <c r="QYE113"/>
      <c r="QYF113"/>
      <c r="QYG113"/>
      <c r="QYH113"/>
      <c r="QYI113"/>
      <c r="QYJ113"/>
      <c r="QYK113"/>
      <c r="QYL113"/>
      <c r="QYM113"/>
      <c r="QYN113"/>
      <c r="QYO113"/>
      <c r="QYP113"/>
      <c r="QYQ113"/>
      <c r="QYR113"/>
      <c r="QYS113"/>
      <c r="QYT113"/>
      <c r="QYU113"/>
      <c r="QYV113"/>
      <c r="QYW113"/>
      <c r="QYX113"/>
      <c r="QYY113"/>
      <c r="QYZ113"/>
      <c r="QZA113"/>
      <c r="QZB113"/>
      <c r="QZC113"/>
      <c r="QZD113"/>
      <c r="QZE113"/>
      <c r="QZF113"/>
      <c r="QZG113"/>
      <c r="QZH113"/>
      <c r="QZI113"/>
      <c r="QZJ113"/>
      <c r="QZK113"/>
      <c r="QZL113"/>
      <c r="QZM113"/>
      <c r="QZN113"/>
      <c r="QZO113"/>
      <c r="QZP113"/>
      <c r="QZQ113"/>
      <c r="QZR113"/>
      <c r="QZS113"/>
      <c r="QZT113"/>
      <c r="QZU113"/>
      <c r="QZV113"/>
      <c r="QZW113"/>
      <c r="QZX113"/>
      <c r="QZY113"/>
      <c r="QZZ113"/>
      <c r="RAA113"/>
      <c r="RAB113"/>
      <c r="RAC113"/>
      <c r="RAD113"/>
      <c r="RAE113"/>
      <c r="RAF113"/>
      <c r="RAG113"/>
      <c r="RAH113"/>
      <c r="RAI113"/>
      <c r="RAJ113"/>
      <c r="RAK113"/>
      <c r="RAL113"/>
      <c r="RAM113"/>
      <c r="RAN113"/>
      <c r="RAO113"/>
      <c r="RAP113"/>
      <c r="RAQ113"/>
      <c r="RAR113"/>
      <c r="RAS113"/>
      <c r="RAT113"/>
      <c r="RAU113"/>
      <c r="RAV113"/>
      <c r="RAW113"/>
      <c r="RAX113"/>
      <c r="RAY113"/>
      <c r="RAZ113"/>
      <c r="RBA113"/>
      <c r="RBB113"/>
      <c r="RBC113"/>
      <c r="RBD113"/>
      <c r="RBE113"/>
      <c r="RBF113"/>
      <c r="RBG113"/>
      <c r="RBH113"/>
      <c r="RBI113"/>
      <c r="RBJ113"/>
      <c r="RBK113"/>
      <c r="RBL113"/>
      <c r="RBM113"/>
      <c r="RBN113"/>
      <c r="RBO113"/>
      <c r="RBP113"/>
      <c r="RBQ113"/>
      <c r="RBR113"/>
      <c r="RBS113"/>
      <c r="RBT113"/>
      <c r="RBU113"/>
      <c r="RBV113"/>
      <c r="RBW113"/>
      <c r="RBX113"/>
      <c r="RBY113"/>
      <c r="RBZ113"/>
      <c r="RCA113"/>
      <c r="RCB113"/>
      <c r="RCC113"/>
      <c r="RCD113"/>
      <c r="RCE113"/>
      <c r="RCF113"/>
      <c r="RCG113"/>
      <c r="RCH113"/>
      <c r="RCI113"/>
      <c r="RCJ113"/>
      <c r="RCK113"/>
      <c r="RCL113"/>
      <c r="RCM113"/>
      <c r="RCN113"/>
      <c r="RCO113"/>
      <c r="RCP113"/>
      <c r="RCQ113"/>
      <c r="RCR113"/>
      <c r="RCS113"/>
      <c r="RCT113"/>
      <c r="RCU113"/>
      <c r="RCV113"/>
      <c r="RCW113"/>
      <c r="RCX113"/>
      <c r="RCY113"/>
      <c r="RCZ113"/>
      <c r="RDA113"/>
      <c r="RDB113"/>
      <c r="RDC113"/>
      <c r="RDD113"/>
      <c r="RDE113"/>
      <c r="RDF113"/>
      <c r="RDG113"/>
      <c r="RDH113"/>
      <c r="RDI113"/>
      <c r="RDJ113"/>
      <c r="RDK113"/>
      <c r="RDL113"/>
      <c r="RDM113"/>
      <c r="RDN113"/>
      <c r="RDO113"/>
      <c r="RDP113"/>
      <c r="RDQ113"/>
      <c r="RDR113"/>
      <c r="RDS113"/>
      <c r="RDT113"/>
      <c r="RDU113"/>
      <c r="RDV113"/>
      <c r="RDW113"/>
      <c r="RDX113"/>
      <c r="RDY113"/>
      <c r="RDZ113"/>
      <c r="REA113"/>
      <c r="REB113"/>
      <c r="REC113"/>
      <c r="RED113"/>
      <c r="REE113"/>
      <c r="REF113"/>
      <c r="REG113"/>
      <c r="REH113"/>
      <c r="REI113"/>
      <c r="REJ113"/>
      <c r="REK113"/>
      <c r="REL113"/>
      <c r="REM113"/>
      <c r="REN113"/>
      <c r="REO113"/>
      <c r="REP113"/>
      <c r="REQ113"/>
      <c r="RER113"/>
      <c r="RES113"/>
      <c r="RET113"/>
      <c r="REU113"/>
      <c r="REV113"/>
      <c r="REW113"/>
      <c r="REX113"/>
      <c r="REY113"/>
      <c r="REZ113"/>
      <c r="RFA113"/>
      <c r="RFB113"/>
      <c r="RFC113"/>
      <c r="RFD113"/>
      <c r="RFE113"/>
      <c r="RFF113"/>
      <c r="RFG113"/>
      <c r="RFH113"/>
      <c r="RFI113"/>
      <c r="RFJ113"/>
      <c r="RFK113"/>
      <c r="RFL113"/>
      <c r="RFM113"/>
      <c r="RFN113"/>
      <c r="RFO113"/>
      <c r="RFP113"/>
      <c r="RFQ113"/>
      <c r="RFR113"/>
      <c r="RFS113"/>
      <c r="RFT113"/>
      <c r="RFU113"/>
      <c r="RFV113"/>
      <c r="RFW113"/>
      <c r="RFX113"/>
      <c r="RFY113"/>
      <c r="RFZ113"/>
      <c r="RGA113"/>
      <c r="RGB113"/>
      <c r="RGC113"/>
      <c r="RGD113"/>
      <c r="RGE113"/>
      <c r="RGF113"/>
      <c r="RGG113"/>
      <c r="RGH113"/>
      <c r="RGI113"/>
      <c r="RGJ113"/>
      <c r="RGK113"/>
      <c r="RGL113"/>
      <c r="RGM113"/>
      <c r="RGN113"/>
      <c r="RGO113"/>
      <c r="RGP113"/>
      <c r="RGQ113"/>
      <c r="RGR113"/>
      <c r="RGS113"/>
      <c r="RGT113"/>
      <c r="RGU113"/>
      <c r="RGV113"/>
      <c r="RGW113"/>
      <c r="RGX113"/>
      <c r="RGY113"/>
      <c r="RGZ113"/>
      <c r="RHA113"/>
      <c r="RHB113"/>
      <c r="RHC113"/>
      <c r="RHD113"/>
      <c r="RHE113"/>
      <c r="RHF113"/>
      <c r="RHG113"/>
      <c r="RHH113"/>
      <c r="RHI113"/>
      <c r="RHJ113"/>
      <c r="RHK113"/>
      <c r="RHL113"/>
      <c r="RHM113"/>
      <c r="RHN113"/>
      <c r="RHO113"/>
      <c r="RHP113"/>
      <c r="RHQ113"/>
      <c r="RHR113"/>
      <c r="RHS113"/>
      <c r="RHT113"/>
      <c r="RHU113"/>
      <c r="RHV113"/>
      <c r="RHW113"/>
      <c r="RHX113"/>
      <c r="RHY113"/>
      <c r="RHZ113"/>
      <c r="RIA113"/>
      <c r="RIB113"/>
      <c r="RIC113"/>
      <c r="RID113"/>
      <c r="RIE113"/>
      <c r="RIF113"/>
      <c r="RIG113"/>
      <c r="RIH113"/>
      <c r="RII113"/>
      <c r="RIJ113"/>
      <c r="RIK113"/>
      <c r="RIL113"/>
      <c r="RIM113"/>
      <c r="RIN113"/>
      <c r="RIO113"/>
      <c r="RIP113"/>
      <c r="RIQ113"/>
      <c r="RIR113"/>
      <c r="RIS113"/>
      <c r="RIT113"/>
      <c r="RIU113"/>
      <c r="RIV113"/>
      <c r="RIW113"/>
      <c r="RIX113"/>
      <c r="RIY113"/>
      <c r="RIZ113"/>
      <c r="RJA113"/>
      <c r="RJB113"/>
      <c r="RJC113"/>
      <c r="RJD113"/>
      <c r="RJE113"/>
      <c r="RJF113"/>
      <c r="RJG113"/>
      <c r="RJH113"/>
      <c r="RJI113"/>
      <c r="RJJ113"/>
      <c r="RJK113"/>
      <c r="RJL113"/>
      <c r="RJM113"/>
      <c r="RJN113"/>
      <c r="RJO113"/>
      <c r="RJP113"/>
      <c r="RJQ113"/>
      <c r="RJR113"/>
      <c r="RJS113"/>
      <c r="RJT113"/>
      <c r="RJU113"/>
      <c r="RJV113"/>
      <c r="RJW113"/>
      <c r="RJX113"/>
      <c r="RJY113"/>
      <c r="RJZ113"/>
      <c r="RKA113"/>
      <c r="RKB113"/>
      <c r="RKC113"/>
      <c r="RKD113"/>
      <c r="RKE113"/>
      <c r="RKF113"/>
      <c r="RKG113"/>
      <c r="RKH113"/>
      <c r="RKI113"/>
      <c r="RKJ113"/>
      <c r="RKK113"/>
      <c r="RKL113"/>
      <c r="RKM113"/>
      <c r="RKN113"/>
      <c r="RKO113"/>
      <c r="RKP113"/>
      <c r="RKQ113"/>
      <c r="RKR113"/>
      <c r="RKS113"/>
      <c r="RKT113"/>
      <c r="RKU113"/>
      <c r="RKV113"/>
      <c r="RKW113"/>
      <c r="RKX113"/>
      <c r="RKY113"/>
      <c r="RKZ113"/>
      <c r="RLA113"/>
      <c r="RLB113"/>
      <c r="RLC113"/>
      <c r="RLD113"/>
      <c r="RLE113"/>
      <c r="RLF113"/>
      <c r="RLG113"/>
      <c r="RLH113"/>
      <c r="RLI113"/>
      <c r="RLJ113"/>
      <c r="RLK113"/>
      <c r="RLL113"/>
      <c r="RLM113"/>
      <c r="RLN113"/>
      <c r="RLO113"/>
      <c r="RLP113"/>
      <c r="RLQ113"/>
      <c r="RLR113"/>
      <c r="RLS113"/>
      <c r="RLT113"/>
      <c r="RLU113"/>
      <c r="RLV113"/>
      <c r="RLW113"/>
      <c r="RLX113"/>
      <c r="RLY113"/>
      <c r="RLZ113"/>
      <c r="RMA113"/>
      <c r="RMB113"/>
      <c r="RMC113"/>
      <c r="RMD113"/>
      <c r="RME113"/>
      <c r="RMF113"/>
      <c r="RMG113"/>
      <c r="RMH113"/>
      <c r="RMI113"/>
      <c r="RMJ113"/>
      <c r="RMK113"/>
      <c r="RML113"/>
      <c r="RMM113"/>
      <c r="RMN113"/>
      <c r="RMO113"/>
      <c r="RMP113"/>
      <c r="RMQ113"/>
      <c r="RMR113"/>
      <c r="RMS113"/>
      <c r="RMT113"/>
      <c r="RMU113"/>
      <c r="RMV113"/>
      <c r="RMW113"/>
      <c r="RMX113"/>
      <c r="RMY113"/>
      <c r="RMZ113"/>
      <c r="RNA113"/>
      <c r="RNB113"/>
      <c r="RNC113"/>
      <c r="RND113"/>
      <c r="RNE113"/>
      <c r="RNF113"/>
      <c r="RNG113"/>
      <c r="RNH113"/>
      <c r="RNI113"/>
      <c r="RNJ113"/>
      <c r="RNK113"/>
      <c r="RNL113"/>
      <c r="RNM113"/>
      <c r="RNN113"/>
      <c r="RNO113"/>
      <c r="RNP113"/>
      <c r="RNQ113"/>
      <c r="RNR113"/>
      <c r="RNS113"/>
      <c r="RNT113"/>
      <c r="RNU113"/>
      <c r="RNV113"/>
      <c r="RNW113"/>
      <c r="RNX113"/>
      <c r="RNY113"/>
      <c r="RNZ113"/>
      <c r="ROA113"/>
      <c r="ROB113"/>
      <c r="ROC113"/>
      <c r="ROD113"/>
      <c r="ROE113"/>
      <c r="ROF113"/>
      <c r="ROG113"/>
      <c r="ROH113"/>
      <c r="ROI113"/>
      <c r="ROJ113"/>
      <c r="ROK113"/>
      <c r="ROL113"/>
      <c r="ROM113"/>
      <c r="RON113"/>
      <c r="ROO113"/>
      <c r="ROP113"/>
      <c r="ROQ113"/>
      <c r="ROR113"/>
      <c r="ROS113"/>
      <c r="ROT113"/>
      <c r="ROU113"/>
      <c r="ROV113"/>
      <c r="ROW113"/>
      <c r="ROX113"/>
      <c r="ROY113"/>
      <c r="ROZ113"/>
      <c r="RPA113"/>
      <c r="RPB113"/>
      <c r="RPC113"/>
      <c r="RPD113"/>
      <c r="RPE113"/>
      <c r="RPF113"/>
      <c r="RPG113"/>
      <c r="RPH113"/>
      <c r="RPI113"/>
      <c r="RPJ113"/>
      <c r="RPK113"/>
      <c r="RPL113"/>
      <c r="RPM113"/>
      <c r="RPN113"/>
      <c r="RPO113"/>
      <c r="RPP113"/>
      <c r="RPQ113"/>
      <c r="RPR113"/>
      <c r="RPS113"/>
      <c r="RPT113"/>
      <c r="RPU113"/>
      <c r="RPV113"/>
      <c r="RPW113"/>
      <c r="RPX113"/>
      <c r="RPY113"/>
      <c r="RPZ113"/>
      <c r="RQA113"/>
      <c r="RQB113"/>
      <c r="RQC113"/>
      <c r="RQD113"/>
      <c r="RQE113"/>
      <c r="RQF113"/>
      <c r="RQG113"/>
      <c r="RQH113"/>
      <c r="RQI113"/>
      <c r="RQJ113"/>
      <c r="RQK113"/>
      <c r="RQL113"/>
      <c r="RQM113"/>
      <c r="RQN113"/>
      <c r="RQO113"/>
      <c r="RQP113"/>
      <c r="RQQ113"/>
      <c r="RQR113"/>
      <c r="RQS113"/>
      <c r="RQT113"/>
      <c r="RQU113"/>
      <c r="RQV113"/>
      <c r="RQW113"/>
      <c r="RQX113"/>
      <c r="RQY113"/>
      <c r="RQZ113"/>
      <c r="RRA113"/>
      <c r="RRB113"/>
      <c r="RRC113"/>
      <c r="RRD113"/>
      <c r="RRE113"/>
      <c r="RRF113"/>
      <c r="RRG113"/>
      <c r="RRH113"/>
      <c r="RRI113"/>
      <c r="RRJ113"/>
      <c r="RRK113"/>
      <c r="RRL113"/>
      <c r="RRM113"/>
      <c r="RRN113"/>
      <c r="RRO113"/>
      <c r="RRP113"/>
      <c r="RRQ113"/>
      <c r="RRR113"/>
      <c r="RRS113"/>
      <c r="RRT113"/>
      <c r="RRU113"/>
      <c r="RRV113"/>
      <c r="RRW113"/>
      <c r="RRX113"/>
      <c r="RRY113"/>
      <c r="RRZ113"/>
      <c r="RSA113"/>
      <c r="RSB113"/>
      <c r="RSC113"/>
      <c r="RSD113"/>
      <c r="RSE113"/>
      <c r="RSF113"/>
      <c r="RSG113"/>
      <c r="RSH113"/>
      <c r="RSI113"/>
      <c r="RSJ113"/>
      <c r="RSK113"/>
      <c r="RSL113"/>
      <c r="RSM113"/>
      <c r="RSN113"/>
      <c r="RSO113"/>
      <c r="RSP113"/>
      <c r="RSQ113"/>
      <c r="RSR113"/>
      <c r="RSS113"/>
      <c r="RST113"/>
      <c r="RSU113"/>
      <c r="RSV113"/>
      <c r="RSW113"/>
      <c r="RSX113"/>
      <c r="RSY113"/>
      <c r="RSZ113"/>
      <c r="RTA113"/>
      <c r="RTB113"/>
      <c r="RTC113"/>
      <c r="RTD113"/>
      <c r="RTE113"/>
      <c r="RTF113"/>
      <c r="RTG113"/>
      <c r="RTH113"/>
      <c r="RTI113"/>
      <c r="RTJ113"/>
      <c r="RTK113"/>
      <c r="RTL113"/>
      <c r="RTM113"/>
      <c r="RTN113"/>
      <c r="RTO113"/>
      <c r="RTP113"/>
      <c r="RTQ113"/>
      <c r="RTR113"/>
      <c r="RTS113"/>
      <c r="RTT113"/>
      <c r="RTU113"/>
      <c r="RTV113"/>
      <c r="RTW113"/>
      <c r="RTX113"/>
      <c r="RTY113"/>
      <c r="RTZ113"/>
      <c r="RUA113"/>
      <c r="RUB113"/>
      <c r="RUC113"/>
      <c r="RUD113"/>
      <c r="RUE113"/>
      <c r="RUF113"/>
      <c r="RUG113"/>
      <c r="RUH113"/>
      <c r="RUI113"/>
      <c r="RUJ113"/>
      <c r="RUK113"/>
      <c r="RUL113"/>
      <c r="RUM113"/>
      <c r="RUN113"/>
      <c r="RUO113"/>
      <c r="RUP113"/>
      <c r="RUQ113"/>
      <c r="RUR113"/>
      <c r="RUS113"/>
      <c r="RUT113"/>
      <c r="RUU113"/>
      <c r="RUV113"/>
      <c r="RUW113"/>
      <c r="RUX113"/>
      <c r="RUY113"/>
      <c r="RUZ113"/>
      <c r="RVA113"/>
      <c r="RVB113"/>
      <c r="RVC113"/>
      <c r="RVD113"/>
      <c r="RVE113"/>
      <c r="RVF113"/>
      <c r="RVG113"/>
      <c r="RVH113"/>
      <c r="RVI113"/>
      <c r="RVJ113"/>
      <c r="RVK113"/>
      <c r="RVL113"/>
      <c r="RVM113"/>
      <c r="RVN113"/>
      <c r="RVO113"/>
      <c r="RVP113"/>
      <c r="RVQ113"/>
      <c r="RVR113"/>
      <c r="RVS113"/>
      <c r="RVT113"/>
      <c r="RVU113"/>
      <c r="RVV113"/>
      <c r="RVW113"/>
      <c r="RVX113"/>
      <c r="RVY113"/>
      <c r="RVZ113"/>
      <c r="RWA113"/>
      <c r="RWB113"/>
      <c r="RWC113"/>
      <c r="RWD113"/>
      <c r="RWE113"/>
      <c r="RWF113"/>
      <c r="RWG113"/>
      <c r="RWH113"/>
      <c r="RWI113"/>
      <c r="RWJ113"/>
      <c r="RWK113"/>
      <c r="RWL113"/>
      <c r="RWM113"/>
      <c r="RWN113"/>
      <c r="RWO113"/>
      <c r="RWP113"/>
      <c r="RWQ113"/>
      <c r="RWR113"/>
      <c r="RWS113"/>
      <c r="RWT113"/>
      <c r="RWU113"/>
      <c r="RWV113"/>
      <c r="RWW113"/>
      <c r="RWX113"/>
      <c r="RWY113"/>
      <c r="RWZ113"/>
      <c r="RXA113"/>
      <c r="RXB113"/>
      <c r="RXC113"/>
      <c r="RXD113"/>
      <c r="RXE113"/>
      <c r="RXF113"/>
      <c r="RXG113"/>
      <c r="RXH113"/>
      <c r="RXI113"/>
      <c r="RXJ113"/>
      <c r="RXK113"/>
      <c r="RXL113"/>
      <c r="RXM113"/>
      <c r="RXN113"/>
      <c r="RXO113"/>
      <c r="RXP113"/>
      <c r="RXQ113"/>
      <c r="RXR113"/>
      <c r="RXS113"/>
      <c r="RXT113"/>
      <c r="RXU113"/>
      <c r="RXV113"/>
      <c r="RXW113"/>
      <c r="RXX113"/>
      <c r="RXY113"/>
      <c r="RXZ113"/>
      <c r="RYA113"/>
      <c r="RYB113"/>
      <c r="RYC113"/>
      <c r="RYD113"/>
      <c r="RYE113"/>
      <c r="RYF113"/>
      <c r="RYG113"/>
      <c r="RYH113"/>
      <c r="RYI113"/>
      <c r="RYJ113"/>
      <c r="RYK113"/>
      <c r="RYL113"/>
      <c r="RYM113"/>
      <c r="RYN113"/>
      <c r="RYO113"/>
      <c r="RYP113"/>
      <c r="RYQ113"/>
      <c r="RYR113"/>
      <c r="RYS113"/>
      <c r="RYT113"/>
      <c r="RYU113"/>
      <c r="RYV113"/>
      <c r="RYW113"/>
      <c r="RYX113"/>
      <c r="RYY113"/>
      <c r="RYZ113"/>
      <c r="RZA113"/>
      <c r="RZB113"/>
      <c r="RZC113"/>
      <c r="RZD113"/>
      <c r="RZE113"/>
      <c r="RZF113"/>
      <c r="RZG113"/>
      <c r="RZH113"/>
      <c r="RZI113"/>
      <c r="RZJ113"/>
      <c r="RZK113"/>
      <c r="RZL113"/>
      <c r="RZM113"/>
      <c r="RZN113"/>
      <c r="RZO113"/>
      <c r="RZP113"/>
      <c r="RZQ113"/>
      <c r="RZR113"/>
      <c r="RZS113"/>
      <c r="RZT113"/>
      <c r="RZU113"/>
      <c r="RZV113"/>
      <c r="RZW113"/>
      <c r="RZX113"/>
      <c r="RZY113"/>
      <c r="RZZ113"/>
      <c r="SAA113"/>
      <c r="SAB113"/>
      <c r="SAC113"/>
      <c r="SAD113"/>
      <c r="SAE113"/>
      <c r="SAF113"/>
      <c r="SAG113"/>
      <c r="SAH113"/>
      <c r="SAI113"/>
      <c r="SAJ113"/>
      <c r="SAK113"/>
      <c r="SAL113"/>
      <c r="SAM113"/>
      <c r="SAN113"/>
      <c r="SAO113"/>
      <c r="SAP113"/>
      <c r="SAQ113"/>
      <c r="SAR113"/>
      <c r="SAS113"/>
      <c r="SAT113"/>
      <c r="SAU113"/>
      <c r="SAV113"/>
      <c r="SAW113"/>
      <c r="SAX113"/>
      <c r="SAY113"/>
      <c r="SAZ113"/>
      <c r="SBA113"/>
      <c r="SBB113"/>
      <c r="SBC113"/>
      <c r="SBD113"/>
      <c r="SBE113"/>
      <c r="SBF113"/>
      <c r="SBG113"/>
      <c r="SBH113"/>
      <c r="SBI113"/>
      <c r="SBJ113"/>
      <c r="SBK113"/>
      <c r="SBL113"/>
      <c r="SBM113"/>
      <c r="SBN113"/>
      <c r="SBO113"/>
      <c r="SBP113"/>
      <c r="SBQ113"/>
      <c r="SBR113"/>
      <c r="SBS113"/>
      <c r="SBT113"/>
      <c r="SBU113"/>
      <c r="SBV113"/>
      <c r="SBW113"/>
      <c r="SBX113"/>
      <c r="SBY113"/>
      <c r="SBZ113"/>
      <c r="SCA113"/>
      <c r="SCB113"/>
      <c r="SCC113"/>
      <c r="SCD113"/>
      <c r="SCE113"/>
      <c r="SCF113"/>
      <c r="SCG113"/>
      <c r="SCH113"/>
      <c r="SCI113"/>
      <c r="SCJ113"/>
      <c r="SCK113"/>
      <c r="SCL113"/>
      <c r="SCM113"/>
      <c r="SCN113"/>
      <c r="SCO113"/>
      <c r="SCP113"/>
      <c r="SCQ113"/>
      <c r="SCR113"/>
      <c r="SCS113"/>
      <c r="SCT113"/>
      <c r="SCU113"/>
      <c r="SCV113"/>
      <c r="SCW113"/>
      <c r="SCX113"/>
      <c r="SCY113"/>
      <c r="SCZ113"/>
      <c r="SDA113"/>
      <c r="SDB113"/>
      <c r="SDC113"/>
      <c r="SDD113"/>
      <c r="SDE113"/>
      <c r="SDF113"/>
      <c r="SDG113"/>
      <c r="SDH113"/>
      <c r="SDI113"/>
      <c r="SDJ113"/>
      <c r="SDK113"/>
      <c r="SDL113"/>
      <c r="SDM113"/>
      <c r="SDN113"/>
      <c r="SDO113"/>
      <c r="SDP113"/>
      <c r="SDQ113"/>
      <c r="SDR113"/>
      <c r="SDS113"/>
      <c r="SDT113"/>
      <c r="SDU113"/>
      <c r="SDV113"/>
      <c r="SDW113"/>
      <c r="SDX113"/>
      <c r="SDY113"/>
      <c r="SDZ113"/>
      <c r="SEA113"/>
      <c r="SEB113"/>
      <c r="SEC113"/>
      <c r="SED113"/>
      <c r="SEE113"/>
      <c r="SEF113"/>
      <c r="SEG113"/>
      <c r="SEH113"/>
      <c r="SEI113"/>
      <c r="SEJ113"/>
      <c r="SEK113"/>
      <c r="SEL113"/>
      <c r="SEM113"/>
      <c r="SEN113"/>
      <c r="SEO113"/>
      <c r="SEP113"/>
      <c r="SEQ113"/>
      <c r="SER113"/>
      <c r="SES113"/>
      <c r="SET113"/>
      <c r="SEU113"/>
      <c r="SEV113"/>
      <c r="SEW113"/>
      <c r="SEX113"/>
      <c r="SEY113"/>
      <c r="SEZ113"/>
      <c r="SFA113"/>
      <c r="SFB113"/>
      <c r="SFC113"/>
      <c r="SFD113"/>
      <c r="SFE113"/>
      <c r="SFF113"/>
      <c r="SFG113"/>
      <c r="SFH113"/>
      <c r="SFI113"/>
      <c r="SFJ113"/>
      <c r="SFK113"/>
      <c r="SFL113"/>
      <c r="SFM113"/>
      <c r="SFN113"/>
      <c r="SFO113"/>
      <c r="SFP113"/>
      <c r="SFQ113"/>
      <c r="SFR113"/>
      <c r="SFS113"/>
      <c r="SFT113"/>
      <c r="SFU113"/>
      <c r="SFV113"/>
      <c r="SFW113"/>
      <c r="SFX113"/>
      <c r="SFY113"/>
      <c r="SFZ113"/>
      <c r="SGA113"/>
      <c r="SGB113"/>
      <c r="SGC113"/>
      <c r="SGD113"/>
      <c r="SGE113"/>
      <c r="SGF113"/>
      <c r="SGG113"/>
      <c r="SGH113"/>
      <c r="SGI113"/>
      <c r="SGJ113"/>
      <c r="SGK113"/>
      <c r="SGL113"/>
      <c r="SGM113"/>
      <c r="SGN113"/>
      <c r="SGO113"/>
      <c r="SGP113"/>
      <c r="SGQ113"/>
      <c r="SGR113"/>
      <c r="SGS113"/>
      <c r="SGT113"/>
      <c r="SGU113"/>
      <c r="SGV113"/>
      <c r="SGW113"/>
      <c r="SGX113"/>
      <c r="SGY113"/>
      <c r="SGZ113"/>
      <c r="SHA113"/>
      <c r="SHB113"/>
      <c r="SHC113"/>
      <c r="SHD113"/>
      <c r="SHE113"/>
      <c r="SHF113"/>
      <c r="SHG113"/>
      <c r="SHH113"/>
      <c r="SHI113"/>
      <c r="SHJ113"/>
      <c r="SHK113"/>
      <c r="SHL113"/>
      <c r="SHM113"/>
      <c r="SHN113"/>
      <c r="SHO113"/>
      <c r="SHP113"/>
      <c r="SHQ113"/>
      <c r="SHR113"/>
      <c r="SHS113"/>
      <c r="SHT113"/>
      <c r="SHU113"/>
      <c r="SHV113"/>
      <c r="SHW113"/>
      <c r="SHX113"/>
      <c r="SHY113"/>
      <c r="SHZ113"/>
      <c r="SIA113"/>
      <c r="SIB113"/>
      <c r="SIC113"/>
      <c r="SID113"/>
      <c r="SIE113"/>
      <c r="SIF113"/>
      <c r="SIG113"/>
      <c r="SIH113"/>
      <c r="SII113"/>
      <c r="SIJ113"/>
      <c r="SIK113"/>
      <c r="SIL113"/>
      <c r="SIM113"/>
      <c r="SIN113"/>
      <c r="SIO113"/>
      <c r="SIP113"/>
      <c r="SIQ113"/>
      <c r="SIR113"/>
      <c r="SIS113"/>
      <c r="SIT113"/>
      <c r="SIU113"/>
      <c r="SIV113"/>
      <c r="SIW113"/>
      <c r="SIX113"/>
      <c r="SIY113"/>
      <c r="SIZ113"/>
      <c r="SJA113"/>
      <c r="SJB113"/>
      <c r="SJC113"/>
      <c r="SJD113"/>
      <c r="SJE113"/>
      <c r="SJF113"/>
      <c r="SJG113"/>
      <c r="SJH113"/>
      <c r="SJI113"/>
      <c r="SJJ113"/>
      <c r="SJK113"/>
      <c r="SJL113"/>
      <c r="SJM113"/>
      <c r="SJN113"/>
      <c r="SJO113"/>
      <c r="SJP113"/>
      <c r="SJQ113"/>
      <c r="SJR113"/>
      <c r="SJS113"/>
      <c r="SJT113"/>
      <c r="SJU113"/>
      <c r="SJV113"/>
      <c r="SJW113"/>
      <c r="SJX113"/>
      <c r="SJY113"/>
      <c r="SJZ113"/>
      <c r="SKA113"/>
      <c r="SKB113"/>
      <c r="SKC113"/>
      <c r="SKD113"/>
      <c r="SKE113"/>
      <c r="SKF113"/>
      <c r="SKG113"/>
      <c r="SKH113"/>
      <c r="SKI113"/>
      <c r="SKJ113"/>
      <c r="SKK113"/>
      <c r="SKL113"/>
      <c r="SKM113"/>
      <c r="SKN113"/>
      <c r="SKO113"/>
      <c r="SKP113"/>
      <c r="SKQ113"/>
      <c r="SKR113"/>
      <c r="SKS113"/>
      <c r="SKT113"/>
      <c r="SKU113"/>
      <c r="SKV113"/>
      <c r="SKW113"/>
      <c r="SKX113"/>
      <c r="SKY113"/>
      <c r="SKZ113"/>
      <c r="SLA113"/>
      <c r="SLB113"/>
      <c r="SLC113"/>
      <c r="SLD113"/>
      <c r="SLE113"/>
      <c r="SLF113"/>
      <c r="SLG113"/>
      <c r="SLH113"/>
      <c r="SLI113"/>
      <c r="SLJ113"/>
      <c r="SLK113"/>
      <c r="SLL113"/>
      <c r="SLM113"/>
      <c r="SLN113"/>
      <c r="SLO113"/>
      <c r="SLP113"/>
      <c r="SLQ113"/>
      <c r="SLR113"/>
      <c r="SLS113"/>
      <c r="SLT113"/>
      <c r="SLU113"/>
      <c r="SLV113"/>
      <c r="SLW113"/>
      <c r="SLX113"/>
      <c r="SLY113"/>
      <c r="SLZ113"/>
      <c r="SMA113"/>
      <c r="SMB113"/>
      <c r="SMC113"/>
      <c r="SMD113"/>
      <c r="SME113"/>
      <c r="SMF113"/>
      <c r="SMG113"/>
      <c r="SMH113"/>
      <c r="SMI113"/>
      <c r="SMJ113"/>
      <c r="SMK113"/>
      <c r="SML113"/>
      <c r="SMM113"/>
      <c r="SMN113"/>
      <c r="SMO113"/>
      <c r="SMP113"/>
      <c r="SMQ113"/>
      <c r="SMR113"/>
      <c r="SMS113"/>
      <c r="SMT113"/>
      <c r="SMU113"/>
      <c r="SMV113"/>
      <c r="SMW113"/>
      <c r="SMX113"/>
      <c r="SMY113"/>
      <c r="SMZ113"/>
      <c r="SNA113"/>
      <c r="SNB113"/>
      <c r="SNC113"/>
      <c r="SND113"/>
      <c r="SNE113"/>
      <c r="SNF113"/>
      <c r="SNG113"/>
      <c r="SNH113"/>
      <c r="SNI113"/>
      <c r="SNJ113"/>
      <c r="SNK113"/>
      <c r="SNL113"/>
      <c r="SNM113"/>
      <c r="SNN113"/>
      <c r="SNO113"/>
      <c r="SNP113"/>
      <c r="SNQ113"/>
      <c r="SNR113"/>
      <c r="SNS113"/>
      <c r="SNT113"/>
      <c r="SNU113"/>
      <c r="SNV113"/>
      <c r="SNW113"/>
      <c r="SNX113"/>
      <c r="SNY113"/>
      <c r="SNZ113"/>
      <c r="SOA113"/>
      <c r="SOB113"/>
      <c r="SOC113"/>
      <c r="SOD113"/>
      <c r="SOE113"/>
      <c r="SOF113"/>
      <c r="SOG113"/>
      <c r="SOH113"/>
      <c r="SOI113"/>
      <c r="SOJ113"/>
      <c r="SOK113"/>
      <c r="SOL113"/>
      <c r="SOM113"/>
      <c r="SON113"/>
      <c r="SOO113"/>
      <c r="SOP113"/>
      <c r="SOQ113"/>
      <c r="SOR113"/>
      <c r="SOS113"/>
      <c r="SOT113"/>
      <c r="SOU113"/>
      <c r="SOV113"/>
      <c r="SOW113"/>
      <c r="SOX113"/>
      <c r="SOY113"/>
      <c r="SOZ113"/>
      <c r="SPA113"/>
      <c r="SPB113"/>
      <c r="SPC113"/>
      <c r="SPD113"/>
      <c r="SPE113"/>
      <c r="SPF113"/>
      <c r="SPG113"/>
      <c r="SPH113"/>
      <c r="SPI113"/>
      <c r="SPJ113"/>
      <c r="SPK113"/>
      <c r="SPL113"/>
      <c r="SPM113"/>
      <c r="SPN113"/>
      <c r="SPO113"/>
      <c r="SPP113"/>
      <c r="SPQ113"/>
      <c r="SPR113"/>
      <c r="SPS113"/>
      <c r="SPT113"/>
      <c r="SPU113"/>
      <c r="SPV113"/>
      <c r="SPW113"/>
      <c r="SPX113"/>
      <c r="SPY113"/>
      <c r="SPZ113"/>
      <c r="SQA113"/>
      <c r="SQB113"/>
      <c r="SQC113"/>
      <c r="SQD113"/>
      <c r="SQE113"/>
      <c r="SQF113"/>
      <c r="SQG113"/>
      <c r="SQH113"/>
      <c r="SQI113"/>
      <c r="SQJ113"/>
      <c r="SQK113"/>
      <c r="SQL113"/>
      <c r="SQM113"/>
      <c r="SQN113"/>
      <c r="SQO113"/>
      <c r="SQP113"/>
      <c r="SQQ113"/>
      <c r="SQR113"/>
      <c r="SQS113"/>
      <c r="SQT113"/>
      <c r="SQU113"/>
      <c r="SQV113"/>
      <c r="SQW113"/>
      <c r="SQX113"/>
      <c r="SQY113"/>
      <c r="SQZ113"/>
      <c r="SRA113"/>
      <c r="SRB113"/>
      <c r="SRC113"/>
      <c r="SRD113"/>
      <c r="SRE113"/>
      <c r="SRF113"/>
      <c r="SRG113"/>
      <c r="SRH113"/>
      <c r="SRI113"/>
      <c r="SRJ113"/>
      <c r="SRK113"/>
      <c r="SRL113"/>
      <c r="SRM113"/>
      <c r="SRN113"/>
      <c r="SRO113"/>
      <c r="SRP113"/>
      <c r="SRQ113"/>
      <c r="SRR113"/>
      <c r="SRS113"/>
      <c r="SRT113"/>
      <c r="SRU113"/>
      <c r="SRV113"/>
      <c r="SRW113"/>
      <c r="SRX113"/>
      <c r="SRY113"/>
      <c r="SRZ113"/>
      <c r="SSA113"/>
      <c r="SSB113"/>
      <c r="SSC113"/>
      <c r="SSD113"/>
      <c r="SSE113"/>
      <c r="SSF113"/>
      <c r="SSG113"/>
      <c r="SSH113"/>
      <c r="SSI113"/>
      <c r="SSJ113"/>
      <c r="SSK113"/>
      <c r="SSL113"/>
      <c r="SSM113"/>
      <c r="SSN113"/>
      <c r="SSO113"/>
      <c r="SSP113"/>
      <c r="SSQ113"/>
      <c r="SSR113"/>
      <c r="SSS113"/>
      <c r="SST113"/>
      <c r="SSU113"/>
      <c r="SSV113"/>
      <c r="SSW113"/>
      <c r="SSX113"/>
      <c r="SSY113"/>
      <c r="SSZ113"/>
      <c r="STA113"/>
      <c r="STB113"/>
      <c r="STC113"/>
      <c r="STD113"/>
      <c r="STE113"/>
      <c r="STF113"/>
      <c r="STG113"/>
      <c r="STH113"/>
      <c r="STI113"/>
      <c r="STJ113"/>
      <c r="STK113"/>
      <c r="STL113"/>
      <c r="STM113"/>
      <c r="STN113"/>
      <c r="STO113"/>
      <c r="STP113"/>
      <c r="STQ113"/>
      <c r="STR113"/>
      <c r="STS113"/>
      <c r="STT113"/>
      <c r="STU113"/>
      <c r="STV113"/>
      <c r="STW113"/>
      <c r="STX113"/>
      <c r="STY113"/>
      <c r="STZ113"/>
      <c r="SUA113"/>
      <c r="SUB113"/>
      <c r="SUC113"/>
      <c r="SUD113"/>
      <c r="SUE113"/>
      <c r="SUF113"/>
      <c r="SUG113"/>
      <c r="SUH113"/>
      <c r="SUI113"/>
      <c r="SUJ113"/>
      <c r="SUK113"/>
      <c r="SUL113"/>
      <c r="SUM113"/>
      <c r="SUN113"/>
      <c r="SUO113"/>
      <c r="SUP113"/>
      <c r="SUQ113"/>
      <c r="SUR113"/>
      <c r="SUS113"/>
      <c r="SUT113"/>
      <c r="SUU113"/>
      <c r="SUV113"/>
      <c r="SUW113"/>
      <c r="SUX113"/>
      <c r="SUY113"/>
      <c r="SUZ113"/>
      <c r="SVA113"/>
      <c r="SVB113"/>
      <c r="SVC113"/>
      <c r="SVD113"/>
      <c r="SVE113"/>
      <c r="SVF113"/>
      <c r="SVG113"/>
      <c r="SVH113"/>
      <c r="SVI113"/>
      <c r="SVJ113"/>
      <c r="SVK113"/>
      <c r="SVL113"/>
      <c r="SVM113"/>
      <c r="SVN113"/>
      <c r="SVO113"/>
      <c r="SVP113"/>
      <c r="SVQ113"/>
      <c r="SVR113"/>
      <c r="SVS113"/>
      <c r="SVT113"/>
      <c r="SVU113"/>
      <c r="SVV113"/>
      <c r="SVW113"/>
      <c r="SVX113"/>
      <c r="SVY113"/>
      <c r="SVZ113"/>
      <c r="SWA113"/>
      <c r="SWB113"/>
      <c r="SWC113"/>
      <c r="SWD113"/>
      <c r="SWE113"/>
      <c r="SWF113"/>
      <c r="SWG113"/>
      <c r="SWH113"/>
      <c r="SWI113"/>
      <c r="SWJ113"/>
      <c r="SWK113"/>
      <c r="SWL113"/>
      <c r="SWM113"/>
      <c r="SWN113"/>
      <c r="SWO113"/>
      <c r="SWP113"/>
      <c r="SWQ113"/>
      <c r="SWR113"/>
      <c r="SWS113"/>
      <c r="SWT113"/>
      <c r="SWU113"/>
      <c r="SWV113"/>
      <c r="SWW113"/>
      <c r="SWX113"/>
      <c r="SWY113"/>
      <c r="SWZ113"/>
      <c r="SXA113"/>
      <c r="SXB113"/>
      <c r="SXC113"/>
      <c r="SXD113"/>
      <c r="SXE113"/>
      <c r="SXF113"/>
      <c r="SXG113"/>
      <c r="SXH113"/>
      <c r="SXI113"/>
      <c r="SXJ113"/>
      <c r="SXK113"/>
      <c r="SXL113"/>
      <c r="SXM113"/>
      <c r="SXN113"/>
      <c r="SXO113"/>
      <c r="SXP113"/>
      <c r="SXQ113"/>
      <c r="SXR113"/>
      <c r="SXS113"/>
      <c r="SXT113"/>
      <c r="SXU113"/>
      <c r="SXV113"/>
      <c r="SXW113"/>
      <c r="SXX113"/>
      <c r="SXY113"/>
      <c r="SXZ113"/>
      <c r="SYA113"/>
      <c r="SYB113"/>
      <c r="SYC113"/>
      <c r="SYD113"/>
      <c r="SYE113"/>
      <c r="SYF113"/>
      <c r="SYG113"/>
      <c r="SYH113"/>
      <c r="SYI113"/>
      <c r="SYJ113"/>
      <c r="SYK113"/>
      <c r="SYL113"/>
      <c r="SYM113"/>
      <c r="SYN113"/>
      <c r="SYO113"/>
      <c r="SYP113"/>
      <c r="SYQ113"/>
      <c r="SYR113"/>
      <c r="SYS113"/>
      <c r="SYT113"/>
      <c r="SYU113"/>
      <c r="SYV113"/>
      <c r="SYW113"/>
      <c r="SYX113"/>
      <c r="SYY113"/>
      <c r="SYZ113"/>
      <c r="SZA113"/>
      <c r="SZB113"/>
      <c r="SZC113"/>
      <c r="SZD113"/>
      <c r="SZE113"/>
      <c r="SZF113"/>
      <c r="SZG113"/>
      <c r="SZH113"/>
      <c r="SZI113"/>
      <c r="SZJ113"/>
      <c r="SZK113"/>
      <c r="SZL113"/>
      <c r="SZM113"/>
      <c r="SZN113"/>
      <c r="SZO113"/>
      <c r="SZP113"/>
      <c r="SZQ113"/>
      <c r="SZR113"/>
      <c r="SZS113"/>
      <c r="SZT113"/>
      <c r="SZU113"/>
      <c r="SZV113"/>
      <c r="SZW113"/>
      <c r="SZX113"/>
      <c r="SZY113"/>
      <c r="SZZ113"/>
      <c r="TAA113"/>
      <c r="TAB113"/>
      <c r="TAC113"/>
      <c r="TAD113"/>
      <c r="TAE113"/>
      <c r="TAF113"/>
      <c r="TAG113"/>
      <c r="TAH113"/>
      <c r="TAI113"/>
      <c r="TAJ113"/>
      <c r="TAK113"/>
      <c r="TAL113"/>
      <c r="TAM113"/>
      <c r="TAN113"/>
      <c r="TAO113"/>
      <c r="TAP113"/>
      <c r="TAQ113"/>
      <c r="TAR113"/>
      <c r="TAS113"/>
      <c r="TAT113"/>
      <c r="TAU113"/>
      <c r="TAV113"/>
      <c r="TAW113"/>
      <c r="TAX113"/>
      <c r="TAY113"/>
      <c r="TAZ113"/>
      <c r="TBA113"/>
      <c r="TBB113"/>
      <c r="TBC113"/>
      <c r="TBD113"/>
      <c r="TBE113"/>
      <c r="TBF113"/>
      <c r="TBG113"/>
      <c r="TBH113"/>
      <c r="TBI113"/>
      <c r="TBJ113"/>
      <c r="TBK113"/>
      <c r="TBL113"/>
      <c r="TBM113"/>
      <c r="TBN113"/>
      <c r="TBO113"/>
      <c r="TBP113"/>
      <c r="TBQ113"/>
      <c r="TBR113"/>
      <c r="TBS113"/>
      <c r="TBT113"/>
      <c r="TBU113"/>
      <c r="TBV113"/>
      <c r="TBW113"/>
      <c r="TBX113"/>
      <c r="TBY113"/>
      <c r="TBZ113"/>
      <c r="TCA113"/>
      <c r="TCB113"/>
      <c r="TCC113"/>
      <c r="TCD113"/>
      <c r="TCE113"/>
      <c r="TCF113"/>
      <c r="TCG113"/>
      <c r="TCH113"/>
      <c r="TCI113"/>
      <c r="TCJ113"/>
      <c r="TCK113"/>
      <c r="TCL113"/>
      <c r="TCM113"/>
      <c r="TCN113"/>
      <c r="TCO113"/>
      <c r="TCP113"/>
      <c r="TCQ113"/>
      <c r="TCR113"/>
      <c r="TCS113"/>
      <c r="TCT113"/>
      <c r="TCU113"/>
      <c r="TCV113"/>
      <c r="TCW113"/>
      <c r="TCX113"/>
      <c r="TCY113"/>
      <c r="TCZ113"/>
      <c r="TDA113"/>
      <c r="TDB113"/>
      <c r="TDC113"/>
      <c r="TDD113"/>
      <c r="TDE113"/>
      <c r="TDF113"/>
      <c r="TDG113"/>
      <c r="TDH113"/>
      <c r="TDI113"/>
      <c r="TDJ113"/>
      <c r="TDK113"/>
      <c r="TDL113"/>
      <c r="TDM113"/>
      <c r="TDN113"/>
      <c r="TDO113"/>
      <c r="TDP113"/>
      <c r="TDQ113"/>
      <c r="TDR113"/>
      <c r="TDS113"/>
      <c r="TDT113"/>
      <c r="TDU113"/>
      <c r="TDV113"/>
      <c r="TDW113"/>
      <c r="TDX113"/>
      <c r="TDY113"/>
      <c r="TDZ113"/>
      <c r="TEA113"/>
      <c r="TEB113"/>
      <c r="TEC113"/>
      <c r="TED113"/>
      <c r="TEE113"/>
      <c r="TEF113"/>
      <c r="TEG113"/>
      <c r="TEH113"/>
      <c r="TEI113"/>
      <c r="TEJ113"/>
      <c r="TEK113"/>
      <c r="TEL113"/>
      <c r="TEM113"/>
      <c r="TEN113"/>
      <c r="TEO113"/>
      <c r="TEP113"/>
      <c r="TEQ113"/>
      <c r="TER113"/>
      <c r="TES113"/>
      <c r="TET113"/>
      <c r="TEU113"/>
      <c r="TEV113"/>
      <c r="TEW113"/>
      <c r="TEX113"/>
      <c r="TEY113"/>
      <c r="TEZ113"/>
      <c r="TFA113"/>
      <c r="TFB113"/>
      <c r="TFC113"/>
      <c r="TFD113"/>
      <c r="TFE113"/>
      <c r="TFF113"/>
      <c r="TFG113"/>
      <c r="TFH113"/>
      <c r="TFI113"/>
      <c r="TFJ113"/>
      <c r="TFK113"/>
      <c r="TFL113"/>
      <c r="TFM113"/>
      <c r="TFN113"/>
      <c r="TFO113"/>
      <c r="TFP113"/>
      <c r="TFQ113"/>
      <c r="TFR113"/>
      <c r="TFS113"/>
      <c r="TFT113"/>
      <c r="TFU113"/>
      <c r="TFV113"/>
      <c r="TFW113"/>
      <c r="TFX113"/>
      <c r="TFY113"/>
      <c r="TFZ113"/>
      <c r="TGA113"/>
      <c r="TGB113"/>
      <c r="TGC113"/>
      <c r="TGD113"/>
      <c r="TGE113"/>
      <c r="TGF113"/>
      <c r="TGG113"/>
      <c r="TGH113"/>
      <c r="TGI113"/>
      <c r="TGJ113"/>
      <c r="TGK113"/>
      <c r="TGL113"/>
      <c r="TGM113"/>
      <c r="TGN113"/>
      <c r="TGO113"/>
      <c r="TGP113"/>
      <c r="TGQ113"/>
      <c r="TGR113"/>
      <c r="TGS113"/>
      <c r="TGT113"/>
      <c r="TGU113"/>
      <c r="TGV113"/>
      <c r="TGW113"/>
      <c r="TGX113"/>
      <c r="TGY113"/>
      <c r="TGZ113"/>
      <c r="THA113"/>
      <c r="THB113"/>
      <c r="THC113"/>
      <c r="THD113"/>
      <c r="THE113"/>
      <c r="THF113"/>
      <c r="THG113"/>
      <c r="THH113"/>
      <c r="THI113"/>
      <c r="THJ113"/>
      <c r="THK113"/>
      <c r="THL113"/>
      <c r="THM113"/>
      <c r="THN113"/>
      <c r="THO113"/>
      <c r="THP113"/>
      <c r="THQ113"/>
      <c r="THR113"/>
      <c r="THS113"/>
      <c r="THT113"/>
      <c r="THU113"/>
      <c r="THV113"/>
      <c r="THW113"/>
      <c r="THX113"/>
      <c r="THY113"/>
      <c r="THZ113"/>
      <c r="TIA113"/>
      <c r="TIB113"/>
      <c r="TIC113"/>
      <c r="TID113"/>
      <c r="TIE113"/>
      <c r="TIF113"/>
      <c r="TIG113"/>
      <c r="TIH113"/>
      <c r="TII113"/>
      <c r="TIJ113"/>
      <c r="TIK113"/>
      <c r="TIL113"/>
      <c r="TIM113"/>
      <c r="TIN113"/>
      <c r="TIO113"/>
      <c r="TIP113"/>
      <c r="TIQ113"/>
      <c r="TIR113"/>
      <c r="TIS113"/>
      <c r="TIT113"/>
      <c r="TIU113"/>
      <c r="TIV113"/>
      <c r="TIW113"/>
      <c r="TIX113"/>
      <c r="TIY113"/>
      <c r="TIZ113"/>
      <c r="TJA113"/>
      <c r="TJB113"/>
      <c r="TJC113"/>
      <c r="TJD113"/>
      <c r="TJE113"/>
      <c r="TJF113"/>
      <c r="TJG113"/>
      <c r="TJH113"/>
      <c r="TJI113"/>
      <c r="TJJ113"/>
      <c r="TJK113"/>
      <c r="TJL113"/>
      <c r="TJM113"/>
      <c r="TJN113"/>
      <c r="TJO113"/>
      <c r="TJP113"/>
      <c r="TJQ113"/>
      <c r="TJR113"/>
      <c r="TJS113"/>
      <c r="TJT113"/>
      <c r="TJU113"/>
      <c r="TJV113"/>
      <c r="TJW113"/>
      <c r="TJX113"/>
      <c r="TJY113"/>
      <c r="TJZ113"/>
      <c r="TKA113"/>
      <c r="TKB113"/>
      <c r="TKC113"/>
      <c r="TKD113"/>
      <c r="TKE113"/>
      <c r="TKF113"/>
      <c r="TKG113"/>
      <c r="TKH113"/>
      <c r="TKI113"/>
      <c r="TKJ113"/>
      <c r="TKK113"/>
      <c r="TKL113"/>
      <c r="TKM113"/>
      <c r="TKN113"/>
      <c r="TKO113"/>
      <c r="TKP113"/>
      <c r="TKQ113"/>
      <c r="TKR113"/>
      <c r="TKS113"/>
      <c r="TKT113"/>
      <c r="TKU113"/>
      <c r="TKV113"/>
      <c r="TKW113"/>
      <c r="TKX113"/>
      <c r="TKY113"/>
      <c r="TKZ113"/>
      <c r="TLA113"/>
      <c r="TLB113"/>
      <c r="TLC113"/>
      <c r="TLD113"/>
      <c r="TLE113"/>
      <c r="TLF113"/>
      <c r="TLG113"/>
      <c r="TLH113"/>
      <c r="TLI113"/>
      <c r="TLJ113"/>
      <c r="TLK113"/>
      <c r="TLL113"/>
      <c r="TLM113"/>
      <c r="TLN113"/>
      <c r="TLO113"/>
      <c r="TLP113"/>
      <c r="TLQ113"/>
      <c r="TLR113"/>
      <c r="TLS113"/>
      <c r="TLT113"/>
      <c r="TLU113"/>
      <c r="TLV113"/>
      <c r="TLW113"/>
      <c r="TLX113"/>
      <c r="TLY113"/>
      <c r="TLZ113"/>
      <c r="TMA113"/>
      <c r="TMB113"/>
      <c r="TMC113"/>
      <c r="TMD113"/>
      <c r="TME113"/>
      <c r="TMF113"/>
      <c r="TMG113"/>
      <c r="TMH113"/>
      <c r="TMI113"/>
      <c r="TMJ113"/>
      <c r="TMK113"/>
      <c r="TML113"/>
      <c r="TMM113"/>
      <c r="TMN113"/>
      <c r="TMO113"/>
      <c r="TMP113"/>
      <c r="TMQ113"/>
      <c r="TMR113"/>
      <c r="TMS113"/>
      <c r="TMT113"/>
      <c r="TMU113"/>
      <c r="TMV113"/>
      <c r="TMW113"/>
      <c r="TMX113"/>
      <c r="TMY113"/>
      <c r="TMZ113"/>
      <c r="TNA113"/>
      <c r="TNB113"/>
      <c r="TNC113"/>
      <c r="TND113"/>
      <c r="TNE113"/>
      <c r="TNF113"/>
      <c r="TNG113"/>
      <c r="TNH113"/>
      <c r="TNI113"/>
      <c r="TNJ113"/>
      <c r="TNK113"/>
      <c r="TNL113"/>
      <c r="TNM113"/>
      <c r="TNN113"/>
      <c r="TNO113"/>
      <c r="TNP113"/>
      <c r="TNQ113"/>
      <c r="TNR113"/>
      <c r="TNS113"/>
      <c r="TNT113"/>
      <c r="TNU113"/>
      <c r="TNV113"/>
      <c r="TNW113"/>
      <c r="TNX113"/>
      <c r="TNY113"/>
      <c r="TNZ113"/>
      <c r="TOA113"/>
      <c r="TOB113"/>
      <c r="TOC113"/>
      <c r="TOD113"/>
      <c r="TOE113"/>
      <c r="TOF113"/>
      <c r="TOG113"/>
      <c r="TOH113"/>
      <c r="TOI113"/>
      <c r="TOJ113"/>
      <c r="TOK113"/>
      <c r="TOL113"/>
      <c r="TOM113"/>
      <c r="TON113"/>
      <c r="TOO113"/>
      <c r="TOP113"/>
      <c r="TOQ113"/>
      <c r="TOR113"/>
      <c r="TOS113"/>
      <c r="TOT113"/>
      <c r="TOU113"/>
      <c r="TOV113"/>
      <c r="TOW113"/>
      <c r="TOX113"/>
      <c r="TOY113"/>
      <c r="TOZ113"/>
      <c r="TPA113"/>
      <c r="TPB113"/>
      <c r="TPC113"/>
      <c r="TPD113"/>
      <c r="TPE113"/>
      <c r="TPF113"/>
      <c r="TPG113"/>
      <c r="TPH113"/>
      <c r="TPI113"/>
      <c r="TPJ113"/>
      <c r="TPK113"/>
      <c r="TPL113"/>
      <c r="TPM113"/>
      <c r="TPN113"/>
      <c r="TPO113"/>
      <c r="TPP113"/>
      <c r="TPQ113"/>
      <c r="TPR113"/>
      <c r="TPS113"/>
      <c r="TPT113"/>
      <c r="TPU113"/>
      <c r="TPV113"/>
      <c r="TPW113"/>
      <c r="TPX113"/>
      <c r="TPY113"/>
      <c r="TPZ113"/>
      <c r="TQA113"/>
      <c r="TQB113"/>
      <c r="TQC113"/>
      <c r="TQD113"/>
      <c r="TQE113"/>
      <c r="TQF113"/>
      <c r="TQG113"/>
      <c r="TQH113"/>
      <c r="TQI113"/>
      <c r="TQJ113"/>
      <c r="TQK113"/>
      <c r="TQL113"/>
      <c r="TQM113"/>
      <c r="TQN113"/>
      <c r="TQO113"/>
      <c r="TQP113"/>
      <c r="TQQ113"/>
      <c r="TQR113"/>
      <c r="TQS113"/>
      <c r="TQT113"/>
      <c r="TQU113"/>
      <c r="TQV113"/>
      <c r="TQW113"/>
      <c r="TQX113"/>
      <c r="TQY113"/>
      <c r="TQZ113"/>
      <c r="TRA113"/>
      <c r="TRB113"/>
      <c r="TRC113"/>
      <c r="TRD113"/>
      <c r="TRE113"/>
      <c r="TRF113"/>
      <c r="TRG113"/>
      <c r="TRH113"/>
      <c r="TRI113"/>
      <c r="TRJ113"/>
      <c r="TRK113"/>
      <c r="TRL113"/>
      <c r="TRM113"/>
      <c r="TRN113"/>
      <c r="TRO113"/>
      <c r="TRP113"/>
      <c r="TRQ113"/>
      <c r="TRR113"/>
      <c r="TRS113"/>
      <c r="TRT113"/>
      <c r="TRU113"/>
      <c r="TRV113"/>
      <c r="TRW113"/>
      <c r="TRX113"/>
      <c r="TRY113"/>
      <c r="TRZ113"/>
      <c r="TSA113"/>
      <c r="TSB113"/>
      <c r="TSC113"/>
      <c r="TSD113"/>
      <c r="TSE113"/>
      <c r="TSF113"/>
      <c r="TSG113"/>
      <c r="TSH113"/>
      <c r="TSI113"/>
      <c r="TSJ113"/>
      <c r="TSK113"/>
      <c r="TSL113"/>
      <c r="TSM113"/>
      <c r="TSN113"/>
      <c r="TSO113"/>
      <c r="TSP113"/>
      <c r="TSQ113"/>
      <c r="TSR113"/>
      <c r="TSS113"/>
      <c r="TST113"/>
      <c r="TSU113"/>
      <c r="TSV113"/>
      <c r="TSW113"/>
      <c r="TSX113"/>
      <c r="TSY113"/>
      <c r="TSZ113"/>
      <c r="TTA113"/>
      <c r="TTB113"/>
      <c r="TTC113"/>
      <c r="TTD113"/>
      <c r="TTE113"/>
      <c r="TTF113"/>
      <c r="TTG113"/>
      <c r="TTH113"/>
      <c r="TTI113"/>
      <c r="TTJ113"/>
      <c r="TTK113"/>
      <c r="TTL113"/>
      <c r="TTM113"/>
      <c r="TTN113"/>
      <c r="TTO113"/>
      <c r="TTP113"/>
      <c r="TTQ113"/>
      <c r="TTR113"/>
      <c r="TTS113"/>
      <c r="TTT113"/>
      <c r="TTU113"/>
      <c r="TTV113"/>
      <c r="TTW113"/>
      <c r="TTX113"/>
      <c r="TTY113"/>
      <c r="TTZ113"/>
      <c r="TUA113"/>
      <c r="TUB113"/>
      <c r="TUC113"/>
      <c r="TUD113"/>
      <c r="TUE113"/>
      <c r="TUF113"/>
      <c r="TUG113"/>
      <c r="TUH113"/>
      <c r="TUI113"/>
      <c r="TUJ113"/>
      <c r="TUK113"/>
      <c r="TUL113"/>
      <c r="TUM113"/>
      <c r="TUN113"/>
      <c r="TUO113"/>
      <c r="TUP113"/>
      <c r="TUQ113"/>
      <c r="TUR113"/>
      <c r="TUS113"/>
      <c r="TUT113"/>
      <c r="TUU113"/>
      <c r="TUV113"/>
      <c r="TUW113"/>
      <c r="TUX113"/>
      <c r="TUY113"/>
      <c r="TUZ113"/>
      <c r="TVA113"/>
      <c r="TVB113"/>
      <c r="TVC113"/>
      <c r="TVD113"/>
      <c r="TVE113"/>
      <c r="TVF113"/>
      <c r="TVG113"/>
      <c r="TVH113"/>
      <c r="TVI113"/>
      <c r="TVJ113"/>
      <c r="TVK113"/>
      <c r="TVL113"/>
      <c r="TVM113"/>
      <c r="TVN113"/>
      <c r="TVO113"/>
      <c r="TVP113"/>
      <c r="TVQ113"/>
      <c r="TVR113"/>
      <c r="TVS113"/>
      <c r="TVT113"/>
      <c r="TVU113"/>
      <c r="TVV113"/>
      <c r="TVW113"/>
      <c r="TVX113"/>
      <c r="TVY113"/>
      <c r="TVZ113"/>
      <c r="TWA113"/>
      <c r="TWB113"/>
      <c r="TWC113"/>
      <c r="TWD113"/>
      <c r="TWE113"/>
      <c r="TWF113"/>
      <c r="TWG113"/>
      <c r="TWH113"/>
      <c r="TWI113"/>
      <c r="TWJ113"/>
      <c r="TWK113"/>
      <c r="TWL113"/>
      <c r="TWM113"/>
      <c r="TWN113"/>
      <c r="TWO113"/>
      <c r="TWP113"/>
      <c r="TWQ113"/>
      <c r="TWR113"/>
      <c r="TWS113"/>
      <c r="TWT113"/>
      <c r="TWU113"/>
      <c r="TWV113"/>
      <c r="TWW113"/>
      <c r="TWX113"/>
      <c r="TWY113"/>
      <c r="TWZ113"/>
      <c r="TXA113"/>
      <c r="TXB113"/>
      <c r="TXC113"/>
      <c r="TXD113"/>
      <c r="TXE113"/>
      <c r="TXF113"/>
      <c r="TXG113"/>
      <c r="TXH113"/>
      <c r="TXI113"/>
      <c r="TXJ113"/>
      <c r="TXK113"/>
      <c r="TXL113"/>
      <c r="TXM113"/>
      <c r="TXN113"/>
      <c r="TXO113"/>
      <c r="TXP113"/>
      <c r="TXQ113"/>
      <c r="TXR113"/>
      <c r="TXS113"/>
      <c r="TXT113"/>
      <c r="TXU113"/>
      <c r="TXV113"/>
      <c r="TXW113"/>
      <c r="TXX113"/>
      <c r="TXY113"/>
      <c r="TXZ113"/>
      <c r="TYA113"/>
      <c r="TYB113"/>
      <c r="TYC113"/>
      <c r="TYD113"/>
      <c r="TYE113"/>
      <c r="TYF113"/>
      <c r="TYG113"/>
      <c r="TYH113"/>
      <c r="TYI113"/>
      <c r="TYJ113"/>
      <c r="TYK113"/>
      <c r="TYL113"/>
      <c r="TYM113"/>
      <c r="TYN113"/>
      <c r="TYO113"/>
      <c r="TYP113"/>
      <c r="TYQ113"/>
      <c r="TYR113"/>
      <c r="TYS113"/>
      <c r="TYT113"/>
      <c r="TYU113"/>
      <c r="TYV113"/>
      <c r="TYW113"/>
      <c r="TYX113"/>
      <c r="TYY113"/>
      <c r="TYZ113"/>
      <c r="TZA113"/>
      <c r="TZB113"/>
      <c r="TZC113"/>
      <c r="TZD113"/>
      <c r="TZE113"/>
      <c r="TZF113"/>
      <c r="TZG113"/>
      <c r="TZH113"/>
      <c r="TZI113"/>
      <c r="TZJ113"/>
      <c r="TZK113"/>
      <c r="TZL113"/>
      <c r="TZM113"/>
      <c r="TZN113"/>
      <c r="TZO113"/>
      <c r="TZP113"/>
      <c r="TZQ113"/>
      <c r="TZR113"/>
      <c r="TZS113"/>
      <c r="TZT113"/>
      <c r="TZU113"/>
      <c r="TZV113"/>
      <c r="TZW113"/>
      <c r="TZX113"/>
      <c r="TZY113"/>
      <c r="TZZ113"/>
      <c r="UAA113"/>
      <c r="UAB113"/>
      <c r="UAC113"/>
      <c r="UAD113"/>
      <c r="UAE113"/>
      <c r="UAF113"/>
      <c r="UAG113"/>
      <c r="UAH113"/>
      <c r="UAI113"/>
      <c r="UAJ113"/>
      <c r="UAK113"/>
      <c r="UAL113"/>
      <c r="UAM113"/>
      <c r="UAN113"/>
      <c r="UAO113"/>
      <c r="UAP113"/>
      <c r="UAQ113"/>
      <c r="UAR113"/>
      <c r="UAS113"/>
      <c r="UAT113"/>
      <c r="UAU113"/>
      <c r="UAV113"/>
      <c r="UAW113"/>
      <c r="UAX113"/>
      <c r="UAY113"/>
      <c r="UAZ113"/>
      <c r="UBA113"/>
      <c r="UBB113"/>
      <c r="UBC113"/>
      <c r="UBD113"/>
      <c r="UBE113"/>
      <c r="UBF113"/>
      <c r="UBG113"/>
      <c r="UBH113"/>
      <c r="UBI113"/>
      <c r="UBJ113"/>
      <c r="UBK113"/>
      <c r="UBL113"/>
      <c r="UBM113"/>
      <c r="UBN113"/>
      <c r="UBO113"/>
      <c r="UBP113"/>
      <c r="UBQ113"/>
      <c r="UBR113"/>
      <c r="UBS113"/>
      <c r="UBT113"/>
      <c r="UBU113"/>
      <c r="UBV113"/>
      <c r="UBW113"/>
      <c r="UBX113"/>
      <c r="UBY113"/>
      <c r="UBZ113"/>
      <c r="UCA113"/>
      <c r="UCB113"/>
      <c r="UCC113"/>
      <c r="UCD113"/>
      <c r="UCE113"/>
      <c r="UCF113"/>
      <c r="UCG113"/>
      <c r="UCH113"/>
      <c r="UCI113"/>
      <c r="UCJ113"/>
      <c r="UCK113"/>
      <c r="UCL113"/>
      <c r="UCM113"/>
      <c r="UCN113"/>
      <c r="UCO113"/>
      <c r="UCP113"/>
      <c r="UCQ113"/>
      <c r="UCR113"/>
      <c r="UCS113"/>
      <c r="UCT113"/>
      <c r="UCU113"/>
      <c r="UCV113"/>
      <c r="UCW113"/>
      <c r="UCX113"/>
      <c r="UCY113"/>
      <c r="UCZ113"/>
      <c r="UDA113"/>
      <c r="UDB113"/>
      <c r="UDC113"/>
      <c r="UDD113"/>
      <c r="UDE113"/>
      <c r="UDF113"/>
      <c r="UDG113"/>
      <c r="UDH113"/>
      <c r="UDI113"/>
      <c r="UDJ113"/>
      <c r="UDK113"/>
      <c r="UDL113"/>
      <c r="UDM113"/>
      <c r="UDN113"/>
      <c r="UDO113"/>
      <c r="UDP113"/>
      <c r="UDQ113"/>
      <c r="UDR113"/>
      <c r="UDS113"/>
      <c r="UDT113"/>
      <c r="UDU113"/>
      <c r="UDV113"/>
      <c r="UDW113"/>
      <c r="UDX113"/>
      <c r="UDY113"/>
      <c r="UDZ113"/>
      <c r="UEA113"/>
      <c r="UEB113"/>
      <c r="UEC113"/>
      <c r="UED113"/>
      <c r="UEE113"/>
      <c r="UEF113"/>
      <c r="UEG113"/>
      <c r="UEH113"/>
      <c r="UEI113"/>
      <c r="UEJ113"/>
      <c r="UEK113"/>
      <c r="UEL113"/>
      <c r="UEM113"/>
      <c r="UEN113"/>
      <c r="UEO113"/>
      <c r="UEP113"/>
      <c r="UEQ113"/>
      <c r="UER113"/>
      <c r="UES113"/>
      <c r="UET113"/>
      <c r="UEU113"/>
      <c r="UEV113"/>
      <c r="UEW113"/>
      <c r="UEX113"/>
      <c r="UEY113"/>
      <c r="UEZ113"/>
      <c r="UFA113"/>
      <c r="UFB113"/>
      <c r="UFC113"/>
      <c r="UFD113"/>
      <c r="UFE113"/>
      <c r="UFF113"/>
      <c r="UFG113"/>
      <c r="UFH113"/>
      <c r="UFI113"/>
      <c r="UFJ113"/>
      <c r="UFK113"/>
      <c r="UFL113"/>
      <c r="UFM113"/>
      <c r="UFN113"/>
      <c r="UFO113"/>
      <c r="UFP113"/>
      <c r="UFQ113"/>
      <c r="UFR113"/>
      <c r="UFS113"/>
      <c r="UFT113"/>
      <c r="UFU113"/>
      <c r="UFV113"/>
      <c r="UFW113"/>
      <c r="UFX113"/>
      <c r="UFY113"/>
      <c r="UFZ113"/>
      <c r="UGA113"/>
      <c r="UGB113"/>
      <c r="UGC113"/>
      <c r="UGD113"/>
      <c r="UGE113"/>
      <c r="UGF113"/>
      <c r="UGG113"/>
      <c r="UGH113"/>
      <c r="UGI113"/>
      <c r="UGJ113"/>
      <c r="UGK113"/>
      <c r="UGL113"/>
      <c r="UGM113"/>
      <c r="UGN113"/>
      <c r="UGO113"/>
      <c r="UGP113"/>
      <c r="UGQ113"/>
      <c r="UGR113"/>
      <c r="UGS113"/>
      <c r="UGT113"/>
      <c r="UGU113"/>
      <c r="UGV113"/>
      <c r="UGW113"/>
      <c r="UGX113"/>
      <c r="UGY113"/>
      <c r="UGZ113"/>
      <c r="UHA113"/>
      <c r="UHB113"/>
      <c r="UHC113"/>
      <c r="UHD113"/>
      <c r="UHE113"/>
      <c r="UHF113"/>
      <c r="UHG113"/>
      <c r="UHH113"/>
      <c r="UHI113"/>
      <c r="UHJ113"/>
      <c r="UHK113"/>
      <c r="UHL113"/>
      <c r="UHM113"/>
      <c r="UHN113"/>
      <c r="UHO113"/>
      <c r="UHP113"/>
      <c r="UHQ113"/>
      <c r="UHR113"/>
      <c r="UHS113"/>
      <c r="UHT113"/>
      <c r="UHU113"/>
      <c r="UHV113"/>
      <c r="UHW113"/>
      <c r="UHX113"/>
      <c r="UHY113"/>
      <c r="UHZ113"/>
      <c r="UIA113"/>
      <c r="UIB113"/>
      <c r="UIC113"/>
      <c r="UID113"/>
      <c r="UIE113"/>
      <c r="UIF113"/>
      <c r="UIG113"/>
      <c r="UIH113"/>
      <c r="UII113"/>
      <c r="UIJ113"/>
      <c r="UIK113"/>
      <c r="UIL113"/>
      <c r="UIM113"/>
      <c r="UIN113"/>
      <c r="UIO113"/>
      <c r="UIP113"/>
      <c r="UIQ113"/>
      <c r="UIR113"/>
      <c r="UIS113"/>
      <c r="UIT113"/>
      <c r="UIU113"/>
      <c r="UIV113"/>
      <c r="UIW113"/>
      <c r="UIX113"/>
      <c r="UIY113"/>
      <c r="UIZ113"/>
      <c r="UJA113"/>
      <c r="UJB113"/>
      <c r="UJC113"/>
      <c r="UJD113"/>
      <c r="UJE113"/>
      <c r="UJF113"/>
      <c r="UJG113"/>
      <c r="UJH113"/>
      <c r="UJI113"/>
      <c r="UJJ113"/>
      <c r="UJK113"/>
      <c r="UJL113"/>
      <c r="UJM113"/>
      <c r="UJN113"/>
      <c r="UJO113"/>
      <c r="UJP113"/>
      <c r="UJQ113"/>
      <c r="UJR113"/>
      <c r="UJS113"/>
      <c r="UJT113"/>
      <c r="UJU113"/>
      <c r="UJV113"/>
      <c r="UJW113"/>
      <c r="UJX113"/>
      <c r="UJY113"/>
      <c r="UJZ113"/>
      <c r="UKA113"/>
      <c r="UKB113"/>
      <c r="UKC113"/>
      <c r="UKD113"/>
      <c r="UKE113"/>
      <c r="UKF113"/>
      <c r="UKG113"/>
      <c r="UKH113"/>
      <c r="UKI113"/>
      <c r="UKJ113"/>
      <c r="UKK113"/>
      <c r="UKL113"/>
      <c r="UKM113"/>
      <c r="UKN113"/>
      <c r="UKO113"/>
      <c r="UKP113"/>
      <c r="UKQ113"/>
      <c r="UKR113"/>
      <c r="UKS113"/>
      <c r="UKT113"/>
      <c r="UKU113"/>
      <c r="UKV113"/>
      <c r="UKW113"/>
      <c r="UKX113"/>
      <c r="UKY113"/>
      <c r="UKZ113"/>
      <c r="ULA113"/>
      <c r="ULB113"/>
      <c r="ULC113"/>
      <c r="ULD113"/>
      <c r="ULE113"/>
      <c r="ULF113"/>
      <c r="ULG113"/>
      <c r="ULH113"/>
      <c r="ULI113"/>
      <c r="ULJ113"/>
      <c r="ULK113"/>
      <c r="ULL113"/>
      <c r="ULM113"/>
      <c r="ULN113"/>
      <c r="ULO113"/>
      <c r="ULP113"/>
      <c r="ULQ113"/>
      <c r="ULR113"/>
      <c r="ULS113"/>
      <c r="ULT113"/>
      <c r="ULU113"/>
      <c r="ULV113"/>
      <c r="ULW113"/>
      <c r="ULX113"/>
      <c r="ULY113"/>
      <c r="ULZ113"/>
      <c r="UMA113"/>
      <c r="UMB113"/>
      <c r="UMC113"/>
      <c r="UMD113"/>
      <c r="UME113"/>
      <c r="UMF113"/>
      <c r="UMG113"/>
      <c r="UMH113"/>
      <c r="UMI113"/>
      <c r="UMJ113"/>
      <c r="UMK113"/>
      <c r="UML113"/>
      <c r="UMM113"/>
      <c r="UMN113"/>
      <c r="UMO113"/>
      <c r="UMP113"/>
      <c r="UMQ113"/>
      <c r="UMR113"/>
      <c r="UMS113"/>
      <c r="UMT113"/>
      <c r="UMU113"/>
      <c r="UMV113"/>
      <c r="UMW113"/>
      <c r="UMX113"/>
      <c r="UMY113"/>
      <c r="UMZ113"/>
      <c r="UNA113"/>
      <c r="UNB113"/>
      <c r="UNC113"/>
      <c r="UND113"/>
      <c r="UNE113"/>
      <c r="UNF113"/>
      <c r="UNG113"/>
      <c r="UNH113"/>
      <c r="UNI113"/>
      <c r="UNJ113"/>
      <c r="UNK113"/>
      <c r="UNL113"/>
      <c r="UNM113"/>
      <c r="UNN113"/>
      <c r="UNO113"/>
      <c r="UNP113"/>
      <c r="UNQ113"/>
      <c r="UNR113"/>
      <c r="UNS113"/>
      <c r="UNT113"/>
      <c r="UNU113"/>
      <c r="UNV113"/>
      <c r="UNW113"/>
      <c r="UNX113"/>
      <c r="UNY113"/>
      <c r="UNZ113"/>
      <c r="UOA113"/>
      <c r="UOB113"/>
      <c r="UOC113"/>
      <c r="UOD113"/>
      <c r="UOE113"/>
      <c r="UOF113"/>
      <c r="UOG113"/>
      <c r="UOH113"/>
      <c r="UOI113"/>
      <c r="UOJ113"/>
      <c r="UOK113"/>
      <c r="UOL113"/>
      <c r="UOM113"/>
      <c r="UON113"/>
      <c r="UOO113"/>
      <c r="UOP113"/>
      <c r="UOQ113"/>
      <c r="UOR113"/>
      <c r="UOS113"/>
      <c r="UOT113"/>
      <c r="UOU113"/>
      <c r="UOV113"/>
      <c r="UOW113"/>
      <c r="UOX113"/>
      <c r="UOY113"/>
      <c r="UOZ113"/>
      <c r="UPA113"/>
      <c r="UPB113"/>
      <c r="UPC113"/>
      <c r="UPD113"/>
      <c r="UPE113"/>
      <c r="UPF113"/>
      <c r="UPG113"/>
      <c r="UPH113"/>
      <c r="UPI113"/>
      <c r="UPJ113"/>
      <c r="UPK113"/>
      <c r="UPL113"/>
      <c r="UPM113"/>
      <c r="UPN113"/>
      <c r="UPO113"/>
      <c r="UPP113"/>
      <c r="UPQ113"/>
      <c r="UPR113"/>
      <c r="UPS113"/>
      <c r="UPT113"/>
      <c r="UPU113"/>
      <c r="UPV113"/>
      <c r="UPW113"/>
      <c r="UPX113"/>
      <c r="UPY113"/>
      <c r="UPZ113"/>
      <c r="UQA113"/>
      <c r="UQB113"/>
      <c r="UQC113"/>
      <c r="UQD113"/>
      <c r="UQE113"/>
      <c r="UQF113"/>
      <c r="UQG113"/>
      <c r="UQH113"/>
      <c r="UQI113"/>
      <c r="UQJ113"/>
      <c r="UQK113"/>
      <c r="UQL113"/>
      <c r="UQM113"/>
      <c r="UQN113"/>
      <c r="UQO113"/>
      <c r="UQP113"/>
      <c r="UQQ113"/>
      <c r="UQR113"/>
      <c r="UQS113"/>
      <c r="UQT113"/>
      <c r="UQU113"/>
      <c r="UQV113"/>
      <c r="UQW113"/>
      <c r="UQX113"/>
      <c r="UQY113"/>
      <c r="UQZ113"/>
      <c r="URA113"/>
      <c r="URB113"/>
      <c r="URC113"/>
      <c r="URD113"/>
      <c r="URE113"/>
      <c r="URF113"/>
      <c r="URG113"/>
      <c r="URH113"/>
      <c r="URI113"/>
      <c r="URJ113"/>
      <c r="URK113"/>
      <c r="URL113"/>
      <c r="URM113"/>
      <c r="URN113"/>
      <c r="URO113"/>
      <c r="URP113"/>
      <c r="URQ113"/>
      <c r="URR113"/>
      <c r="URS113"/>
      <c r="URT113"/>
      <c r="URU113"/>
      <c r="URV113"/>
      <c r="URW113"/>
      <c r="URX113"/>
      <c r="URY113"/>
      <c r="URZ113"/>
      <c r="USA113"/>
      <c r="USB113"/>
      <c r="USC113"/>
      <c r="USD113"/>
      <c r="USE113"/>
      <c r="USF113"/>
      <c r="USG113"/>
      <c r="USH113"/>
      <c r="USI113"/>
      <c r="USJ113"/>
      <c r="USK113"/>
      <c r="USL113"/>
      <c r="USM113"/>
      <c r="USN113"/>
      <c r="USO113"/>
      <c r="USP113"/>
      <c r="USQ113"/>
      <c r="USR113"/>
      <c r="USS113"/>
      <c r="UST113"/>
      <c r="USU113"/>
      <c r="USV113"/>
      <c r="USW113"/>
      <c r="USX113"/>
      <c r="USY113"/>
      <c r="USZ113"/>
      <c r="UTA113"/>
      <c r="UTB113"/>
      <c r="UTC113"/>
      <c r="UTD113"/>
      <c r="UTE113"/>
      <c r="UTF113"/>
      <c r="UTG113"/>
      <c r="UTH113"/>
      <c r="UTI113"/>
      <c r="UTJ113"/>
      <c r="UTK113"/>
      <c r="UTL113"/>
      <c r="UTM113"/>
      <c r="UTN113"/>
      <c r="UTO113"/>
      <c r="UTP113"/>
      <c r="UTQ113"/>
      <c r="UTR113"/>
      <c r="UTS113"/>
      <c r="UTT113"/>
      <c r="UTU113"/>
      <c r="UTV113"/>
      <c r="UTW113"/>
      <c r="UTX113"/>
      <c r="UTY113"/>
      <c r="UTZ113"/>
      <c r="UUA113"/>
      <c r="UUB113"/>
      <c r="UUC113"/>
      <c r="UUD113"/>
      <c r="UUE113"/>
      <c r="UUF113"/>
      <c r="UUG113"/>
      <c r="UUH113"/>
      <c r="UUI113"/>
      <c r="UUJ113"/>
      <c r="UUK113"/>
      <c r="UUL113"/>
      <c r="UUM113"/>
      <c r="UUN113"/>
      <c r="UUO113"/>
      <c r="UUP113"/>
      <c r="UUQ113"/>
      <c r="UUR113"/>
      <c r="UUS113"/>
      <c r="UUT113"/>
      <c r="UUU113"/>
      <c r="UUV113"/>
      <c r="UUW113"/>
      <c r="UUX113"/>
      <c r="UUY113"/>
      <c r="UUZ113"/>
      <c r="UVA113"/>
      <c r="UVB113"/>
      <c r="UVC113"/>
      <c r="UVD113"/>
      <c r="UVE113"/>
      <c r="UVF113"/>
      <c r="UVG113"/>
      <c r="UVH113"/>
      <c r="UVI113"/>
      <c r="UVJ113"/>
      <c r="UVK113"/>
      <c r="UVL113"/>
      <c r="UVM113"/>
      <c r="UVN113"/>
      <c r="UVO113"/>
      <c r="UVP113"/>
      <c r="UVQ113"/>
      <c r="UVR113"/>
      <c r="UVS113"/>
      <c r="UVT113"/>
      <c r="UVU113"/>
      <c r="UVV113"/>
      <c r="UVW113"/>
      <c r="UVX113"/>
      <c r="UVY113"/>
      <c r="UVZ113"/>
      <c r="UWA113"/>
      <c r="UWB113"/>
      <c r="UWC113"/>
      <c r="UWD113"/>
      <c r="UWE113"/>
      <c r="UWF113"/>
      <c r="UWG113"/>
      <c r="UWH113"/>
      <c r="UWI113"/>
      <c r="UWJ113"/>
      <c r="UWK113"/>
      <c r="UWL113"/>
      <c r="UWM113"/>
      <c r="UWN113"/>
      <c r="UWO113"/>
      <c r="UWP113"/>
      <c r="UWQ113"/>
      <c r="UWR113"/>
      <c r="UWS113"/>
      <c r="UWT113"/>
      <c r="UWU113"/>
      <c r="UWV113"/>
      <c r="UWW113"/>
      <c r="UWX113"/>
      <c r="UWY113"/>
      <c r="UWZ113"/>
      <c r="UXA113"/>
      <c r="UXB113"/>
      <c r="UXC113"/>
      <c r="UXD113"/>
      <c r="UXE113"/>
      <c r="UXF113"/>
      <c r="UXG113"/>
      <c r="UXH113"/>
      <c r="UXI113"/>
      <c r="UXJ113"/>
      <c r="UXK113"/>
      <c r="UXL113"/>
      <c r="UXM113"/>
      <c r="UXN113"/>
      <c r="UXO113"/>
      <c r="UXP113"/>
      <c r="UXQ113"/>
      <c r="UXR113"/>
      <c r="UXS113"/>
      <c r="UXT113"/>
      <c r="UXU113"/>
      <c r="UXV113"/>
      <c r="UXW113"/>
      <c r="UXX113"/>
      <c r="UXY113"/>
      <c r="UXZ113"/>
      <c r="UYA113"/>
      <c r="UYB113"/>
      <c r="UYC113"/>
      <c r="UYD113"/>
      <c r="UYE113"/>
      <c r="UYF113"/>
      <c r="UYG113"/>
      <c r="UYH113"/>
      <c r="UYI113"/>
      <c r="UYJ113"/>
      <c r="UYK113"/>
      <c r="UYL113"/>
      <c r="UYM113"/>
      <c r="UYN113"/>
      <c r="UYO113"/>
      <c r="UYP113"/>
      <c r="UYQ113"/>
      <c r="UYR113"/>
      <c r="UYS113"/>
      <c r="UYT113"/>
      <c r="UYU113"/>
      <c r="UYV113"/>
      <c r="UYW113"/>
      <c r="UYX113"/>
      <c r="UYY113"/>
      <c r="UYZ113"/>
      <c r="UZA113"/>
      <c r="UZB113"/>
      <c r="UZC113"/>
      <c r="UZD113"/>
      <c r="UZE113"/>
      <c r="UZF113"/>
      <c r="UZG113"/>
      <c r="UZH113"/>
      <c r="UZI113"/>
      <c r="UZJ113"/>
      <c r="UZK113"/>
      <c r="UZL113"/>
      <c r="UZM113"/>
      <c r="UZN113"/>
      <c r="UZO113"/>
      <c r="UZP113"/>
      <c r="UZQ113"/>
      <c r="UZR113"/>
      <c r="UZS113"/>
      <c r="UZT113"/>
      <c r="UZU113"/>
      <c r="UZV113"/>
      <c r="UZW113"/>
      <c r="UZX113"/>
      <c r="UZY113"/>
      <c r="UZZ113"/>
      <c r="VAA113"/>
      <c r="VAB113"/>
      <c r="VAC113"/>
      <c r="VAD113"/>
      <c r="VAE113"/>
      <c r="VAF113"/>
      <c r="VAG113"/>
      <c r="VAH113"/>
      <c r="VAI113"/>
      <c r="VAJ113"/>
      <c r="VAK113"/>
      <c r="VAL113"/>
      <c r="VAM113"/>
      <c r="VAN113"/>
      <c r="VAO113"/>
      <c r="VAP113"/>
      <c r="VAQ113"/>
      <c r="VAR113"/>
      <c r="VAS113"/>
      <c r="VAT113"/>
      <c r="VAU113"/>
      <c r="VAV113"/>
      <c r="VAW113"/>
      <c r="VAX113"/>
      <c r="VAY113"/>
      <c r="VAZ113"/>
      <c r="VBA113"/>
      <c r="VBB113"/>
      <c r="VBC113"/>
      <c r="VBD113"/>
      <c r="VBE113"/>
      <c r="VBF113"/>
      <c r="VBG113"/>
      <c r="VBH113"/>
      <c r="VBI113"/>
      <c r="VBJ113"/>
      <c r="VBK113"/>
      <c r="VBL113"/>
      <c r="VBM113"/>
      <c r="VBN113"/>
      <c r="VBO113"/>
      <c r="VBP113"/>
      <c r="VBQ113"/>
      <c r="VBR113"/>
      <c r="VBS113"/>
      <c r="VBT113"/>
      <c r="VBU113"/>
      <c r="VBV113"/>
      <c r="VBW113"/>
      <c r="VBX113"/>
      <c r="VBY113"/>
      <c r="VBZ113"/>
      <c r="VCA113"/>
      <c r="VCB113"/>
      <c r="VCC113"/>
      <c r="VCD113"/>
      <c r="VCE113"/>
      <c r="VCF113"/>
      <c r="VCG113"/>
      <c r="VCH113"/>
      <c r="VCI113"/>
      <c r="VCJ113"/>
      <c r="VCK113"/>
      <c r="VCL113"/>
      <c r="VCM113"/>
      <c r="VCN113"/>
      <c r="VCO113"/>
      <c r="VCP113"/>
      <c r="VCQ113"/>
      <c r="VCR113"/>
      <c r="VCS113"/>
      <c r="VCT113"/>
      <c r="VCU113"/>
      <c r="VCV113"/>
      <c r="VCW113"/>
      <c r="VCX113"/>
      <c r="VCY113"/>
      <c r="VCZ113"/>
      <c r="VDA113"/>
      <c r="VDB113"/>
      <c r="VDC113"/>
      <c r="VDD113"/>
      <c r="VDE113"/>
      <c r="VDF113"/>
      <c r="VDG113"/>
      <c r="VDH113"/>
      <c r="VDI113"/>
      <c r="VDJ113"/>
      <c r="VDK113"/>
      <c r="VDL113"/>
      <c r="VDM113"/>
      <c r="VDN113"/>
      <c r="VDO113"/>
      <c r="VDP113"/>
      <c r="VDQ113"/>
      <c r="VDR113"/>
      <c r="VDS113"/>
      <c r="VDT113"/>
      <c r="VDU113"/>
      <c r="VDV113"/>
      <c r="VDW113"/>
      <c r="VDX113"/>
      <c r="VDY113"/>
      <c r="VDZ113"/>
      <c r="VEA113"/>
      <c r="VEB113"/>
      <c r="VEC113"/>
      <c r="VED113"/>
      <c r="VEE113"/>
      <c r="VEF113"/>
      <c r="VEG113"/>
      <c r="VEH113"/>
      <c r="VEI113"/>
      <c r="VEJ113"/>
      <c r="VEK113"/>
      <c r="VEL113"/>
      <c r="VEM113"/>
      <c r="VEN113"/>
      <c r="VEO113"/>
      <c r="VEP113"/>
      <c r="VEQ113"/>
      <c r="VER113"/>
      <c r="VES113"/>
      <c r="VET113"/>
      <c r="VEU113"/>
      <c r="VEV113"/>
      <c r="VEW113"/>
      <c r="VEX113"/>
      <c r="VEY113"/>
      <c r="VEZ113"/>
      <c r="VFA113"/>
      <c r="VFB113"/>
      <c r="VFC113"/>
      <c r="VFD113"/>
      <c r="VFE113"/>
      <c r="VFF113"/>
      <c r="VFG113"/>
      <c r="VFH113"/>
      <c r="VFI113"/>
      <c r="VFJ113"/>
      <c r="VFK113"/>
      <c r="VFL113"/>
      <c r="VFM113"/>
      <c r="VFN113"/>
      <c r="VFO113"/>
      <c r="VFP113"/>
      <c r="VFQ113"/>
      <c r="VFR113"/>
      <c r="VFS113"/>
      <c r="VFT113"/>
      <c r="VFU113"/>
      <c r="VFV113"/>
      <c r="VFW113"/>
      <c r="VFX113"/>
      <c r="VFY113"/>
      <c r="VFZ113"/>
      <c r="VGA113"/>
      <c r="VGB113"/>
      <c r="VGC113"/>
      <c r="VGD113"/>
      <c r="VGE113"/>
      <c r="VGF113"/>
      <c r="VGG113"/>
      <c r="VGH113"/>
      <c r="VGI113"/>
      <c r="VGJ113"/>
      <c r="VGK113"/>
      <c r="VGL113"/>
      <c r="VGM113"/>
      <c r="VGN113"/>
      <c r="VGO113"/>
      <c r="VGP113"/>
      <c r="VGQ113"/>
      <c r="VGR113"/>
      <c r="VGS113"/>
      <c r="VGT113"/>
      <c r="VGU113"/>
      <c r="VGV113"/>
      <c r="VGW113"/>
      <c r="VGX113"/>
      <c r="VGY113"/>
      <c r="VGZ113"/>
      <c r="VHA113"/>
      <c r="VHB113"/>
      <c r="VHC113"/>
      <c r="VHD113"/>
      <c r="VHE113"/>
      <c r="VHF113"/>
      <c r="VHG113"/>
      <c r="VHH113"/>
      <c r="VHI113"/>
      <c r="VHJ113"/>
      <c r="VHK113"/>
      <c r="VHL113"/>
      <c r="VHM113"/>
      <c r="VHN113"/>
      <c r="VHO113"/>
      <c r="VHP113"/>
      <c r="VHQ113"/>
      <c r="VHR113"/>
      <c r="VHS113"/>
      <c r="VHT113"/>
      <c r="VHU113"/>
      <c r="VHV113"/>
      <c r="VHW113"/>
      <c r="VHX113"/>
      <c r="VHY113"/>
      <c r="VHZ113"/>
      <c r="VIA113"/>
      <c r="VIB113"/>
      <c r="VIC113"/>
      <c r="VID113"/>
      <c r="VIE113"/>
      <c r="VIF113"/>
      <c r="VIG113"/>
      <c r="VIH113"/>
      <c r="VII113"/>
      <c r="VIJ113"/>
      <c r="VIK113"/>
      <c r="VIL113"/>
      <c r="VIM113"/>
      <c r="VIN113"/>
      <c r="VIO113"/>
      <c r="VIP113"/>
      <c r="VIQ113"/>
      <c r="VIR113"/>
      <c r="VIS113"/>
      <c r="VIT113"/>
      <c r="VIU113"/>
      <c r="VIV113"/>
      <c r="VIW113"/>
      <c r="VIX113"/>
      <c r="VIY113"/>
      <c r="VIZ113"/>
      <c r="VJA113"/>
      <c r="VJB113"/>
      <c r="VJC113"/>
      <c r="VJD113"/>
      <c r="VJE113"/>
      <c r="VJF113"/>
      <c r="VJG113"/>
      <c r="VJH113"/>
      <c r="VJI113"/>
      <c r="VJJ113"/>
      <c r="VJK113"/>
      <c r="VJL113"/>
      <c r="VJM113"/>
      <c r="VJN113"/>
      <c r="VJO113"/>
      <c r="VJP113"/>
      <c r="VJQ113"/>
      <c r="VJR113"/>
      <c r="VJS113"/>
      <c r="VJT113"/>
      <c r="VJU113"/>
      <c r="VJV113"/>
      <c r="VJW113"/>
      <c r="VJX113"/>
      <c r="VJY113"/>
      <c r="VJZ113"/>
      <c r="VKA113"/>
      <c r="VKB113"/>
      <c r="VKC113"/>
      <c r="VKD113"/>
      <c r="VKE113"/>
      <c r="VKF113"/>
      <c r="VKG113"/>
      <c r="VKH113"/>
      <c r="VKI113"/>
      <c r="VKJ113"/>
      <c r="VKK113"/>
      <c r="VKL113"/>
      <c r="VKM113"/>
      <c r="VKN113"/>
      <c r="VKO113"/>
      <c r="VKP113"/>
      <c r="VKQ113"/>
      <c r="VKR113"/>
      <c r="VKS113"/>
      <c r="VKT113"/>
      <c r="VKU113"/>
      <c r="VKV113"/>
      <c r="VKW113"/>
      <c r="VKX113"/>
      <c r="VKY113"/>
      <c r="VKZ113"/>
      <c r="VLA113"/>
      <c r="VLB113"/>
      <c r="VLC113"/>
      <c r="VLD113"/>
      <c r="VLE113"/>
      <c r="VLF113"/>
      <c r="VLG113"/>
      <c r="VLH113"/>
      <c r="VLI113"/>
      <c r="VLJ113"/>
      <c r="VLK113"/>
      <c r="VLL113"/>
      <c r="VLM113"/>
      <c r="VLN113"/>
      <c r="VLO113"/>
      <c r="VLP113"/>
      <c r="VLQ113"/>
      <c r="VLR113"/>
      <c r="VLS113"/>
      <c r="VLT113"/>
      <c r="VLU113"/>
      <c r="VLV113"/>
      <c r="VLW113"/>
      <c r="VLX113"/>
      <c r="VLY113"/>
      <c r="VLZ113"/>
      <c r="VMA113"/>
      <c r="VMB113"/>
      <c r="VMC113"/>
      <c r="VMD113"/>
      <c r="VME113"/>
      <c r="VMF113"/>
      <c r="VMG113"/>
      <c r="VMH113"/>
      <c r="VMI113"/>
      <c r="VMJ113"/>
      <c r="VMK113"/>
      <c r="VML113"/>
      <c r="VMM113"/>
      <c r="VMN113"/>
      <c r="VMO113"/>
      <c r="VMP113"/>
      <c r="VMQ113"/>
      <c r="VMR113"/>
      <c r="VMS113"/>
      <c r="VMT113"/>
      <c r="VMU113"/>
      <c r="VMV113"/>
      <c r="VMW113"/>
      <c r="VMX113"/>
      <c r="VMY113"/>
      <c r="VMZ113"/>
      <c r="VNA113"/>
      <c r="VNB113"/>
      <c r="VNC113"/>
      <c r="VND113"/>
      <c r="VNE113"/>
      <c r="VNF113"/>
      <c r="VNG113"/>
      <c r="VNH113"/>
      <c r="VNI113"/>
      <c r="VNJ113"/>
      <c r="VNK113"/>
      <c r="VNL113"/>
      <c r="VNM113"/>
      <c r="VNN113"/>
      <c r="VNO113"/>
      <c r="VNP113"/>
      <c r="VNQ113"/>
      <c r="VNR113"/>
      <c r="VNS113"/>
      <c r="VNT113"/>
      <c r="VNU113"/>
      <c r="VNV113"/>
      <c r="VNW113"/>
      <c r="VNX113"/>
      <c r="VNY113"/>
      <c r="VNZ113"/>
      <c r="VOA113"/>
      <c r="VOB113"/>
      <c r="VOC113"/>
      <c r="VOD113"/>
      <c r="VOE113"/>
      <c r="VOF113"/>
      <c r="VOG113"/>
      <c r="VOH113"/>
      <c r="VOI113"/>
      <c r="VOJ113"/>
      <c r="VOK113"/>
      <c r="VOL113"/>
      <c r="VOM113"/>
      <c r="VON113"/>
      <c r="VOO113"/>
      <c r="VOP113"/>
      <c r="VOQ113"/>
      <c r="VOR113"/>
      <c r="VOS113"/>
      <c r="VOT113"/>
      <c r="VOU113"/>
      <c r="VOV113"/>
      <c r="VOW113"/>
      <c r="VOX113"/>
      <c r="VOY113"/>
      <c r="VOZ113"/>
      <c r="VPA113"/>
      <c r="VPB113"/>
      <c r="VPC113"/>
      <c r="VPD113"/>
      <c r="VPE113"/>
      <c r="VPF113"/>
      <c r="VPG113"/>
      <c r="VPH113"/>
      <c r="VPI113"/>
      <c r="VPJ113"/>
      <c r="VPK113"/>
      <c r="VPL113"/>
      <c r="VPM113"/>
      <c r="VPN113"/>
      <c r="VPO113"/>
      <c r="VPP113"/>
      <c r="VPQ113"/>
      <c r="VPR113"/>
      <c r="VPS113"/>
      <c r="VPT113"/>
      <c r="VPU113"/>
      <c r="VPV113"/>
      <c r="VPW113"/>
      <c r="VPX113"/>
      <c r="VPY113"/>
      <c r="VPZ113"/>
      <c r="VQA113"/>
      <c r="VQB113"/>
      <c r="VQC113"/>
      <c r="VQD113"/>
      <c r="VQE113"/>
      <c r="VQF113"/>
      <c r="VQG113"/>
      <c r="VQH113"/>
      <c r="VQI113"/>
      <c r="VQJ113"/>
      <c r="VQK113"/>
      <c r="VQL113"/>
      <c r="VQM113"/>
      <c r="VQN113"/>
      <c r="VQO113"/>
      <c r="VQP113"/>
      <c r="VQQ113"/>
      <c r="VQR113"/>
      <c r="VQS113"/>
      <c r="VQT113"/>
      <c r="VQU113"/>
      <c r="VQV113"/>
      <c r="VQW113"/>
      <c r="VQX113"/>
      <c r="VQY113"/>
      <c r="VQZ113"/>
      <c r="VRA113"/>
      <c r="VRB113"/>
      <c r="VRC113"/>
      <c r="VRD113"/>
      <c r="VRE113"/>
      <c r="VRF113"/>
      <c r="VRG113"/>
      <c r="VRH113"/>
      <c r="VRI113"/>
      <c r="VRJ113"/>
      <c r="VRK113"/>
      <c r="VRL113"/>
      <c r="VRM113"/>
      <c r="VRN113"/>
      <c r="VRO113"/>
      <c r="VRP113"/>
      <c r="VRQ113"/>
      <c r="VRR113"/>
      <c r="VRS113"/>
      <c r="VRT113"/>
      <c r="VRU113"/>
      <c r="VRV113"/>
      <c r="VRW113"/>
      <c r="VRX113"/>
      <c r="VRY113"/>
      <c r="VRZ113"/>
      <c r="VSA113"/>
      <c r="VSB113"/>
      <c r="VSC113"/>
      <c r="VSD113"/>
      <c r="VSE113"/>
      <c r="VSF113"/>
      <c r="VSG113"/>
      <c r="VSH113"/>
      <c r="VSI113"/>
      <c r="VSJ113"/>
      <c r="VSK113"/>
      <c r="VSL113"/>
      <c r="VSM113"/>
      <c r="VSN113"/>
      <c r="VSO113"/>
      <c r="VSP113"/>
      <c r="VSQ113"/>
      <c r="VSR113"/>
      <c r="VSS113"/>
      <c r="VST113"/>
      <c r="VSU113"/>
      <c r="VSV113"/>
      <c r="VSW113"/>
      <c r="VSX113"/>
      <c r="VSY113"/>
      <c r="VSZ113"/>
      <c r="VTA113"/>
      <c r="VTB113"/>
      <c r="VTC113"/>
      <c r="VTD113"/>
      <c r="VTE113"/>
      <c r="VTF113"/>
      <c r="VTG113"/>
      <c r="VTH113"/>
      <c r="VTI113"/>
      <c r="VTJ113"/>
      <c r="VTK113"/>
      <c r="VTL113"/>
      <c r="VTM113"/>
      <c r="VTN113"/>
      <c r="VTO113"/>
      <c r="VTP113"/>
      <c r="VTQ113"/>
      <c r="VTR113"/>
      <c r="VTS113"/>
      <c r="VTT113"/>
      <c r="VTU113"/>
      <c r="VTV113"/>
      <c r="VTW113"/>
      <c r="VTX113"/>
      <c r="VTY113"/>
      <c r="VTZ113"/>
      <c r="VUA113"/>
      <c r="VUB113"/>
      <c r="VUC113"/>
      <c r="VUD113"/>
      <c r="VUE113"/>
      <c r="VUF113"/>
      <c r="VUG113"/>
      <c r="VUH113"/>
      <c r="VUI113"/>
      <c r="VUJ113"/>
      <c r="VUK113"/>
      <c r="VUL113"/>
      <c r="VUM113"/>
      <c r="VUN113"/>
      <c r="VUO113"/>
      <c r="VUP113"/>
      <c r="VUQ113"/>
      <c r="VUR113"/>
      <c r="VUS113"/>
      <c r="VUT113"/>
      <c r="VUU113"/>
      <c r="VUV113"/>
      <c r="VUW113"/>
      <c r="VUX113"/>
      <c r="VUY113"/>
      <c r="VUZ113"/>
      <c r="VVA113"/>
      <c r="VVB113"/>
      <c r="VVC113"/>
      <c r="VVD113"/>
      <c r="VVE113"/>
      <c r="VVF113"/>
      <c r="VVG113"/>
      <c r="VVH113"/>
      <c r="VVI113"/>
      <c r="VVJ113"/>
      <c r="VVK113"/>
      <c r="VVL113"/>
      <c r="VVM113"/>
      <c r="VVN113"/>
      <c r="VVO113"/>
      <c r="VVP113"/>
      <c r="VVQ113"/>
      <c r="VVR113"/>
      <c r="VVS113"/>
      <c r="VVT113"/>
      <c r="VVU113"/>
      <c r="VVV113"/>
      <c r="VVW113"/>
      <c r="VVX113"/>
      <c r="VVY113"/>
      <c r="VVZ113"/>
      <c r="VWA113"/>
      <c r="VWB113"/>
      <c r="VWC113"/>
      <c r="VWD113"/>
      <c r="VWE113"/>
      <c r="VWF113"/>
      <c r="VWG113"/>
      <c r="VWH113"/>
      <c r="VWI113"/>
      <c r="VWJ113"/>
      <c r="VWK113"/>
      <c r="VWL113"/>
      <c r="VWM113"/>
      <c r="VWN113"/>
      <c r="VWO113"/>
      <c r="VWP113"/>
      <c r="VWQ113"/>
      <c r="VWR113"/>
      <c r="VWS113"/>
      <c r="VWT113"/>
      <c r="VWU113"/>
      <c r="VWV113"/>
      <c r="VWW113"/>
      <c r="VWX113"/>
      <c r="VWY113"/>
      <c r="VWZ113"/>
      <c r="VXA113"/>
      <c r="VXB113"/>
      <c r="VXC113"/>
      <c r="VXD113"/>
      <c r="VXE113"/>
      <c r="VXF113"/>
      <c r="VXG113"/>
      <c r="VXH113"/>
      <c r="VXI113"/>
      <c r="VXJ113"/>
      <c r="VXK113"/>
      <c r="VXL113"/>
      <c r="VXM113"/>
      <c r="VXN113"/>
      <c r="VXO113"/>
      <c r="VXP113"/>
      <c r="VXQ113"/>
      <c r="VXR113"/>
      <c r="VXS113"/>
      <c r="VXT113"/>
      <c r="VXU113"/>
      <c r="VXV113"/>
      <c r="VXW113"/>
      <c r="VXX113"/>
      <c r="VXY113"/>
      <c r="VXZ113"/>
      <c r="VYA113"/>
      <c r="VYB113"/>
      <c r="VYC113"/>
      <c r="VYD113"/>
      <c r="VYE113"/>
      <c r="VYF113"/>
      <c r="VYG113"/>
      <c r="VYH113"/>
      <c r="VYI113"/>
      <c r="VYJ113"/>
      <c r="VYK113"/>
      <c r="VYL113"/>
      <c r="VYM113"/>
      <c r="VYN113"/>
      <c r="VYO113"/>
      <c r="VYP113"/>
      <c r="VYQ113"/>
      <c r="VYR113"/>
      <c r="VYS113"/>
      <c r="VYT113"/>
      <c r="VYU113"/>
      <c r="VYV113"/>
      <c r="VYW113"/>
      <c r="VYX113"/>
      <c r="VYY113"/>
      <c r="VYZ113"/>
      <c r="VZA113"/>
      <c r="VZB113"/>
      <c r="VZC113"/>
      <c r="VZD113"/>
      <c r="VZE113"/>
      <c r="VZF113"/>
      <c r="VZG113"/>
      <c r="VZH113"/>
      <c r="VZI113"/>
      <c r="VZJ113"/>
      <c r="VZK113"/>
      <c r="VZL113"/>
      <c r="VZM113"/>
      <c r="VZN113"/>
      <c r="VZO113"/>
      <c r="VZP113"/>
      <c r="VZQ113"/>
      <c r="VZR113"/>
      <c r="VZS113"/>
      <c r="VZT113"/>
      <c r="VZU113"/>
      <c r="VZV113"/>
      <c r="VZW113"/>
      <c r="VZX113"/>
      <c r="VZY113"/>
      <c r="VZZ113"/>
      <c r="WAA113"/>
      <c r="WAB113"/>
      <c r="WAC113"/>
      <c r="WAD113"/>
      <c r="WAE113"/>
      <c r="WAF113"/>
      <c r="WAG113"/>
      <c r="WAH113"/>
      <c r="WAI113"/>
      <c r="WAJ113"/>
      <c r="WAK113"/>
      <c r="WAL113"/>
      <c r="WAM113"/>
      <c r="WAN113"/>
      <c r="WAO113"/>
      <c r="WAP113"/>
      <c r="WAQ113"/>
      <c r="WAR113"/>
      <c r="WAS113"/>
      <c r="WAT113"/>
      <c r="WAU113"/>
      <c r="WAV113"/>
      <c r="WAW113"/>
      <c r="WAX113"/>
      <c r="WAY113"/>
      <c r="WAZ113"/>
      <c r="WBA113"/>
      <c r="WBB113"/>
      <c r="WBC113"/>
      <c r="WBD113"/>
      <c r="WBE113"/>
      <c r="WBF113"/>
      <c r="WBG113"/>
      <c r="WBH113"/>
      <c r="WBI113"/>
      <c r="WBJ113"/>
      <c r="WBK113"/>
      <c r="WBL113"/>
      <c r="WBM113"/>
      <c r="WBN113"/>
      <c r="WBO113"/>
      <c r="WBP113"/>
      <c r="WBQ113"/>
      <c r="WBR113"/>
      <c r="WBS113"/>
      <c r="WBT113"/>
      <c r="WBU113"/>
      <c r="WBV113"/>
      <c r="WBW113"/>
      <c r="WBX113"/>
      <c r="WBY113"/>
      <c r="WBZ113"/>
      <c r="WCA113"/>
      <c r="WCB113"/>
      <c r="WCC113"/>
      <c r="WCD113"/>
      <c r="WCE113"/>
      <c r="WCF113"/>
      <c r="WCG113"/>
      <c r="WCH113"/>
      <c r="WCI113"/>
      <c r="WCJ113"/>
      <c r="WCK113"/>
      <c r="WCL113"/>
      <c r="WCM113"/>
      <c r="WCN113"/>
      <c r="WCO113"/>
      <c r="WCP113"/>
      <c r="WCQ113"/>
      <c r="WCR113"/>
      <c r="WCS113"/>
      <c r="WCT113"/>
      <c r="WCU113"/>
      <c r="WCV113"/>
      <c r="WCW113"/>
      <c r="WCX113"/>
      <c r="WCY113"/>
      <c r="WCZ113"/>
      <c r="WDA113"/>
      <c r="WDB113"/>
      <c r="WDC113"/>
      <c r="WDD113"/>
      <c r="WDE113"/>
      <c r="WDF113"/>
      <c r="WDG113"/>
      <c r="WDH113"/>
      <c r="WDI113"/>
      <c r="WDJ113"/>
      <c r="WDK113"/>
      <c r="WDL113"/>
      <c r="WDM113"/>
      <c r="WDN113"/>
      <c r="WDO113"/>
      <c r="WDP113"/>
      <c r="WDQ113"/>
      <c r="WDR113"/>
      <c r="WDS113"/>
      <c r="WDT113"/>
      <c r="WDU113"/>
      <c r="WDV113"/>
      <c r="WDW113"/>
      <c r="WDX113"/>
      <c r="WDY113"/>
      <c r="WDZ113"/>
      <c r="WEA113"/>
      <c r="WEB113"/>
      <c r="WEC113"/>
      <c r="WED113"/>
      <c r="WEE113"/>
      <c r="WEF113"/>
      <c r="WEG113"/>
      <c r="WEH113"/>
      <c r="WEI113"/>
      <c r="WEJ113"/>
      <c r="WEK113"/>
      <c r="WEL113"/>
      <c r="WEM113"/>
      <c r="WEN113"/>
      <c r="WEO113"/>
      <c r="WEP113"/>
      <c r="WEQ113"/>
      <c r="WER113"/>
      <c r="WES113"/>
      <c r="WET113"/>
      <c r="WEU113"/>
      <c r="WEV113"/>
      <c r="WEW113"/>
      <c r="WEX113"/>
      <c r="WEY113"/>
      <c r="WEZ113"/>
      <c r="WFA113"/>
      <c r="WFB113"/>
      <c r="WFC113"/>
      <c r="WFD113"/>
      <c r="WFE113"/>
      <c r="WFF113"/>
      <c r="WFG113"/>
      <c r="WFH113"/>
      <c r="WFI113"/>
      <c r="WFJ113"/>
      <c r="WFK113"/>
      <c r="WFL113"/>
      <c r="WFM113"/>
      <c r="WFN113"/>
      <c r="WFO113"/>
      <c r="WFP113"/>
      <c r="WFQ113"/>
      <c r="WFR113"/>
      <c r="WFS113"/>
      <c r="WFT113"/>
      <c r="WFU113"/>
      <c r="WFV113"/>
      <c r="WFW113"/>
      <c r="WFX113"/>
      <c r="WFY113"/>
      <c r="WFZ113"/>
      <c r="WGA113"/>
      <c r="WGB113"/>
      <c r="WGC113"/>
      <c r="WGD113"/>
      <c r="WGE113"/>
      <c r="WGF113"/>
      <c r="WGG113"/>
      <c r="WGH113"/>
      <c r="WGI113"/>
      <c r="WGJ113"/>
      <c r="WGK113"/>
      <c r="WGL113"/>
      <c r="WGM113"/>
      <c r="WGN113"/>
      <c r="WGO113"/>
      <c r="WGP113"/>
      <c r="WGQ113"/>
      <c r="WGR113"/>
      <c r="WGS113"/>
      <c r="WGT113"/>
      <c r="WGU113"/>
      <c r="WGV113"/>
      <c r="WGW113"/>
      <c r="WGX113"/>
      <c r="WGY113"/>
      <c r="WGZ113"/>
      <c r="WHA113"/>
      <c r="WHB113"/>
      <c r="WHC113"/>
      <c r="WHD113"/>
      <c r="WHE113"/>
      <c r="WHF113"/>
      <c r="WHG113"/>
      <c r="WHH113"/>
      <c r="WHI113"/>
      <c r="WHJ113"/>
      <c r="WHK113"/>
      <c r="WHL113"/>
      <c r="WHM113"/>
      <c r="WHN113"/>
      <c r="WHO113"/>
      <c r="WHP113"/>
      <c r="WHQ113"/>
      <c r="WHR113"/>
      <c r="WHS113"/>
      <c r="WHT113"/>
      <c r="WHU113"/>
      <c r="WHV113"/>
      <c r="WHW113"/>
      <c r="WHX113"/>
      <c r="WHY113"/>
      <c r="WHZ113"/>
      <c r="WIA113"/>
      <c r="WIB113"/>
      <c r="WIC113"/>
      <c r="WID113"/>
      <c r="WIE113"/>
      <c r="WIF113"/>
      <c r="WIG113"/>
      <c r="WIH113"/>
      <c r="WII113"/>
      <c r="WIJ113"/>
      <c r="WIK113"/>
      <c r="WIL113"/>
      <c r="WIM113"/>
      <c r="WIN113"/>
      <c r="WIO113"/>
      <c r="WIP113"/>
      <c r="WIQ113"/>
      <c r="WIR113"/>
      <c r="WIS113"/>
      <c r="WIT113"/>
      <c r="WIU113"/>
      <c r="WIV113"/>
      <c r="WIW113"/>
      <c r="WIX113"/>
      <c r="WIY113"/>
      <c r="WIZ113"/>
      <c r="WJA113"/>
      <c r="WJB113"/>
      <c r="WJC113"/>
      <c r="WJD113"/>
      <c r="WJE113"/>
      <c r="WJF113"/>
      <c r="WJG113"/>
      <c r="WJH113"/>
      <c r="WJI113"/>
      <c r="WJJ113"/>
      <c r="WJK113"/>
      <c r="WJL113"/>
      <c r="WJM113"/>
      <c r="WJN113"/>
      <c r="WJO113"/>
      <c r="WJP113"/>
      <c r="WJQ113"/>
      <c r="WJR113"/>
      <c r="WJS113"/>
      <c r="WJT113"/>
      <c r="WJU113"/>
      <c r="WJV113"/>
      <c r="WJW113"/>
      <c r="WJX113"/>
      <c r="WJY113"/>
      <c r="WJZ113"/>
      <c r="WKA113"/>
      <c r="WKB113"/>
      <c r="WKC113"/>
      <c r="WKD113"/>
      <c r="WKE113"/>
      <c r="WKF113"/>
      <c r="WKG113"/>
      <c r="WKH113"/>
      <c r="WKI113"/>
      <c r="WKJ113"/>
      <c r="WKK113"/>
      <c r="WKL113"/>
      <c r="WKM113"/>
      <c r="WKN113"/>
      <c r="WKO113"/>
      <c r="WKP113"/>
      <c r="WKQ113"/>
      <c r="WKR113"/>
      <c r="WKS113"/>
      <c r="WKT113"/>
      <c r="WKU113"/>
      <c r="WKV113"/>
      <c r="WKW113"/>
      <c r="WKX113"/>
      <c r="WKY113"/>
      <c r="WKZ113"/>
      <c r="WLA113"/>
      <c r="WLB113"/>
      <c r="WLC113"/>
      <c r="WLD113"/>
      <c r="WLE113"/>
      <c r="WLF113"/>
      <c r="WLG113"/>
      <c r="WLH113"/>
      <c r="WLI113"/>
      <c r="WLJ113"/>
      <c r="WLK113"/>
      <c r="WLL113"/>
      <c r="WLM113"/>
      <c r="WLN113"/>
      <c r="WLO113"/>
      <c r="WLP113"/>
      <c r="WLQ113"/>
      <c r="WLR113"/>
      <c r="WLS113"/>
      <c r="WLT113"/>
      <c r="WLU113"/>
      <c r="WLV113"/>
      <c r="WLW113"/>
      <c r="WLX113"/>
      <c r="WLY113"/>
      <c r="WLZ113"/>
      <c r="WMA113"/>
      <c r="WMB113"/>
      <c r="WMC113"/>
      <c r="WMD113"/>
      <c r="WME113"/>
      <c r="WMF113"/>
      <c r="WMG113"/>
      <c r="WMH113"/>
      <c r="WMI113"/>
      <c r="WMJ113"/>
      <c r="WMK113"/>
      <c r="WML113"/>
      <c r="WMM113"/>
      <c r="WMN113"/>
      <c r="WMO113"/>
      <c r="WMP113"/>
      <c r="WMQ113"/>
      <c r="WMR113"/>
      <c r="WMS113"/>
      <c r="WMT113"/>
      <c r="WMU113"/>
      <c r="WMV113"/>
      <c r="WMW113"/>
      <c r="WMX113"/>
      <c r="WMY113"/>
      <c r="WMZ113"/>
      <c r="WNA113"/>
      <c r="WNB113"/>
      <c r="WNC113"/>
      <c r="WND113"/>
      <c r="WNE113"/>
      <c r="WNF113"/>
      <c r="WNG113"/>
      <c r="WNH113"/>
      <c r="WNI113"/>
      <c r="WNJ113"/>
      <c r="WNK113"/>
      <c r="WNL113"/>
      <c r="WNM113"/>
      <c r="WNN113"/>
      <c r="WNO113"/>
      <c r="WNP113"/>
      <c r="WNQ113"/>
      <c r="WNR113"/>
      <c r="WNS113"/>
      <c r="WNT113"/>
      <c r="WNU113"/>
      <c r="WNV113"/>
      <c r="WNW113"/>
      <c r="WNX113"/>
      <c r="WNY113"/>
      <c r="WNZ113"/>
      <c r="WOA113"/>
      <c r="WOB113"/>
      <c r="WOC113"/>
      <c r="WOD113"/>
      <c r="WOE113"/>
      <c r="WOF113"/>
      <c r="WOG113"/>
      <c r="WOH113"/>
      <c r="WOI113"/>
      <c r="WOJ113"/>
      <c r="WOK113"/>
      <c r="WOL113"/>
      <c r="WOM113"/>
      <c r="WON113"/>
      <c r="WOO113"/>
      <c r="WOP113"/>
      <c r="WOQ113"/>
      <c r="WOR113"/>
      <c r="WOS113"/>
      <c r="WOT113"/>
      <c r="WOU113"/>
      <c r="WOV113"/>
      <c r="WOW113"/>
      <c r="WOX113"/>
      <c r="WOY113"/>
      <c r="WOZ113"/>
      <c r="WPA113"/>
      <c r="WPB113"/>
      <c r="WPC113"/>
      <c r="WPD113"/>
      <c r="WPE113"/>
      <c r="WPF113"/>
      <c r="WPG113"/>
      <c r="WPH113"/>
      <c r="WPI113"/>
      <c r="WPJ113"/>
      <c r="WPK113"/>
      <c r="WPL113"/>
      <c r="WPM113"/>
      <c r="WPN113"/>
      <c r="WPO113"/>
      <c r="WPP113"/>
      <c r="WPQ113"/>
      <c r="WPR113"/>
      <c r="WPS113"/>
      <c r="WPT113"/>
      <c r="WPU113"/>
      <c r="WPV113"/>
      <c r="WPW113"/>
      <c r="WPX113"/>
      <c r="WPY113"/>
      <c r="WPZ113"/>
      <c r="WQA113"/>
      <c r="WQB113"/>
      <c r="WQC113"/>
      <c r="WQD113"/>
      <c r="WQE113"/>
      <c r="WQF113"/>
      <c r="WQG113"/>
      <c r="WQH113"/>
      <c r="WQI113"/>
      <c r="WQJ113"/>
      <c r="WQK113"/>
      <c r="WQL113"/>
      <c r="WQM113"/>
      <c r="WQN113"/>
      <c r="WQO113"/>
      <c r="WQP113"/>
      <c r="WQQ113"/>
      <c r="WQR113"/>
      <c r="WQS113"/>
      <c r="WQT113"/>
      <c r="WQU113"/>
      <c r="WQV113"/>
      <c r="WQW113"/>
      <c r="WQX113"/>
      <c r="WQY113"/>
      <c r="WQZ113"/>
      <c r="WRA113"/>
      <c r="WRB113"/>
      <c r="WRC113"/>
      <c r="WRD113"/>
      <c r="WRE113"/>
      <c r="WRF113"/>
      <c r="WRG113"/>
      <c r="WRH113"/>
      <c r="WRI113"/>
      <c r="WRJ113"/>
      <c r="WRK113"/>
      <c r="WRL113"/>
      <c r="WRM113"/>
      <c r="WRN113"/>
      <c r="WRO113"/>
      <c r="WRP113"/>
      <c r="WRQ113"/>
      <c r="WRR113"/>
      <c r="WRS113"/>
      <c r="WRT113"/>
      <c r="WRU113"/>
      <c r="WRV113"/>
      <c r="WRW113"/>
      <c r="WRX113"/>
      <c r="WRY113"/>
      <c r="WRZ113"/>
      <c r="WSA113"/>
      <c r="WSB113"/>
      <c r="WSC113"/>
      <c r="WSD113"/>
      <c r="WSE113"/>
      <c r="WSF113"/>
      <c r="WSG113"/>
      <c r="WSH113"/>
      <c r="WSI113"/>
      <c r="WSJ113"/>
      <c r="WSK113"/>
      <c r="WSL113"/>
      <c r="WSM113"/>
      <c r="WSN113"/>
      <c r="WSO113"/>
      <c r="WSP113"/>
      <c r="WSQ113"/>
      <c r="WSR113"/>
      <c r="WSS113"/>
      <c r="WST113"/>
      <c r="WSU113"/>
      <c r="WSV113"/>
      <c r="WSW113"/>
      <c r="WSX113"/>
      <c r="WSY113"/>
      <c r="WSZ113"/>
      <c r="WTA113"/>
      <c r="WTB113"/>
      <c r="WTC113"/>
      <c r="WTD113"/>
      <c r="WTE113"/>
      <c r="WTF113"/>
      <c r="WTG113"/>
      <c r="WTH113"/>
      <c r="WTI113"/>
      <c r="WTJ113"/>
      <c r="WTK113"/>
      <c r="WTL113"/>
      <c r="WTM113"/>
      <c r="WTN113"/>
      <c r="WTO113"/>
      <c r="WTP113"/>
      <c r="WTQ113"/>
      <c r="WTR113"/>
      <c r="WTS113"/>
      <c r="WTT113"/>
      <c r="WTU113"/>
      <c r="WTV113"/>
      <c r="WTW113"/>
      <c r="WTX113"/>
      <c r="WTY113"/>
      <c r="WTZ113"/>
      <c r="WUA113"/>
      <c r="WUB113"/>
      <c r="WUC113"/>
      <c r="WUD113"/>
      <c r="WUE113"/>
      <c r="WUF113"/>
      <c r="WUG113"/>
      <c r="WUH113"/>
      <c r="WUI113"/>
      <c r="WUJ113"/>
      <c r="WUK113"/>
      <c r="WUL113"/>
      <c r="WUM113"/>
      <c r="WUN113"/>
      <c r="WUO113"/>
      <c r="WUP113"/>
      <c r="WUQ113"/>
      <c r="WUR113"/>
      <c r="WUS113"/>
      <c r="WUT113"/>
      <c r="WUU113"/>
      <c r="WUV113"/>
      <c r="WUW113"/>
      <c r="WUX113"/>
      <c r="WUY113"/>
      <c r="WUZ113"/>
      <c r="WVA113"/>
      <c r="WVB113"/>
      <c r="WVC113"/>
      <c r="WVD113"/>
      <c r="WVE113"/>
      <c r="WVF113"/>
      <c r="WVG113"/>
      <c r="WVH113"/>
      <c r="WVI113"/>
      <c r="WVJ113"/>
      <c r="WVK113"/>
      <c r="WVL113"/>
      <c r="WVM113"/>
      <c r="WVN113"/>
      <c r="WVO113"/>
      <c r="WVP113"/>
      <c r="WVQ113"/>
      <c r="WVR113"/>
      <c r="WVS113"/>
      <c r="WVT113"/>
      <c r="WVU113"/>
      <c r="WVV113"/>
      <c r="WVW113"/>
      <c r="WVX113"/>
      <c r="WVY113"/>
      <c r="WVZ113"/>
      <c r="WWA113"/>
      <c r="WWB113"/>
      <c r="WWC113"/>
      <c r="WWD113"/>
      <c r="WWE113"/>
      <c r="WWF113"/>
      <c r="WWG113"/>
      <c r="WWH113"/>
      <c r="WWI113"/>
      <c r="WWJ113"/>
      <c r="WWK113"/>
      <c r="WWL113"/>
      <c r="WWM113"/>
      <c r="WWN113"/>
      <c r="WWO113"/>
      <c r="WWP113"/>
      <c r="WWQ113"/>
      <c r="WWR113"/>
      <c r="WWS113"/>
      <c r="WWT113"/>
      <c r="WWU113"/>
      <c r="WWV113"/>
      <c r="WWW113"/>
      <c r="WWX113"/>
      <c r="WWY113"/>
      <c r="WWZ113"/>
      <c r="WXA113"/>
      <c r="WXB113"/>
      <c r="WXC113"/>
      <c r="WXD113"/>
      <c r="WXE113"/>
      <c r="WXF113"/>
      <c r="WXG113"/>
      <c r="WXH113"/>
      <c r="WXI113"/>
      <c r="WXJ113"/>
      <c r="WXK113"/>
      <c r="WXL113"/>
      <c r="WXM113"/>
      <c r="WXN113"/>
      <c r="WXO113"/>
      <c r="WXP113"/>
      <c r="WXQ113"/>
      <c r="WXR113"/>
      <c r="WXS113"/>
      <c r="WXT113"/>
      <c r="WXU113"/>
      <c r="WXV113"/>
      <c r="WXW113"/>
      <c r="WXX113"/>
      <c r="WXY113"/>
      <c r="WXZ113"/>
      <c r="WYA113"/>
      <c r="WYB113"/>
      <c r="WYC113"/>
      <c r="WYD113"/>
      <c r="WYE113"/>
      <c r="WYF113"/>
      <c r="WYG113"/>
      <c r="WYH113"/>
      <c r="WYI113"/>
      <c r="WYJ113"/>
      <c r="WYK113"/>
      <c r="WYL113"/>
      <c r="WYM113"/>
      <c r="WYN113"/>
      <c r="WYO113"/>
      <c r="WYP113"/>
      <c r="WYQ113"/>
      <c r="WYR113"/>
      <c r="WYS113"/>
      <c r="WYT113"/>
      <c r="WYU113"/>
      <c r="WYV113"/>
      <c r="WYW113"/>
      <c r="WYX113"/>
      <c r="WYY113"/>
      <c r="WYZ113"/>
      <c r="WZA113"/>
      <c r="WZB113"/>
      <c r="WZC113"/>
      <c r="WZD113"/>
      <c r="WZE113"/>
      <c r="WZF113"/>
      <c r="WZG113"/>
      <c r="WZH113"/>
      <c r="WZI113"/>
      <c r="WZJ113"/>
      <c r="WZK113"/>
      <c r="WZL113"/>
      <c r="WZM113"/>
      <c r="WZN113"/>
      <c r="WZO113"/>
      <c r="WZP113"/>
      <c r="WZQ113"/>
      <c r="WZR113"/>
      <c r="WZS113"/>
      <c r="WZT113"/>
      <c r="WZU113"/>
      <c r="WZV113"/>
      <c r="WZW113"/>
      <c r="WZX113"/>
      <c r="WZY113"/>
      <c r="WZZ113"/>
      <c r="XAA113"/>
      <c r="XAB113"/>
      <c r="XAC113"/>
      <c r="XAD113"/>
      <c r="XAE113"/>
      <c r="XAF113"/>
      <c r="XAG113"/>
      <c r="XAH113"/>
      <c r="XAI113"/>
      <c r="XAJ113"/>
      <c r="XAK113"/>
      <c r="XAL113"/>
      <c r="XAM113"/>
      <c r="XAN113"/>
      <c r="XAO113"/>
      <c r="XAP113"/>
      <c r="XAQ113"/>
      <c r="XAR113"/>
      <c r="XAS113"/>
      <c r="XAT113"/>
      <c r="XAU113"/>
      <c r="XAV113"/>
      <c r="XAW113"/>
      <c r="XAX113"/>
      <c r="XAY113"/>
      <c r="XAZ113"/>
      <c r="XBA113"/>
      <c r="XBB113"/>
      <c r="XBC113"/>
      <c r="XBD113"/>
      <c r="XBE113"/>
      <c r="XBF113"/>
      <c r="XBG113"/>
      <c r="XBH113"/>
      <c r="XBI113"/>
      <c r="XBJ113"/>
      <c r="XBK113"/>
      <c r="XBL113"/>
      <c r="XBM113"/>
      <c r="XBN113"/>
      <c r="XBO113"/>
      <c r="XBP113"/>
      <c r="XBQ113"/>
      <c r="XBR113"/>
      <c r="XBS113"/>
      <c r="XBT113"/>
      <c r="XBU113"/>
      <c r="XBV113"/>
      <c r="XBW113"/>
      <c r="XBX113"/>
      <c r="XBY113"/>
      <c r="XBZ113"/>
      <c r="XCA113"/>
      <c r="XCB113"/>
      <c r="XCC113"/>
      <c r="XCD113"/>
      <c r="XCE113"/>
      <c r="XCF113"/>
      <c r="XCG113"/>
      <c r="XCH113"/>
      <c r="XCI113"/>
      <c r="XCJ113"/>
      <c r="XCK113"/>
      <c r="XCL113"/>
      <c r="XCM113"/>
      <c r="XCN113"/>
      <c r="XCO113"/>
      <c r="XCP113"/>
      <c r="XCQ113"/>
      <c r="XCR113"/>
      <c r="XCS113"/>
      <c r="XCT113"/>
      <c r="XCU113"/>
      <c r="XCV113"/>
      <c r="XCW113"/>
      <c r="XCX113"/>
      <c r="XCY113"/>
      <c r="XCZ113"/>
      <c r="XDA113"/>
      <c r="XDB113"/>
      <c r="XDC113"/>
      <c r="XDD113"/>
      <c r="XDE113"/>
      <c r="XDF113"/>
      <c r="XDG113"/>
      <c r="XDH113"/>
      <c r="XDI113"/>
      <c r="XDJ113"/>
      <c r="XDK113"/>
      <c r="XDL113"/>
      <c r="XDM113"/>
      <c r="XDN113"/>
      <c r="XDO113"/>
      <c r="XDP113"/>
      <c r="XDQ113"/>
      <c r="XDR113"/>
      <c r="XDS113"/>
      <c r="XDT113"/>
      <c r="XDU113"/>
      <c r="XDV113"/>
      <c r="XDW113"/>
      <c r="XDX113"/>
      <c r="XDY113"/>
      <c r="XDZ113"/>
      <c r="XEA113"/>
      <c r="XEB113"/>
      <c r="XEC113"/>
      <c r="XED113"/>
      <c r="XEE113"/>
      <c r="XEF113"/>
      <c r="XEG113"/>
      <c r="XEH113"/>
      <c r="XEI113"/>
      <c r="XEJ113"/>
      <c r="XEK113"/>
      <c r="XEL113"/>
      <c r="XEM113"/>
      <c r="XEN113"/>
      <c r="XEO113"/>
      <c r="XEP113"/>
      <c r="XEQ113"/>
      <c r="XER113"/>
      <c r="XES113"/>
      <c r="XET113"/>
      <c r="XEU113"/>
      <c r="XEV113"/>
      <c r="XEW113"/>
      <c r="XEX113"/>
      <c r="XEY113"/>
      <c r="XEZ113"/>
      <c r="XFA113"/>
      <c r="XFB113"/>
      <c r="XFC113"/>
      <c r="XFD113"/>
    </row>
    <row r="114" spans="2:16384" ht="31.5" customHeight="1">
      <c r="B114" s="66"/>
      <c r="C114" s="66"/>
      <c r="D114" s="313"/>
      <c r="E114" s="60" t="s">
        <v>394</v>
      </c>
      <c r="F114" s="60">
        <f>F113+F112+F111+F110</f>
        <v>104</v>
      </c>
      <c r="G114" s="64"/>
      <c r="H114" s="64"/>
      <c r="L114" s="75"/>
      <c r="S114" s="66"/>
      <c r="T114" s="66"/>
      <c r="U114" s="66"/>
    </row>
    <row r="115" spans="2:16384" ht="201" customHeight="1">
      <c r="B115" s="314" t="s">
        <v>482</v>
      </c>
      <c r="C115" s="314"/>
      <c r="D115" s="314"/>
      <c r="E115" s="314"/>
      <c r="F115" s="314"/>
      <c r="G115" s="314"/>
      <c r="H115" s="314"/>
      <c r="I115" s="314"/>
      <c r="J115" s="314"/>
      <c r="K115" s="314"/>
      <c r="L115" s="314"/>
      <c r="M115" s="314"/>
      <c r="N115" s="314"/>
      <c r="O115" s="314"/>
      <c r="P115" s="314"/>
      <c r="Q115" s="314"/>
      <c r="R115" s="314"/>
      <c r="S115" s="66"/>
    </row>
    <row r="116" spans="2:16384">
      <c r="B116" s="106"/>
      <c r="C116" s="271"/>
      <c r="D116" s="274"/>
      <c r="E116" s="271"/>
      <c r="F116" s="106"/>
      <c r="G116" s="106"/>
      <c r="H116" s="106"/>
      <c r="I116" s="107"/>
      <c r="J116" s="107"/>
      <c r="K116" s="107"/>
      <c r="L116" s="107"/>
      <c r="M116" s="107"/>
      <c r="N116" s="107"/>
      <c r="O116" s="107"/>
      <c r="P116" s="107"/>
      <c r="Q116" s="107"/>
      <c r="R116" s="107"/>
      <c r="S116" s="66"/>
      <c r="T116" s="106"/>
      <c r="U116" s="106"/>
    </row>
    <row r="117" spans="2:16384">
      <c r="B117" s="106"/>
      <c r="C117" s="271"/>
      <c r="D117" s="274"/>
      <c r="E117" s="271"/>
      <c r="G117" s="106"/>
      <c r="H117" s="106"/>
      <c r="I117" s="107"/>
      <c r="J117" s="107"/>
      <c r="K117" s="107"/>
      <c r="L117" s="107"/>
      <c r="M117" s="107"/>
      <c r="N117" s="107"/>
      <c r="O117" s="107"/>
      <c r="P117" s="107"/>
      <c r="Q117" s="107"/>
      <c r="R117" s="107"/>
      <c r="S117" s="66"/>
      <c r="T117" s="106"/>
      <c r="U117" s="106"/>
    </row>
    <row r="118" spans="2:16384">
      <c r="B118" s="106"/>
      <c r="C118" s="271"/>
      <c r="D118" s="274"/>
      <c r="E118" s="271"/>
      <c r="G118" s="106"/>
      <c r="H118" s="106"/>
      <c r="I118" s="107"/>
      <c r="J118" s="107"/>
      <c r="K118" s="107"/>
      <c r="L118" s="107"/>
      <c r="M118" s="107"/>
      <c r="N118" s="107"/>
      <c r="O118" s="107"/>
      <c r="P118" s="107"/>
      <c r="Q118" s="107"/>
      <c r="R118" s="107"/>
      <c r="S118" s="66"/>
      <c r="T118" s="106"/>
      <c r="U118" s="106"/>
    </row>
    <row r="119" spans="2:16384">
      <c r="B119" s="106"/>
      <c r="C119" s="271"/>
      <c r="D119" s="274"/>
      <c r="E119" s="271"/>
      <c r="F119" s="106"/>
      <c r="G119" s="106"/>
      <c r="H119" s="106"/>
      <c r="I119" s="107"/>
      <c r="J119" s="107"/>
      <c r="K119" s="107"/>
      <c r="L119" s="107"/>
      <c r="M119" s="107"/>
      <c r="N119" s="107"/>
      <c r="O119" s="107"/>
      <c r="P119" s="107"/>
      <c r="Q119" s="107"/>
      <c r="R119" s="107"/>
      <c r="S119" s="66"/>
      <c r="T119" s="106"/>
      <c r="U119" s="106"/>
    </row>
    <row r="120" spans="2:16384">
      <c r="B120" s="106"/>
      <c r="C120" s="271"/>
      <c r="D120" s="274"/>
      <c r="E120" s="271"/>
      <c r="F120" s="106"/>
      <c r="G120" s="106"/>
      <c r="H120" s="106"/>
      <c r="I120" s="107"/>
      <c r="J120" s="107"/>
      <c r="K120" s="107"/>
      <c r="L120" s="107"/>
      <c r="M120" s="107"/>
      <c r="N120" s="107"/>
      <c r="O120" s="107"/>
      <c r="P120" s="107"/>
      <c r="Q120" s="107"/>
      <c r="R120" s="107"/>
      <c r="S120" s="66"/>
      <c r="T120" s="106"/>
      <c r="U120" s="106"/>
    </row>
    <row r="121" spans="2:16384">
      <c r="B121" s="106"/>
      <c r="C121" s="271"/>
      <c r="D121" s="274"/>
      <c r="E121" s="271"/>
      <c r="F121" s="106"/>
      <c r="G121" s="106"/>
      <c r="H121" s="106"/>
      <c r="I121" s="107"/>
      <c r="J121" s="107"/>
      <c r="K121" s="107"/>
      <c r="L121" s="107"/>
      <c r="M121" s="107"/>
      <c r="N121" s="107"/>
      <c r="O121" s="107"/>
      <c r="P121" s="107"/>
      <c r="Q121" s="107"/>
      <c r="R121" s="107"/>
      <c r="S121" s="66"/>
      <c r="T121" s="106"/>
      <c r="U121" s="106"/>
    </row>
    <row r="122" spans="2:16384">
      <c r="B122" s="106"/>
      <c r="C122" s="271"/>
      <c r="D122" s="274"/>
      <c r="E122" s="271"/>
      <c r="F122" s="106"/>
      <c r="G122" s="106"/>
      <c r="H122" s="106"/>
      <c r="I122" s="107"/>
      <c r="J122" s="107"/>
      <c r="K122" s="107"/>
      <c r="L122" s="107"/>
      <c r="M122" s="107"/>
      <c r="N122" s="107"/>
      <c r="O122" s="107"/>
      <c r="P122" s="107"/>
      <c r="Q122" s="107"/>
      <c r="R122" s="107"/>
      <c r="S122" s="66"/>
      <c r="T122" s="106"/>
      <c r="U122" s="106"/>
    </row>
    <row r="123" spans="2:16384">
      <c r="B123" s="106"/>
      <c r="C123" s="271"/>
      <c r="D123" s="274"/>
      <c r="E123" s="271"/>
      <c r="F123" s="106"/>
      <c r="G123" s="106"/>
      <c r="H123" s="106"/>
      <c r="I123" s="107"/>
      <c r="J123" s="107"/>
      <c r="K123" s="107"/>
      <c r="L123" s="107"/>
      <c r="M123" s="107"/>
      <c r="N123" s="107"/>
      <c r="O123" s="107"/>
      <c r="P123" s="107"/>
      <c r="Q123" s="107"/>
      <c r="R123" s="107"/>
      <c r="S123" s="66"/>
      <c r="T123" s="106"/>
      <c r="U123" s="106"/>
    </row>
    <row r="124" spans="2:16384">
      <c r="B124" s="106"/>
      <c r="C124" s="271"/>
      <c r="D124" s="274"/>
      <c r="E124" s="271"/>
      <c r="F124" s="106"/>
      <c r="G124" s="106"/>
      <c r="H124" s="106"/>
      <c r="I124" s="107"/>
      <c r="J124" s="107"/>
      <c r="K124" s="107"/>
      <c r="L124" s="107"/>
      <c r="M124" s="107"/>
      <c r="N124" s="107"/>
      <c r="O124" s="107"/>
      <c r="P124" s="107"/>
      <c r="Q124" s="107"/>
      <c r="R124" s="107"/>
      <c r="S124" s="66"/>
      <c r="T124" s="106"/>
      <c r="U124" s="106"/>
    </row>
    <row r="125" spans="2:16384">
      <c r="B125" s="106"/>
      <c r="C125" s="271"/>
      <c r="D125" s="274"/>
      <c r="E125" s="271"/>
      <c r="F125" s="106"/>
      <c r="G125" s="106"/>
      <c r="H125" s="106"/>
      <c r="I125" s="107"/>
      <c r="J125" s="107"/>
      <c r="K125" s="107"/>
      <c r="L125" s="107"/>
      <c r="M125" s="107"/>
      <c r="N125" s="107"/>
      <c r="O125" s="107"/>
      <c r="P125" s="107"/>
      <c r="Q125" s="107"/>
      <c r="R125" s="107"/>
      <c r="S125" s="66"/>
      <c r="T125" s="106"/>
      <c r="U125" s="106"/>
    </row>
    <row r="126" spans="2:16384">
      <c r="B126" s="106"/>
      <c r="C126" s="271"/>
      <c r="D126" s="274"/>
      <c r="E126" s="271"/>
      <c r="F126" s="106"/>
      <c r="G126" s="106"/>
      <c r="H126" s="106"/>
      <c r="I126" s="107"/>
      <c r="J126" s="107"/>
      <c r="K126" s="107"/>
      <c r="L126" s="107"/>
      <c r="M126" s="107"/>
      <c r="N126" s="107"/>
      <c r="O126" s="107"/>
      <c r="P126" s="107"/>
      <c r="Q126" s="107"/>
      <c r="R126" s="107"/>
      <c r="S126" s="66"/>
      <c r="T126" s="106"/>
      <c r="U126" s="106"/>
    </row>
    <row r="127" spans="2:16384">
      <c r="B127" s="106"/>
      <c r="C127" s="271"/>
      <c r="D127" s="274"/>
      <c r="E127" s="271"/>
      <c r="F127" s="106"/>
      <c r="G127" s="106"/>
      <c r="H127" s="106"/>
      <c r="I127" s="107"/>
      <c r="J127" s="107"/>
      <c r="K127" s="107"/>
      <c r="L127" s="107"/>
      <c r="M127" s="107"/>
      <c r="N127" s="107"/>
      <c r="O127" s="107"/>
      <c r="P127" s="107"/>
      <c r="Q127" s="107"/>
      <c r="R127" s="107"/>
      <c r="S127" s="66"/>
      <c r="T127" s="106"/>
      <c r="U127" s="106"/>
    </row>
    <row r="128" spans="2:16384">
      <c r="B128" s="106"/>
      <c r="C128" s="271"/>
      <c r="D128" s="274"/>
      <c r="E128" s="271"/>
      <c r="F128" s="106"/>
      <c r="G128" s="106"/>
      <c r="H128" s="106"/>
      <c r="I128" s="107"/>
      <c r="J128" s="107"/>
      <c r="K128" s="107"/>
      <c r="L128" s="107"/>
      <c r="M128" s="107"/>
      <c r="N128" s="107"/>
      <c r="O128" s="107"/>
      <c r="P128" s="107"/>
      <c r="Q128" s="107"/>
      <c r="R128" s="107"/>
      <c r="S128" s="66"/>
      <c r="T128" s="106"/>
      <c r="U128" s="106"/>
    </row>
    <row r="129" spans="2:21">
      <c r="B129" s="106"/>
      <c r="C129" s="271"/>
      <c r="D129" s="274"/>
      <c r="E129" s="271"/>
      <c r="F129" s="106"/>
      <c r="G129" s="106"/>
      <c r="H129" s="106"/>
      <c r="I129" s="107"/>
      <c r="J129" s="107"/>
      <c r="K129" s="107"/>
      <c r="L129" s="107"/>
      <c r="M129" s="107"/>
      <c r="N129" s="107"/>
      <c r="O129" s="107"/>
      <c r="P129" s="107"/>
      <c r="Q129" s="107"/>
      <c r="R129" s="107"/>
      <c r="S129" s="66"/>
      <c r="T129" s="106"/>
      <c r="U129" s="106"/>
    </row>
    <row r="130" spans="2:21">
      <c r="I130" s="66"/>
      <c r="J130" s="66"/>
      <c r="K130" s="66"/>
      <c r="L130" s="66"/>
      <c r="M130" s="66"/>
      <c r="N130" s="66"/>
      <c r="O130" s="66"/>
      <c r="P130" s="66"/>
      <c r="Q130" s="66"/>
      <c r="R130" s="66"/>
    </row>
    <row r="131" spans="2:21">
      <c r="I131" s="66"/>
      <c r="J131" s="66"/>
      <c r="K131" s="66"/>
      <c r="L131" s="66"/>
      <c r="M131" s="66"/>
      <c r="N131" s="66"/>
      <c r="O131" s="66"/>
      <c r="P131" s="66"/>
      <c r="Q131" s="66"/>
      <c r="R131" s="66"/>
    </row>
    <row r="132" spans="2:21">
      <c r="F132" s="106"/>
      <c r="I132" s="66"/>
      <c r="J132" s="66"/>
      <c r="K132" s="66"/>
      <c r="L132" s="66"/>
      <c r="M132" s="66"/>
      <c r="N132" s="66"/>
      <c r="O132" s="66"/>
      <c r="P132" s="66"/>
      <c r="Q132" s="66"/>
      <c r="R132" s="66"/>
    </row>
    <row r="133" spans="2:21">
      <c r="F133" s="106"/>
      <c r="I133" s="66"/>
      <c r="J133" s="66"/>
      <c r="K133" s="66"/>
      <c r="L133" s="66"/>
      <c r="M133" s="66"/>
      <c r="N133" s="66"/>
      <c r="O133" s="66"/>
      <c r="P133" s="66"/>
      <c r="Q133" s="66"/>
      <c r="R133" s="66"/>
    </row>
    <row r="134" spans="2:21">
      <c r="I134" s="66"/>
      <c r="J134" s="66"/>
      <c r="K134" s="66"/>
      <c r="L134" s="66"/>
      <c r="M134" s="66"/>
      <c r="N134" s="66"/>
      <c r="O134" s="66"/>
      <c r="P134" s="66"/>
      <c r="Q134" s="66"/>
      <c r="R134" s="66"/>
    </row>
    <row r="135" spans="2:21">
      <c r="I135" s="66"/>
      <c r="J135" s="66"/>
      <c r="K135" s="66"/>
      <c r="L135" s="66"/>
      <c r="M135" s="66"/>
      <c r="N135" s="66"/>
      <c r="O135" s="66"/>
      <c r="P135" s="66"/>
      <c r="Q135" s="66"/>
      <c r="R135" s="66"/>
    </row>
    <row r="136" spans="2:21">
      <c r="I136" s="66"/>
      <c r="J136" s="66"/>
      <c r="K136" s="66"/>
      <c r="L136" s="66"/>
      <c r="M136" s="66"/>
      <c r="N136" s="66"/>
      <c r="O136" s="66"/>
      <c r="P136" s="66"/>
      <c r="Q136" s="66"/>
      <c r="R136" s="66"/>
    </row>
    <row r="137" spans="2:21">
      <c r="I137" s="66"/>
      <c r="J137" s="66"/>
      <c r="K137" s="66"/>
      <c r="L137" s="66"/>
      <c r="M137" s="66"/>
      <c r="N137" s="66"/>
      <c r="O137" s="66"/>
      <c r="P137" s="66"/>
      <c r="Q137" s="66"/>
      <c r="R137" s="66"/>
    </row>
    <row r="138" spans="2:21">
      <c r="I138" s="66"/>
      <c r="J138" s="66"/>
      <c r="K138" s="66"/>
      <c r="L138" s="66"/>
      <c r="M138" s="66"/>
      <c r="N138" s="66"/>
      <c r="O138" s="66"/>
      <c r="P138" s="66"/>
      <c r="Q138" s="66"/>
      <c r="R138" s="66"/>
    </row>
    <row r="139" spans="2:21">
      <c r="I139" s="66"/>
      <c r="J139" s="66"/>
      <c r="K139" s="66"/>
      <c r="L139" s="66"/>
      <c r="M139" s="66"/>
      <c r="N139" s="66"/>
      <c r="O139" s="66"/>
      <c r="P139" s="66"/>
      <c r="Q139" s="66"/>
      <c r="R139" s="66"/>
    </row>
    <row r="140" spans="2:21">
      <c r="I140" s="66"/>
      <c r="J140" s="66"/>
      <c r="K140" s="66"/>
      <c r="L140" s="66"/>
      <c r="M140" s="66"/>
      <c r="N140" s="66"/>
      <c r="O140" s="66"/>
      <c r="P140" s="66"/>
      <c r="Q140" s="66"/>
      <c r="R140" s="66"/>
    </row>
    <row r="141" spans="2:21">
      <c r="I141" s="66"/>
      <c r="J141" s="66"/>
      <c r="K141" s="66"/>
      <c r="L141" s="66"/>
      <c r="M141" s="66"/>
      <c r="N141" s="66"/>
      <c r="O141" s="66"/>
      <c r="P141" s="66"/>
      <c r="Q141" s="66"/>
      <c r="R141" s="66"/>
    </row>
    <row r="142" spans="2:21">
      <c r="I142" s="66"/>
      <c r="J142" s="66"/>
      <c r="K142" s="66"/>
      <c r="L142" s="66"/>
      <c r="M142" s="66"/>
      <c r="N142" s="66"/>
      <c r="O142" s="66"/>
      <c r="P142" s="66"/>
      <c r="Q142" s="66"/>
      <c r="R142" s="66"/>
    </row>
    <row r="143" spans="2:21">
      <c r="I143" s="66"/>
      <c r="J143" s="66"/>
      <c r="K143" s="66"/>
      <c r="L143" s="66"/>
      <c r="M143" s="66"/>
      <c r="N143" s="66"/>
      <c r="O143" s="66"/>
      <c r="P143" s="66"/>
      <c r="Q143" s="66"/>
      <c r="R143" s="66"/>
    </row>
    <row r="144" spans="2:21">
      <c r="I144" s="66"/>
      <c r="J144" s="66"/>
      <c r="K144" s="66"/>
      <c r="L144" s="66"/>
      <c r="M144" s="66"/>
      <c r="N144" s="66"/>
      <c r="O144" s="66"/>
      <c r="P144" s="66"/>
      <c r="Q144" s="66"/>
      <c r="R144" s="66"/>
    </row>
    <row r="145" spans="9:18">
      <c r="I145" s="66"/>
      <c r="J145" s="66"/>
      <c r="K145" s="66"/>
      <c r="L145" s="66"/>
      <c r="M145" s="66"/>
      <c r="N145" s="66"/>
      <c r="O145" s="66"/>
      <c r="P145" s="66"/>
      <c r="Q145" s="66"/>
      <c r="R145" s="66"/>
    </row>
    <row r="146" spans="9:18">
      <c r="I146" s="66"/>
      <c r="J146" s="66"/>
      <c r="K146" s="66"/>
      <c r="L146" s="66"/>
      <c r="M146" s="66"/>
      <c r="N146" s="66"/>
      <c r="O146" s="66"/>
      <c r="P146" s="66"/>
      <c r="Q146" s="66"/>
      <c r="R146" s="66"/>
    </row>
    <row r="147" spans="9:18">
      <c r="I147" s="66"/>
      <c r="J147" s="66"/>
      <c r="K147" s="66"/>
      <c r="L147" s="66"/>
      <c r="M147" s="66"/>
      <c r="N147" s="66"/>
      <c r="O147" s="66"/>
      <c r="P147" s="66"/>
      <c r="Q147" s="66"/>
      <c r="R147" s="66"/>
    </row>
    <row r="148" spans="9:18">
      <c r="I148" s="66"/>
      <c r="J148" s="66"/>
      <c r="K148" s="66"/>
      <c r="L148" s="66"/>
      <c r="M148" s="66"/>
      <c r="N148" s="66"/>
      <c r="O148" s="66"/>
      <c r="P148" s="66"/>
      <c r="Q148" s="66"/>
      <c r="R148" s="66"/>
    </row>
    <row r="149" spans="9:18">
      <c r="I149" s="66"/>
      <c r="J149" s="66"/>
      <c r="K149" s="66"/>
      <c r="L149" s="66"/>
      <c r="M149" s="66"/>
      <c r="N149" s="66"/>
      <c r="O149" s="66"/>
      <c r="P149" s="66"/>
      <c r="Q149" s="66"/>
      <c r="R149" s="66"/>
    </row>
    <row r="150" spans="9:18">
      <c r="I150" s="66"/>
      <c r="J150" s="66"/>
      <c r="K150" s="66"/>
      <c r="L150" s="66"/>
      <c r="M150" s="66"/>
      <c r="N150" s="66"/>
      <c r="O150" s="66"/>
      <c r="P150" s="66"/>
      <c r="Q150" s="66"/>
      <c r="R150" s="66"/>
    </row>
    <row r="151" spans="9:18">
      <c r="I151" s="66"/>
      <c r="J151" s="66"/>
      <c r="K151" s="66"/>
      <c r="L151" s="66"/>
      <c r="M151" s="66"/>
      <c r="N151" s="66"/>
      <c r="O151" s="66"/>
      <c r="P151" s="66"/>
      <c r="Q151" s="66"/>
      <c r="R151" s="66"/>
    </row>
    <row r="152" spans="9:18">
      <c r="I152" s="66"/>
      <c r="J152" s="66"/>
      <c r="K152" s="66"/>
      <c r="L152" s="66"/>
      <c r="M152" s="66"/>
      <c r="N152" s="66"/>
      <c r="O152" s="66"/>
      <c r="P152" s="66"/>
      <c r="Q152" s="66"/>
      <c r="R152" s="66"/>
    </row>
    <row r="153" spans="9:18">
      <c r="I153" s="66"/>
      <c r="J153" s="66"/>
      <c r="K153" s="66"/>
      <c r="L153" s="66"/>
      <c r="M153" s="66"/>
      <c r="N153" s="66"/>
      <c r="O153" s="66"/>
      <c r="P153" s="66"/>
      <c r="Q153" s="66"/>
      <c r="R153" s="66"/>
    </row>
    <row r="154" spans="9:18">
      <c r="I154" s="66"/>
      <c r="J154" s="66"/>
      <c r="K154" s="66"/>
      <c r="L154" s="66"/>
      <c r="M154" s="66"/>
      <c r="N154" s="66"/>
      <c r="O154" s="66"/>
      <c r="P154" s="66"/>
      <c r="Q154" s="66"/>
      <c r="R154" s="66"/>
    </row>
    <row r="155" spans="9:18">
      <c r="I155" s="66"/>
      <c r="J155" s="66"/>
      <c r="K155" s="66"/>
      <c r="L155" s="66"/>
      <c r="M155" s="66"/>
      <c r="N155" s="66"/>
      <c r="O155" s="66"/>
      <c r="P155" s="66"/>
      <c r="Q155" s="66"/>
      <c r="R155" s="66"/>
    </row>
    <row r="156" spans="9:18">
      <c r="I156" s="66"/>
      <c r="J156" s="66"/>
      <c r="K156" s="66"/>
      <c r="L156" s="66"/>
      <c r="M156" s="66"/>
      <c r="N156" s="66"/>
      <c r="O156" s="66"/>
      <c r="P156" s="66"/>
      <c r="Q156" s="66"/>
      <c r="R156" s="66"/>
    </row>
    <row r="157" spans="9:18">
      <c r="I157" s="66"/>
      <c r="J157" s="66"/>
      <c r="K157" s="66"/>
      <c r="L157" s="66"/>
      <c r="M157" s="66"/>
      <c r="N157" s="66"/>
      <c r="O157" s="66"/>
      <c r="P157" s="66"/>
      <c r="Q157" s="66"/>
      <c r="R157" s="66"/>
    </row>
    <row r="158" spans="9:18">
      <c r="I158" s="66"/>
      <c r="J158" s="66"/>
      <c r="K158" s="66"/>
      <c r="L158" s="66"/>
      <c r="M158" s="66"/>
      <c r="N158" s="66"/>
      <c r="O158" s="66"/>
      <c r="P158" s="66"/>
      <c r="Q158" s="66"/>
      <c r="R158" s="66"/>
    </row>
    <row r="159" spans="9:18">
      <c r="I159" s="66"/>
      <c r="J159" s="66"/>
      <c r="K159" s="66"/>
      <c r="L159" s="66"/>
      <c r="M159" s="66"/>
      <c r="N159" s="66"/>
      <c r="O159" s="66"/>
      <c r="P159" s="66"/>
      <c r="Q159" s="66"/>
      <c r="R159" s="66"/>
    </row>
    <row r="160" spans="9:18">
      <c r="I160" s="66"/>
      <c r="J160" s="66"/>
      <c r="K160" s="66"/>
      <c r="L160" s="66"/>
      <c r="M160" s="66"/>
      <c r="N160" s="66"/>
      <c r="O160" s="66"/>
      <c r="P160" s="66"/>
      <c r="Q160" s="66"/>
      <c r="R160" s="66"/>
    </row>
    <row r="161" spans="9:18">
      <c r="I161" s="66"/>
      <c r="J161" s="66"/>
      <c r="K161" s="66"/>
      <c r="L161" s="66"/>
      <c r="M161" s="66"/>
      <c r="N161" s="66"/>
      <c r="O161" s="66"/>
      <c r="P161" s="66"/>
      <c r="Q161" s="66"/>
      <c r="R161" s="66"/>
    </row>
    <row r="162" spans="9:18">
      <c r="I162" s="66"/>
      <c r="J162" s="66"/>
      <c r="K162" s="66"/>
      <c r="L162" s="66"/>
      <c r="M162" s="66"/>
      <c r="N162" s="66"/>
      <c r="O162" s="66"/>
      <c r="P162" s="66"/>
      <c r="Q162" s="66"/>
      <c r="R162" s="66"/>
    </row>
    <row r="163" spans="9:18">
      <c r="I163" s="66"/>
      <c r="J163" s="66"/>
      <c r="K163" s="66"/>
      <c r="L163" s="66"/>
      <c r="M163" s="66"/>
      <c r="N163" s="66"/>
      <c r="O163" s="66"/>
      <c r="P163" s="66"/>
      <c r="Q163" s="66"/>
      <c r="R163" s="66"/>
    </row>
    <row r="164" spans="9:18">
      <c r="I164" s="66"/>
      <c r="J164" s="66"/>
      <c r="K164" s="66"/>
      <c r="L164" s="66"/>
      <c r="M164" s="66"/>
      <c r="N164" s="66"/>
      <c r="O164" s="66"/>
      <c r="P164" s="66"/>
      <c r="Q164" s="66"/>
      <c r="R164" s="66"/>
    </row>
    <row r="165" spans="9:18">
      <c r="I165" s="66"/>
      <c r="J165" s="66"/>
      <c r="K165" s="66"/>
      <c r="L165" s="66"/>
      <c r="M165" s="66"/>
      <c r="N165" s="66"/>
      <c r="O165" s="66"/>
      <c r="P165" s="66"/>
      <c r="Q165" s="66"/>
      <c r="R165" s="66"/>
    </row>
    <row r="166" spans="9:18">
      <c r="I166" s="66"/>
      <c r="J166" s="66"/>
      <c r="K166" s="66"/>
      <c r="L166" s="66"/>
      <c r="M166" s="66"/>
      <c r="N166" s="66"/>
      <c r="O166" s="66"/>
      <c r="P166" s="66"/>
      <c r="Q166" s="66"/>
      <c r="R166" s="66"/>
    </row>
    <row r="167" spans="9:18">
      <c r="I167" s="66"/>
      <c r="J167" s="66"/>
      <c r="K167" s="66"/>
      <c r="L167" s="66"/>
      <c r="M167" s="66"/>
      <c r="N167" s="66"/>
      <c r="O167" s="66"/>
      <c r="P167" s="66"/>
      <c r="Q167" s="66"/>
      <c r="R167" s="66"/>
    </row>
    <row r="168" spans="9:18">
      <c r="I168" s="66"/>
      <c r="J168" s="66"/>
      <c r="K168" s="66"/>
      <c r="L168" s="66"/>
      <c r="M168" s="66"/>
      <c r="N168" s="66"/>
      <c r="O168" s="66"/>
      <c r="P168" s="66"/>
      <c r="Q168" s="66"/>
      <c r="R168" s="66"/>
    </row>
    <row r="169" spans="9:18">
      <c r="I169" s="66"/>
      <c r="J169" s="66"/>
      <c r="K169" s="66"/>
      <c r="L169" s="66"/>
      <c r="M169" s="66"/>
      <c r="N169" s="66"/>
      <c r="O169" s="66"/>
      <c r="P169" s="66"/>
      <c r="Q169" s="66"/>
      <c r="R169" s="66"/>
    </row>
    <row r="170" spans="9:18">
      <c r="I170" s="66"/>
      <c r="J170" s="66"/>
      <c r="K170" s="66"/>
      <c r="L170" s="66"/>
      <c r="M170" s="66"/>
      <c r="N170" s="66"/>
      <c r="O170" s="66"/>
      <c r="P170" s="66"/>
      <c r="Q170" s="66"/>
      <c r="R170" s="66"/>
    </row>
    <row r="171" spans="9:18">
      <c r="I171" s="66"/>
      <c r="J171" s="66"/>
      <c r="K171" s="66"/>
      <c r="L171" s="66"/>
      <c r="M171" s="66"/>
      <c r="N171" s="66"/>
      <c r="O171" s="66"/>
      <c r="P171" s="66"/>
      <c r="Q171" s="66"/>
      <c r="R171" s="66"/>
    </row>
    <row r="172" spans="9:18">
      <c r="I172" s="66"/>
      <c r="J172" s="66"/>
      <c r="K172" s="66"/>
      <c r="L172" s="66"/>
      <c r="M172" s="66"/>
      <c r="N172" s="66"/>
      <c r="O172" s="66"/>
      <c r="P172" s="66"/>
      <c r="Q172" s="66"/>
      <c r="R172" s="66"/>
    </row>
    <row r="173" spans="9:18">
      <c r="I173" s="66"/>
      <c r="J173" s="66"/>
      <c r="K173" s="66"/>
      <c r="L173" s="66"/>
      <c r="M173" s="66"/>
      <c r="N173" s="66"/>
      <c r="O173" s="66"/>
      <c r="P173" s="66"/>
      <c r="Q173" s="66"/>
      <c r="R173" s="66"/>
    </row>
    <row r="174" spans="9:18">
      <c r="I174" s="66"/>
      <c r="J174" s="66"/>
      <c r="K174" s="66"/>
      <c r="L174" s="66"/>
      <c r="M174" s="66"/>
      <c r="N174" s="66"/>
      <c r="O174" s="66"/>
      <c r="P174" s="66"/>
      <c r="Q174" s="66"/>
      <c r="R174" s="66"/>
    </row>
    <row r="175" spans="9:18">
      <c r="I175" s="66"/>
      <c r="J175" s="66"/>
      <c r="K175" s="66"/>
      <c r="L175" s="66"/>
      <c r="M175" s="66"/>
      <c r="N175" s="66"/>
      <c r="O175" s="66"/>
      <c r="P175" s="66"/>
      <c r="Q175" s="66"/>
      <c r="R175" s="66"/>
    </row>
    <row r="176" spans="9:18">
      <c r="I176" s="66"/>
      <c r="J176" s="66"/>
      <c r="K176" s="66"/>
      <c r="L176" s="66"/>
      <c r="M176" s="66"/>
      <c r="N176" s="66"/>
      <c r="O176" s="66"/>
      <c r="P176" s="66"/>
      <c r="Q176" s="66"/>
      <c r="R176" s="66"/>
    </row>
    <row r="177" spans="9:18">
      <c r="I177" s="66"/>
      <c r="J177" s="66"/>
      <c r="K177" s="66"/>
      <c r="L177" s="66"/>
      <c r="M177" s="66"/>
      <c r="N177" s="66"/>
      <c r="O177" s="66"/>
      <c r="P177" s="66"/>
      <c r="Q177" s="66"/>
      <c r="R177" s="66"/>
    </row>
    <row r="178" spans="9:18">
      <c r="I178" s="66"/>
      <c r="J178" s="66"/>
      <c r="K178" s="66"/>
      <c r="L178" s="66"/>
      <c r="M178" s="66"/>
      <c r="N178" s="66"/>
      <c r="O178" s="66"/>
      <c r="P178" s="66"/>
      <c r="Q178" s="66"/>
      <c r="R178" s="66"/>
    </row>
    <row r="179" spans="9:18">
      <c r="I179" s="66"/>
      <c r="J179" s="66"/>
      <c r="K179" s="66"/>
      <c r="L179" s="66"/>
      <c r="M179" s="66"/>
      <c r="N179" s="66"/>
      <c r="O179" s="66"/>
      <c r="P179" s="66"/>
      <c r="Q179" s="66"/>
      <c r="R179" s="66"/>
    </row>
    <row r="180" spans="9:18">
      <c r="I180" s="66"/>
      <c r="J180" s="66"/>
      <c r="K180" s="66"/>
      <c r="L180" s="66"/>
      <c r="M180" s="66"/>
      <c r="N180" s="66"/>
      <c r="O180" s="66"/>
      <c r="P180" s="66"/>
      <c r="Q180" s="66"/>
      <c r="R180" s="66"/>
    </row>
    <row r="181" spans="9:18">
      <c r="I181" s="66"/>
      <c r="J181" s="66"/>
      <c r="K181" s="66"/>
      <c r="L181" s="66"/>
      <c r="M181" s="66"/>
      <c r="N181" s="66"/>
      <c r="O181" s="66"/>
      <c r="P181" s="66"/>
      <c r="Q181" s="66"/>
      <c r="R181" s="66"/>
    </row>
    <row r="182" spans="9:18">
      <c r="I182" s="66"/>
      <c r="J182" s="66"/>
      <c r="K182" s="66"/>
      <c r="L182" s="66"/>
      <c r="M182" s="66"/>
      <c r="N182" s="66"/>
      <c r="O182" s="66"/>
      <c r="P182" s="66"/>
      <c r="Q182" s="66"/>
      <c r="R182" s="66"/>
    </row>
    <row r="183" spans="9:18">
      <c r="I183" s="66"/>
      <c r="J183" s="66"/>
      <c r="K183" s="66"/>
      <c r="L183" s="66"/>
      <c r="M183" s="66"/>
      <c r="N183" s="66"/>
      <c r="O183" s="66"/>
      <c r="P183" s="66"/>
      <c r="Q183" s="66"/>
      <c r="R183" s="66"/>
    </row>
    <row r="184" spans="9:18">
      <c r="I184" s="66"/>
      <c r="J184" s="66"/>
      <c r="K184" s="66"/>
      <c r="L184" s="66"/>
      <c r="M184" s="66"/>
      <c r="N184" s="66"/>
      <c r="O184" s="66"/>
      <c r="P184" s="66"/>
      <c r="Q184" s="66"/>
      <c r="R184" s="66"/>
    </row>
    <row r="185" spans="9:18">
      <c r="I185" s="66"/>
      <c r="J185" s="66"/>
      <c r="K185" s="66"/>
      <c r="L185" s="66"/>
      <c r="M185" s="66"/>
      <c r="N185" s="66"/>
      <c r="O185" s="66"/>
      <c r="P185" s="66"/>
      <c r="Q185" s="66"/>
      <c r="R185" s="66"/>
    </row>
    <row r="186" spans="9:18">
      <c r="I186" s="66"/>
      <c r="J186" s="66"/>
      <c r="K186" s="66"/>
      <c r="L186" s="66"/>
      <c r="M186" s="66"/>
      <c r="N186" s="66"/>
      <c r="O186" s="66"/>
      <c r="P186" s="66"/>
      <c r="Q186" s="66"/>
      <c r="R186" s="66"/>
    </row>
    <row r="187" spans="9:18">
      <c r="I187" s="66"/>
      <c r="J187" s="66"/>
      <c r="K187" s="66"/>
      <c r="L187" s="66"/>
      <c r="M187" s="66"/>
      <c r="N187" s="66"/>
      <c r="O187" s="66"/>
      <c r="P187" s="66"/>
      <c r="Q187" s="66"/>
      <c r="R187" s="66"/>
    </row>
    <row r="188" spans="9:18">
      <c r="I188" s="66"/>
      <c r="J188" s="66"/>
      <c r="K188" s="66"/>
      <c r="L188" s="66"/>
      <c r="M188" s="66"/>
      <c r="N188" s="66"/>
      <c r="O188" s="66"/>
      <c r="P188" s="66"/>
      <c r="Q188" s="66"/>
      <c r="R188" s="66"/>
    </row>
    <row r="189" spans="9:18">
      <c r="I189" s="66"/>
      <c r="J189" s="66"/>
      <c r="K189" s="66"/>
      <c r="L189" s="66"/>
      <c r="M189" s="66"/>
      <c r="N189" s="66"/>
      <c r="O189" s="66"/>
      <c r="P189" s="66"/>
      <c r="Q189" s="66"/>
      <c r="R189" s="66"/>
    </row>
    <row r="190" spans="9:18">
      <c r="I190" s="66"/>
      <c r="J190" s="66"/>
      <c r="K190" s="66"/>
      <c r="L190" s="66"/>
      <c r="M190" s="66"/>
      <c r="N190" s="66"/>
      <c r="O190" s="66"/>
      <c r="P190" s="66"/>
      <c r="Q190" s="66"/>
      <c r="R190" s="66"/>
    </row>
    <row r="191" spans="9:18">
      <c r="I191" s="66"/>
      <c r="J191" s="66"/>
      <c r="K191" s="66"/>
      <c r="L191" s="66"/>
      <c r="M191" s="66"/>
      <c r="N191" s="66"/>
      <c r="O191" s="66"/>
      <c r="P191" s="66"/>
      <c r="Q191" s="66"/>
      <c r="R191" s="66"/>
    </row>
    <row r="192" spans="9:18">
      <c r="I192" s="66"/>
      <c r="J192" s="66"/>
      <c r="K192" s="66"/>
      <c r="L192" s="66"/>
      <c r="M192" s="66"/>
      <c r="N192" s="66"/>
      <c r="O192" s="66"/>
      <c r="P192" s="66"/>
      <c r="Q192" s="66"/>
      <c r="R192" s="66"/>
    </row>
    <row r="193" spans="9:18">
      <c r="I193" s="66"/>
      <c r="J193" s="66"/>
      <c r="K193" s="66"/>
      <c r="L193" s="66"/>
      <c r="M193" s="66"/>
      <c r="N193" s="66"/>
      <c r="O193" s="66"/>
      <c r="P193" s="66"/>
      <c r="Q193" s="66"/>
      <c r="R193" s="66"/>
    </row>
    <row r="194" spans="9:18">
      <c r="I194" s="66"/>
      <c r="J194" s="66"/>
      <c r="K194" s="66"/>
      <c r="L194" s="66"/>
      <c r="M194" s="66"/>
      <c r="N194" s="66"/>
      <c r="O194" s="66"/>
      <c r="P194" s="66"/>
      <c r="Q194" s="66"/>
      <c r="R194" s="66"/>
    </row>
    <row r="195" spans="9:18">
      <c r="I195" s="66"/>
      <c r="J195" s="66"/>
      <c r="K195" s="66"/>
      <c r="L195" s="66"/>
      <c r="M195" s="66"/>
      <c r="N195" s="66"/>
      <c r="O195" s="66"/>
      <c r="P195" s="66"/>
      <c r="Q195" s="66"/>
      <c r="R195" s="66"/>
    </row>
    <row r="196" spans="9:18">
      <c r="I196" s="66"/>
      <c r="J196" s="66"/>
      <c r="K196" s="66"/>
      <c r="L196" s="66"/>
      <c r="M196" s="66"/>
      <c r="N196" s="66"/>
      <c r="O196" s="66"/>
      <c r="P196" s="66"/>
      <c r="Q196" s="66"/>
      <c r="R196" s="66"/>
    </row>
    <row r="197" spans="9:18">
      <c r="I197" s="66"/>
      <c r="J197" s="66"/>
      <c r="K197" s="66"/>
      <c r="L197" s="66"/>
      <c r="M197" s="66"/>
      <c r="N197" s="66"/>
      <c r="O197" s="66"/>
      <c r="P197" s="66"/>
      <c r="Q197" s="66"/>
      <c r="R197" s="66"/>
    </row>
    <row r="198" spans="9:18">
      <c r="I198" s="66"/>
      <c r="J198" s="66"/>
      <c r="K198" s="66"/>
      <c r="L198" s="66"/>
      <c r="M198" s="66"/>
      <c r="N198" s="66"/>
      <c r="O198" s="66"/>
      <c r="P198" s="66"/>
      <c r="Q198" s="66"/>
      <c r="R198" s="66"/>
    </row>
    <row r="199" spans="9:18">
      <c r="I199" s="66"/>
      <c r="J199" s="66"/>
      <c r="K199" s="66"/>
      <c r="L199" s="66"/>
      <c r="M199" s="66"/>
      <c r="N199" s="66"/>
      <c r="O199" s="66"/>
      <c r="P199" s="66"/>
      <c r="Q199" s="66"/>
      <c r="R199" s="66"/>
    </row>
    <row r="200" spans="9:18">
      <c r="I200" s="66"/>
      <c r="J200" s="66"/>
      <c r="K200" s="66"/>
      <c r="L200" s="66"/>
      <c r="M200" s="66"/>
      <c r="N200" s="66"/>
      <c r="O200" s="66"/>
      <c r="P200" s="66"/>
      <c r="Q200" s="66"/>
      <c r="R200" s="66"/>
    </row>
    <row r="201" spans="9:18">
      <c r="I201" s="66"/>
      <c r="J201" s="66"/>
      <c r="K201" s="66"/>
      <c r="L201" s="66"/>
      <c r="M201" s="66"/>
      <c r="N201" s="66"/>
      <c r="O201" s="66"/>
      <c r="P201" s="66"/>
      <c r="Q201" s="66"/>
      <c r="R201" s="66"/>
    </row>
    <row r="202" spans="9:18">
      <c r="I202" s="66"/>
      <c r="J202" s="66"/>
      <c r="K202" s="66"/>
      <c r="L202" s="66"/>
      <c r="M202" s="66"/>
      <c r="N202" s="66"/>
      <c r="O202" s="66"/>
      <c r="P202" s="66"/>
      <c r="Q202" s="66"/>
      <c r="R202" s="66"/>
    </row>
    <row r="203" spans="9:18">
      <c r="I203" s="66"/>
      <c r="J203" s="66"/>
      <c r="K203" s="66"/>
      <c r="L203" s="66"/>
      <c r="M203" s="66"/>
      <c r="N203" s="66"/>
      <c r="O203" s="66"/>
      <c r="P203" s="66"/>
      <c r="Q203" s="66"/>
      <c r="R203" s="66"/>
    </row>
    <row r="204" spans="9:18">
      <c r="I204" s="66"/>
      <c r="J204" s="66"/>
      <c r="K204" s="66"/>
      <c r="L204" s="66"/>
      <c r="M204" s="66"/>
      <c r="N204" s="66"/>
      <c r="O204" s="66"/>
      <c r="P204" s="66"/>
      <c r="Q204" s="66"/>
      <c r="R204" s="66"/>
    </row>
    <row r="205" spans="9:18">
      <c r="I205" s="66"/>
      <c r="J205" s="66"/>
      <c r="K205" s="66"/>
      <c r="L205" s="66"/>
      <c r="M205" s="66"/>
      <c r="N205" s="66"/>
      <c r="O205" s="66"/>
      <c r="P205" s="66"/>
      <c r="Q205" s="66"/>
      <c r="R205" s="66"/>
    </row>
    <row r="206" spans="9:18">
      <c r="I206" s="66"/>
      <c r="J206" s="66"/>
      <c r="K206" s="66"/>
      <c r="L206" s="66"/>
      <c r="M206" s="66"/>
      <c r="N206" s="66"/>
      <c r="O206" s="66"/>
      <c r="P206" s="66"/>
      <c r="Q206" s="66"/>
      <c r="R206" s="66"/>
    </row>
    <row r="207" spans="9:18">
      <c r="I207" s="66"/>
      <c r="J207" s="66"/>
      <c r="K207" s="66"/>
      <c r="L207" s="66"/>
      <c r="M207" s="66"/>
      <c r="N207" s="66"/>
      <c r="O207" s="66"/>
      <c r="P207" s="66"/>
      <c r="Q207" s="66"/>
      <c r="R207" s="66"/>
    </row>
    <row r="208" spans="9:18">
      <c r="I208" s="66"/>
      <c r="J208" s="66"/>
      <c r="K208" s="66"/>
      <c r="L208" s="66"/>
      <c r="M208" s="66"/>
      <c r="N208" s="66"/>
      <c r="O208" s="66"/>
      <c r="P208" s="66"/>
      <c r="Q208" s="66"/>
      <c r="R208" s="66"/>
    </row>
    <row r="209" spans="9:18">
      <c r="I209" s="66"/>
      <c r="J209" s="66"/>
      <c r="K209" s="66"/>
      <c r="L209" s="66"/>
      <c r="M209" s="66"/>
      <c r="N209" s="66"/>
      <c r="O209" s="66"/>
      <c r="P209" s="66"/>
      <c r="Q209" s="66"/>
      <c r="R209" s="66"/>
    </row>
    <row r="210" spans="9:18">
      <c r="I210" s="66"/>
      <c r="J210" s="66"/>
      <c r="K210" s="66"/>
      <c r="L210" s="66"/>
      <c r="M210" s="66"/>
      <c r="N210" s="66"/>
      <c r="O210" s="66"/>
      <c r="P210" s="66"/>
      <c r="Q210" s="66"/>
      <c r="R210" s="66"/>
    </row>
    <row r="211" spans="9:18">
      <c r="I211" s="66"/>
      <c r="J211" s="66"/>
      <c r="K211" s="66"/>
      <c r="L211" s="66"/>
      <c r="M211" s="66"/>
      <c r="N211" s="66"/>
      <c r="O211" s="66"/>
      <c r="P211" s="66"/>
      <c r="Q211" s="66"/>
      <c r="R211" s="66"/>
    </row>
    <row r="212" spans="9:18">
      <c r="I212" s="66"/>
      <c r="J212" s="66"/>
      <c r="K212" s="66"/>
      <c r="L212" s="66"/>
      <c r="M212" s="66"/>
      <c r="N212" s="66"/>
      <c r="O212" s="66"/>
      <c r="P212" s="66"/>
      <c r="Q212" s="66"/>
      <c r="R212" s="66"/>
    </row>
    <row r="213" spans="9:18">
      <c r="I213" s="66"/>
      <c r="J213" s="66"/>
      <c r="K213" s="66"/>
      <c r="L213" s="66"/>
      <c r="M213" s="66"/>
      <c r="N213" s="66"/>
      <c r="O213" s="66"/>
      <c r="P213" s="66"/>
      <c r="Q213" s="66"/>
      <c r="R213" s="66"/>
    </row>
    <row r="214" spans="9:18">
      <c r="I214" s="66"/>
      <c r="J214" s="66"/>
      <c r="K214" s="66"/>
      <c r="L214" s="66"/>
      <c r="M214" s="66"/>
      <c r="N214" s="66"/>
      <c r="O214" s="66"/>
      <c r="P214" s="66"/>
      <c r="Q214" s="66"/>
      <c r="R214" s="66"/>
    </row>
    <row r="215" spans="9:18">
      <c r="I215" s="66"/>
      <c r="J215" s="66"/>
      <c r="K215" s="66"/>
      <c r="L215" s="66"/>
      <c r="M215" s="66"/>
      <c r="N215" s="66"/>
      <c r="O215" s="66"/>
      <c r="P215" s="66"/>
      <c r="Q215" s="66"/>
      <c r="R215" s="66"/>
    </row>
    <row r="216" spans="9:18">
      <c r="I216" s="66"/>
      <c r="J216" s="66"/>
      <c r="K216" s="66"/>
      <c r="L216" s="66"/>
      <c r="M216" s="66"/>
      <c r="N216" s="66"/>
      <c r="O216" s="66"/>
      <c r="P216" s="66"/>
      <c r="Q216" s="66"/>
      <c r="R216" s="66"/>
    </row>
    <row r="217" spans="9:18">
      <c r="I217" s="66"/>
      <c r="J217" s="66"/>
      <c r="K217" s="66"/>
      <c r="L217" s="66"/>
      <c r="M217" s="66"/>
      <c r="N217" s="66"/>
      <c r="O217" s="66"/>
      <c r="P217" s="66"/>
      <c r="Q217" s="66"/>
      <c r="R217" s="66"/>
    </row>
    <row r="218" spans="9:18">
      <c r="I218" s="66"/>
      <c r="J218" s="66"/>
      <c r="K218" s="66"/>
      <c r="L218" s="66"/>
      <c r="M218" s="66"/>
      <c r="N218" s="66"/>
      <c r="O218" s="66"/>
      <c r="P218" s="66"/>
      <c r="Q218" s="66"/>
      <c r="R218" s="66"/>
    </row>
    <row r="219" spans="9:18">
      <c r="I219" s="66"/>
      <c r="J219" s="66"/>
      <c r="K219" s="66"/>
      <c r="L219" s="66"/>
      <c r="M219" s="66"/>
      <c r="N219" s="66"/>
      <c r="O219" s="66"/>
      <c r="P219" s="66"/>
      <c r="Q219" s="66"/>
      <c r="R219" s="66"/>
    </row>
    <row r="220" spans="9:18">
      <c r="I220" s="66"/>
      <c r="J220" s="66"/>
      <c r="K220" s="66"/>
      <c r="L220" s="66"/>
      <c r="M220" s="66"/>
      <c r="N220" s="66"/>
      <c r="O220" s="66"/>
      <c r="P220" s="66"/>
      <c r="Q220" s="66"/>
      <c r="R220" s="66"/>
    </row>
    <row r="221" spans="9:18">
      <c r="I221" s="66"/>
      <c r="J221" s="66"/>
      <c r="K221" s="66"/>
      <c r="L221" s="66"/>
      <c r="M221" s="66"/>
      <c r="N221" s="66"/>
      <c r="O221" s="66"/>
      <c r="P221" s="66"/>
      <c r="Q221" s="66"/>
      <c r="R221" s="66"/>
    </row>
    <row r="222" spans="9:18">
      <c r="I222" s="66"/>
      <c r="J222" s="66"/>
      <c r="K222" s="66"/>
      <c r="L222" s="66"/>
      <c r="M222" s="66"/>
      <c r="N222" s="66"/>
      <c r="O222" s="66"/>
      <c r="P222" s="66"/>
      <c r="Q222" s="66"/>
      <c r="R222" s="66"/>
    </row>
    <row r="223" spans="9:18">
      <c r="I223" s="66"/>
      <c r="J223" s="66"/>
      <c r="K223" s="66"/>
      <c r="L223" s="66"/>
      <c r="M223" s="66"/>
      <c r="N223" s="66"/>
      <c r="O223" s="66"/>
      <c r="P223" s="66"/>
      <c r="Q223" s="66"/>
      <c r="R223" s="66"/>
    </row>
    <row r="224" spans="9:18">
      <c r="I224" s="66"/>
      <c r="J224" s="66"/>
      <c r="K224" s="66"/>
      <c r="L224" s="66"/>
      <c r="M224" s="66"/>
      <c r="N224" s="66"/>
      <c r="O224" s="66"/>
      <c r="P224" s="66"/>
      <c r="Q224" s="66"/>
      <c r="R224" s="66"/>
    </row>
    <row r="225" spans="9:18">
      <c r="I225" s="66"/>
      <c r="J225" s="66"/>
      <c r="K225" s="66"/>
      <c r="L225" s="66"/>
      <c r="M225" s="66"/>
      <c r="N225" s="66"/>
      <c r="O225" s="66"/>
      <c r="P225" s="66"/>
      <c r="Q225" s="66"/>
      <c r="R225" s="66"/>
    </row>
    <row r="226" spans="9:18">
      <c r="I226" s="66"/>
      <c r="J226" s="66"/>
      <c r="K226" s="66"/>
      <c r="L226" s="66"/>
      <c r="M226" s="66"/>
      <c r="N226" s="66"/>
      <c r="O226" s="66"/>
      <c r="P226" s="66"/>
      <c r="Q226" s="66"/>
      <c r="R226" s="66"/>
    </row>
    <row r="227" spans="9:18">
      <c r="I227" s="66"/>
      <c r="J227" s="66"/>
      <c r="K227" s="66"/>
      <c r="L227" s="66"/>
      <c r="M227" s="66"/>
      <c r="N227" s="66"/>
      <c r="O227" s="66"/>
      <c r="P227" s="66"/>
      <c r="Q227" s="66"/>
      <c r="R227" s="66"/>
    </row>
    <row r="228" spans="9:18">
      <c r="I228" s="66"/>
      <c r="J228" s="66"/>
      <c r="K228" s="66"/>
      <c r="L228" s="66"/>
      <c r="M228" s="66"/>
      <c r="N228" s="66"/>
      <c r="O228" s="66"/>
      <c r="P228" s="66"/>
      <c r="Q228" s="66"/>
      <c r="R228" s="66"/>
    </row>
    <row r="229" spans="9:18">
      <c r="I229" s="66"/>
      <c r="J229" s="66"/>
      <c r="K229" s="66"/>
      <c r="L229" s="66"/>
      <c r="M229" s="66"/>
      <c r="N229" s="66"/>
      <c r="O229" s="66"/>
      <c r="P229" s="66"/>
      <c r="Q229" s="66"/>
      <c r="R229" s="66"/>
    </row>
    <row r="230" spans="9:18">
      <c r="I230" s="66"/>
      <c r="J230" s="66"/>
      <c r="K230" s="66"/>
      <c r="L230" s="66"/>
      <c r="M230" s="66"/>
      <c r="N230" s="66"/>
      <c r="O230" s="66"/>
      <c r="P230" s="66"/>
      <c r="Q230" s="66"/>
      <c r="R230" s="66"/>
    </row>
    <row r="231" spans="9:18">
      <c r="I231" s="66"/>
      <c r="J231" s="66"/>
      <c r="K231" s="66"/>
      <c r="L231" s="66"/>
      <c r="M231" s="66"/>
      <c r="N231" s="66"/>
      <c r="O231" s="66"/>
      <c r="P231" s="66"/>
      <c r="Q231" s="66"/>
      <c r="R231" s="66"/>
    </row>
    <row r="232" spans="9:18">
      <c r="I232" s="66"/>
      <c r="J232" s="66"/>
      <c r="K232" s="66"/>
      <c r="L232" s="66"/>
      <c r="M232" s="66"/>
      <c r="N232" s="66"/>
      <c r="O232" s="66"/>
      <c r="P232" s="66"/>
      <c r="Q232" s="66"/>
      <c r="R232" s="66"/>
    </row>
    <row r="233" spans="9:18">
      <c r="I233" s="66"/>
      <c r="J233" s="66"/>
      <c r="K233" s="66"/>
      <c r="L233" s="66"/>
      <c r="M233" s="66"/>
      <c r="N233" s="66"/>
      <c r="O233" s="66"/>
      <c r="P233" s="66"/>
      <c r="Q233" s="66"/>
      <c r="R233" s="66"/>
    </row>
    <row r="234" spans="9:18">
      <c r="I234" s="66"/>
      <c r="J234" s="66"/>
      <c r="K234" s="66"/>
      <c r="L234" s="66"/>
      <c r="M234" s="66"/>
      <c r="N234" s="66"/>
      <c r="O234" s="66"/>
      <c r="P234" s="66"/>
      <c r="Q234" s="66"/>
      <c r="R234" s="66"/>
    </row>
    <row r="235" spans="9:18">
      <c r="I235" s="66"/>
      <c r="J235" s="66"/>
      <c r="K235" s="66"/>
      <c r="L235" s="66"/>
      <c r="M235" s="66"/>
      <c r="N235" s="66"/>
      <c r="O235" s="66"/>
      <c r="P235" s="66"/>
      <c r="Q235" s="66"/>
      <c r="R235" s="66"/>
    </row>
    <row r="236" spans="9:18">
      <c r="I236" s="66"/>
      <c r="J236" s="66"/>
      <c r="K236" s="66"/>
      <c r="L236" s="66"/>
      <c r="M236" s="66"/>
      <c r="N236" s="66"/>
      <c r="O236" s="66"/>
      <c r="P236" s="66"/>
      <c r="Q236" s="66"/>
      <c r="R236" s="66"/>
    </row>
    <row r="237" spans="9:18">
      <c r="I237" s="66"/>
      <c r="J237" s="66"/>
      <c r="K237" s="66"/>
      <c r="L237" s="66"/>
      <c r="M237" s="66"/>
      <c r="N237" s="66"/>
      <c r="O237" s="66"/>
      <c r="P237" s="66"/>
      <c r="Q237" s="66"/>
      <c r="R237" s="66"/>
    </row>
    <row r="238" spans="9:18">
      <c r="I238" s="66"/>
      <c r="J238" s="66"/>
      <c r="K238" s="66"/>
      <c r="L238" s="66"/>
      <c r="M238" s="66"/>
      <c r="N238" s="66"/>
      <c r="O238" s="66"/>
      <c r="P238" s="66"/>
      <c r="Q238" s="66"/>
      <c r="R238" s="66"/>
    </row>
    <row r="239" spans="9:18">
      <c r="I239" s="66"/>
      <c r="J239" s="66"/>
      <c r="K239" s="66"/>
      <c r="L239" s="66"/>
      <c r="M239" s="66"/>
      <c r="N239" s="66"/>
      <c r="O239" s="66"/>
      <c r="P239" s="66"/>
      <c r="Q239" s="66"/>
      <c r="R239" s="66"/>
    </row>
    <row r="240" spans="9:18">
      <c r="I240" s="66"/>
      <c r="J240" s="66"/>
      <c r="K240" s="66"/>
      <c r="L240" s="66"/>
      <c r="M240" s="66"/>
      <c r="N240" s="66"/>
      <c r="O240" s="66"/>
      <c r="P240" s="66"/>
      <c r="Q240" s="66"/>
      <c r="R240" s="66"/>
    </row>
    <row r="241" spans="9:18">
      <c r="I241" s="66"/>
      <c r="J241" s="66"/>
      <c r="K241" s="66"/>
      <c r="L241" s="66"/>
      <c r="M241" s="66"/>
      <c r="N241" s="66"/>
      <c r="O241" s="66"/>
      <c r="P241" s="66"/>
      <c r="Q241" s="66"/>
      <c r="R241" s="66"/>
    </row>
    <row r="242" spans="9:18">
      <c r="I242" s="66"/>
      <c r="J242" s="66"/>
      <c r="K242" s="66"/>
      <c r="L242" s="66"/>
      <c r="M242" s="66"/>
      <c r="N242" s="66"/>
      <c r="O242" s="66"/>
      <c r="P242" s="66"/>
      <c r="Q242" s="66"/>
      <c r="R242" s="66"/>
    </row>
    <row r="243" spans="9:18">
      <c r="I243" s="66"/>
      <c r="J243" s="66"/>
      <c r="K243" s="66"/>
      <c r="L243" s="66"/>
      <c r="M243" s="66"/>
      <c r="N243" s="66"/>
      <c r="O243" s="66"/>
      <c r="P243" s="66"/>
      <c r="Q243" s="66"/>
      <c r="R243" s="66"/>
    </row>
    <row r="244" spans="9:18">
      <c r="I244" s="66"/>
      <c r="J244" s="66"/>
      <c r="K244" s="66"/>
      <c r="L244" s="66"/>
      <c r="M244" s="66"/>
      <c r="N244" s="66"/>
      <c r="O244" s="66"/>
      <c r="P244" s="66"/>
      <c r="Q244" s="66"/>
      <c r="R244" s="66"/>
    </row>
    <row r="245" spans="9:18">
      <c r="I245" s="66"/>
      <c r="J245" s="66"/>
      <c r="K245" s="66"/>
      <c r="L245" s="66"/>
      <c r="M245" s="66"/>
      <c r="N245" s="66"/>
      <c r="O245" s="66"/>
      <c r="P245" s="66"/>
      <c r="Q245" s="66"/>
      <c r="R245" s="66"/>
    </row>
    <row r="246" spans="9:18">
      <c r="I246" s="66"/>
      <c r="J246" s="66"/>
      <c r="K246" s="66"/>
      <c r="L246" s="66"/>
      <c r="M246" s="66"/>
      <c r="N246" s="66"/>
      <c r="O246" s="66"/>
      <c r="P246" s="66"/>
      <c r="Q246" s="66"/>
      <c r="R246" s="66"/>
    </row>
    <row r="247" spans="9:18">
      <c r="I247" s="66"/>
      <c r="J247" s="66"/>
      <c r="K247" s="66"/>
      <c r="L247" s="66"/>
      <c r="M247" s="66"/>
      <c r="N247" s="66"/>
      <c r="O247" s="66"/>
      <c r="P247" s="66"/>
      <c r="Q247" s="66"/>
      <c r="R247" s="66"/>
    </row>
    <row r="248" spans="9:18">
      <c r="I248" s="66"/>
      <c r="J248" s="66"/>
      <c r="K248" s="66"/>
      <c r="L248" s="66"/>
      <c r="M248" s="66"/>
      <c r="N248" s="66"/>
      <c r="O248" s="66"/>
      <c r="P248" s="66"/>
      <c r="Q248" s="66"/>
      <c r="R248" s="66"/>
    </row>
    <row r="249" spans="9:18">
      <c r="I249" s="66"/>
      <c r="J249" s="66"/>
      <c r="K249" s="66"/>
      <c r="L249" s="66"/>
      <c r="M249" s="66"/>
      <c r="N249" s="66"/>
      <c r="O249" s="66"/>
      <c r="P249" s="66"/>
      <c r="Q249" s="66"/>
      <c r="R249" s="66"/>
    </row>
    <row r="250" spans="9:18">
      <c r="I250" s="66"/>
      <c r="J250" s="66"/>
      <c r="K250" s="66"/>
      <c r="L250" s="66"/>
      <c r="M250" s="66"/>
      <c r="N250" s="66"/>
      <c r="O250" s="66"/>
      <c r="P250" s="66"/>
      <c r="Q250" s="66"/>
      <c r="R250" s="66"/>
    </row>
    <row r="251" spans="9:18">
      <c r="I251" s="66"/>
      <c r="J251" s="66"/>
      <c r="K251" s="66"/>
      <c r="L251" s="66"/>
      <c r="M251" s="66"/>
      <c r="N251" s="66"/>
      <c r="O251" s="66"/>
      <c r="P251" s="66"/>
      <c r="Q251" s="66"/>
      <c r="R251" s="66"/>
    </row>
    <row r="252" spans="9:18">
      <c r="I252" s="66"/>
      <c r="J252" s="66"/>
      <c r="K252" s="66"/>
      <c r="L252" s="66"/>
      <c r="M252" s="66"/>
      <c r="N252" s="66"/>
      <c r="O252" s="66"/>
      <c r="P252" s="66"/>
      <c r="Q252" s="66"/>
      <c r="R252" s="66"/>
    </row>
    <row r="253" spans="9:18">
      <c r="I253" s="66"/>
      <c r="J253" s="66"/>
      <c r="K253" s="66"/>
      <c r="L253" s="66"/>
      <c r="M253" s="66"/>
      <c r="N253" s="66"/>
      <c r="O253" s="66"/>
      <c r="P253" s="66"/>
      <c r="Q253" s="66"/>
      <c r="R253" s="66"/>
    </row>
    <row r="254" spans="9:18">
      <c r="I254" s="66"/>
      <c r="J254" s="66"/>
      <c r="K254" s="66"/>
      <c r="L254" s="66"/>
      <c r="M254" s="66"/>
      <c r="N254" s="66"/>
      <c r="O254" s="66"/>
      <c r="P254" s="66"/>
      <c r="Q254" s="66"/>
      <c r="R254" s="66"/>
    </row>
    <row r="255" spans="9:18">
      <c r="I255" s="66"/>
      <c r="J255" s="66"/>
      <c r="K255" s="66"/>
      <c r="L255" s="66"/>
      <c r="M255" s="66"/>
      <c r="N255" s="66"/>
      <c r="O255" s="66"/>
      <c r="P255" s="66"/>
      <c r="Q255" s="66"/>
      <c r="R255" s="66"/>
    </row>
    <row r="256" spans="9:18">
      <c r="I256" s="66"/>
      <c r="J256" s="66"/>
      <c r="K256" s="66"/>
      <c r="L256" s="66"/>
      <c r="M256" s="66"/>
      <c r="N256" s="66"/>
      <c r="O256" s="66"/>
      <c r="P256" s="66"/>
      <c r="Q256" s="66"/>
      <c r="R256" s="66"/>
    </row>
    <row r="257" spans="9:18">
      <c r="I257" s="66"/>
      <c r="J257" s="66"/>
      <c r="K257" s="66"/>
      <c r="L257" s="66"/>
      <c r="M257" s="66"/>
      <c r="N257" s="66"/>
      <c r="O257" s="66"/>
      <c r="P257" s="66"/>
      <c r="Q257" s="66"/>
      <c r="R257" s="66"/>
    </row>
    <row r="258" spans="9:18">
      <c r="I258" s="66"/>
      <c r="J258" s="66"/>
      <c r="K258" s="66"/>
      <c r="L258" s="66"/>
      <c r="M258" s="66"/>
      <c r="N258" s="66"/>
      <c r="O258" s="66"/>
      <c r="P258" s="66"/>
      <c r="Q258" s="66"/>
      <c r="R258" s="66"/>
    </row>
    <row r="259" spans="9:18">
      <c r="I259" s="66"/>
      <c r="J259" s="66"/>
      <c r="K259" s="66"/>
      <c r="L259" s="66"/>
      <c r="M259" s="66"/>
      <c r="N259" s="66"/>
      <c r="O259" s="66"/>
      <c r="P259" s="66"/>
      <c r="Q259" s="66"/>
      <c r="R259" s="66"/>
    </row>
    <row r="260" spans="9:18">
      <c r="I260" s="66"/>
      <c r="J260" s="66"/>
      <c r="K260" s="66"/>
      <c r="L260" s="66"/>
      <c r="M260" s="66"/>
      <c r="N260" s="66"/>
      <c r="O260" s="66"/>
      <c r="P260" s="66"/>
      <c r="Q260" s="66"/>
      <c r="R260" s="66"/>
    </row>
    <row r="261" spans="9:18">
      <c r="I261" s="66"/>
      <c r="J261" s="66"/>
      <c r="K261" s="66"/>
      <c r="L261" s="66"/>
      <c r="M261" s="66"/>
      <c r="N261" s="66"/>
      <c r="O261" s="66"/>
      <c r="P261" s="66"/>
      <c r="Q261" s="66"/>
      <c r="R261" s="66"/>
    </row>
    <row r="262" spans="9:18">
      <c r="I262" s="66"/>
      <c r="J262" s="66"/>
      <c r="K262" s="66"/>
      <c r="L262" s="66"/>
      <c r="M262" s="66"/>
      <c r="N262" s="66"/>
      <c r="O262" s="66"/>
      <c r="P262" s="66"/>
      <c r="Q262" s="66"/>
      <c r="R262" s="66"/>
    </row>
    <row r="263" spans="9:18">
      <c r="I263" s="66"/>
      <c r="J263" s="66"/>
      <c r="K263" s="66"/>
      <c r="L263" s="66"/>
      <c r="M263" s="66"/>
      <c r="N263" s="66"/>
      <c r="O263" s="66"/>
      <c r="P263" s="66"/>
      <c r="Q263" s="66"/>
      <c r="R263" s="66"/>
    </row>
    <row r="264" spans="9:18">
      <c r="I264" s="66"/>
      <c r="J264" s="66"/>
      <c r="K264" s="66"/>
      <c r="L264" s="66"/>
      <c r="M264" s="66"/>
      <c r="N264" s="66"/>
      <c r="O264" s="66"/>
      <c r="P264" s="66"/>
      <c r="Q264" s="66"/>
      <c r="R264" s="66"/>
    </row>
    <row r="265" spans="9:18">
      <c r="I265" s="66"/>
      <c r="J265" s="66"/>
      <c r="K265" s="66"/>
      <c r="L265" s="66"/>
      <c r="M265" s="66"/>
      <c r="N265" s="66"/>
      <c r="O265" s="66"/>
      <c r="P265" s="66"/>
      <c r="Q265" s="66"/>
      <c r="R265" s="66"/>
    </row>
    <row r="266" spans="9:18">
      <c r="I266" s="66"/>
      <c r="J266" s="66"/>
      <c r="K266" s="66"/>
      <c r="L266" s="66"/>
      <c r="M266" s="66"/>
      <c r="N266" s="66"/>
      <c r="O266" s="66"/>
      <c r="P266" s="66"/>
      <c r="Q266" s="66"/>
      <c r="R266" s="66"/>
    </row>
    <row r="267" spans="9:18">
      <c r="I267" s="66"/>
      <c r="J267" s="66"/>
      <c r="K267" s="66"/>
      <c r="L267" s="66"/>
      <c r="M267" s="66"/>
      <c r="N267" s="66"/>
      <c r="O267" s="66"/>
      <c r="P267" s="66"/>
      <c r="Q267" s="66"/>
      <c r="R267" s="66"/>
    </row>
    <row r="268" spans="9:18">
      <c r="I268" s="66"/>
      <c r="J268" s="66"/>
      <c r="K268" s="66"/>
      <c r="L268" s="66"/>
      <c r="M268" s="66"/>
      <c r="N268" s="66"/>
      <c r="O268" s="66"/>
      <c r="P268" s="66"/>
      <c r="Q268" s="66"/>
      <c r="R268" s="66"/>
    </row>
    <row r="269" spans="9:18">
      <c r="I269" s="66"/>
      <c r="J269" s="66"/>
      <c r="K269" s="66"/>
      <c r="L269" s="66"/>
      <c r="M269" s="66"/>
      <c r="N269" s="66"/>
      <c r="O269" s="66"/>
      <c r="P269" s="66"/>
      <c r="Q269" s="66"/>
      <c r="R269" s="66"/>
    </row>
    <row r="270" spans="9:18">
      <c r="I270" s="66"/>
      <c r="J270" s="66"/>
      <c r="K270" s="66"/>
      <c r="L270" s="66"/>
      <c r="M270" s="66"/>
      <c r="N270" s="66"/>
      <c r="O270" s="66"/>
      <c r="P270" s="66"/>
      <c r="Q270" s="66"/>
      <c r="R270" s="66"/>
    </row>
    <row r="271" spans="9:18">
      <c r="I271" s="66"/>
      <c r="J271" s="66"/>
      <c r="K271" s="66"/>
      <c r="L271" s="66"/>
      <c r="M271" s="66"/>
      <c r="N271" s="66"/>
      <c r="O271" s="66"/>
      <c r="P271" s="66"/>
      <c r="Q271" s="66"/>
      <c r="R271" s="66"/>
    </row>
    <row r="272" spans="9:18">
      <c r="I272" s="66"/>
      <c r="J272" s="66"/>
      <c r="K272" s="66"/>
      <c r="L272" s="66"/>
      <c r="M272" s="66"/>
      <c r="N272" s="66"/>
      <c r="O272" s="66"/>
      <c r="P272" s="66"/>
      <c r="Q272" s="66"/>
      <c r="R272" s="66"/>
    </row>
    <row r="273" spans="9:18">
      <c r="I273" s="66"/>
      <c r="J273" s="66"/>
      <c r="K273" s="66"/>
      <c r="L273" s="66"/>
      <c r="M273" s="66"/>
      <c r="N273" s="66"/>
      <c r="O273" s="66"/>
      <c r="P273" s="66"/>
      <c r="Q273" s="66"/>
      <c r="R273" s="66"/>
    </row>
    <row r="274" spans="9:18">
      <c r="I274" s="66"/>
      <c r="J274" s="66"/>
      <c r="K274" s="66"/>
      <c r="L274" s="66"/>
      <c r="M274" s="66"/>
      <c r="N274" s="66"/>
      <c r="O274" s="66"/>
      <c r="P274" s="66"/>
      <c r="Q274" s="66"/>
      <c r="R274" s="66"/>
    </row>
    <row r="275" spans="9:18">
      <c r="I275" s="66"/>
      <c r="J275" s="66"/>
      <c r="K275" s="66"/>
      <c r="L275" s="66"/>
      <c r="M275" s="66"/>
      <c r="N275" s="66"/>
      <c r="O275" s="66"/>
      <c r="P275" s="66"/>
      <c r="Q275" s="66"/>
      <c r="R275" s="66"/>
    </row>
    <row r="276" spans="9:18">
      <c r="I276" s="66"/>
      <c r="J276" s="66"/>
      <c r="K276" s="66"/>
      <c r="L276" s="66"/>
      <c r="M276" s="66"/>
      <c r="N276" s="66"/>
      <c r="O276" s="66"/>
      <c r="P276" s="66"/>
      <c r="Q276" s="66"/>
      <c r="R276" s="66"/>
    </row>
    <row r="277" spans="9:18">
      <c r="I277" s="66"/>
      <c r="J277" s="66"/>
      <c r="K277" s="66"/>
      <c r="L277" s="66"/>
      <c r="M277" s="66"/>
      <c r="N277" s="66"/>
      <c r="O277" s="66"/>
      <c r="P277" s="66"/>
      <c r="Q277" s="66"/>
      <c r="R277" s="66"/>
    </row>
    <row r="278" spans="9:18">
      <c r="I278" s="66"/>
      <c r="J278" s="66"/>
      <c r="K278" s="66"/>
      <c r="L278" s="66"/>
      <c r="M278" s="66"/>
      <c r="N278" s="66"/>
      <c r="O278" s="66"/>
      <c r="P278" s="66"/>
      <c r="Q278" s="66"/>
      <c r="R278" s="66"/>
    </row>
    <row r="279" spans="9:18">
      <c r="I279" s="66"/>
      <c r="J279" s="66"/>
      <c r="K279" s="66"/>
      <c r="L279" s="66"/>
      <c r="M279" s="66"/>
      <c r="N279" s="66"/>
      <c r="O279" s="66"/>
      <c r="P279" s="66"/>
      <c r="Q279" s="66"/>
      <c r="R279" s="66"/>
    </row>
    <row r="280" spans="9:18">
      <c r="I280" s="66"/>
      <c r="J280" s="66"/>
      <c r="K280" s="66"/>
      <c r="L280" s="66"/>
      <c r="M280" s="66"/>
      <c r="N280" s="66"/>
      <c r="O280" s="66"/>
      <c r="P280" s="66"/>
      <c r="Q280" s="66"/>
      <c r="R280" s="66"/>
    </row>
    <row r="281" spans="9:18">
      <c r="I281" s="66"/>
      <c r="J281" s="66"/>
      <c r="K281" s="66"/>
      <c r="L281" s="66"/>
      <c r="M281" s="66"/>
      <c r="N281" s="66"/>
      <c r="O281" s="66"/>
      <c r="P281" s="66"/>
      <c r="Q281" s="66"/>
      <c r="R281" s="66"/>
    </row>
    <row r="282" spans="9:18">
      <c r="I282" s="66"/>
      <c r="J282" s="66"/>
      <c r="K282" s="66"/>
      <c r="L282" s="66"/>
      <c r="M282" s="66"/>
      <c r="N282" s="66"/>
      <c r="O282" s="66"/>
      <c r="P282" s="66"/>
      <c r="Q282" s="66"/>
      <c r="R282" s="66"/>
    </row>
    <row r="283" spans="9:18">
      <c r="I283" s="66"/>
      <c r="J283" s="66"/>
      <c r="K283" s="66"/>
      <c r="L283" s="66"/>
      <c r="M283" s="66"/>
      <c r="N283" s="66"/>
      <c r="O283" s="66"/>
      <c r="P283" s="66"/>
      <c r="Q283" s="66"/>
      <c r="R283" s="66"/>
    </row>
    <row r="284" spans="9:18">
      <c r="I284" s="66"/>
      <c r="J284" s="66"/>
      <c r="K284" s="66"/>
      <c r="L284" s="66"/>
      <c r="M284" s="66"/>
      <c r="N284" s="66"/>
      <c r="O284" s="66"/>
      <c r="P284" s="66"/>
      <c r="Q284" s="66"/>
      <c r="R284" s="66"/>
    </row>
    <row r="285" spans="9:18">
      <c r="I285" s="66"/>
      <c r="J285" s="66"/>
      <c r="K285" s="66"/>
      <c r="L285" s="66"/>
      <c r="M285" s="66"/>
      <c r="N285" s="66"/>
      <c r="O285" s="66"/>
      <c r="P285" s="66"/>
      <c r="Q285" s="66"/>
      <c r="R285" s="66"/>
    </row>
    <row r="286" spans="9:18">
      <c r="I286" s="66"/>
      <c r="J286" s="66"/>
      <c r="K286" s="66"/>
      <c r="L286" s="66"/>
      <c r="M286" s="66"/>
      <c r="N286" s="66"/>
      <c r="O286" s="66"/>
      <c r="P286" s="66"/>
      <c r="Q286" s="66"/>
      <c r="R286" s="66"/>
    </row>
    <row r="287" spans="9:18">
      <c r="I287" s="66"/>
      <c r="J287" s="66"/>
      <c r="K287" s="66"/>
      <c r="L287" s="66"/>
      <c r="M287" s="66"/>
      <c r="N287" s="66"/>
      <c r="O287" s="66"/>
      <c r="P287" s="66"/>
      <c r="Q287" s="66"/>
      <c r="R287" s="66"/>
    </row>
    <row r="288" spans="9:18">
      <c r="I288" s="66"/>
      <c r="J288" s="66"/>
      <c r="K288" s="66"/>
      <c r="L288" s="66"/>
      <c r="M288" s="66"/>
      <c r="N288" s="66"/>
      <c r="O288" s="66"/>
      <c r="P288" s="66"/>
      <c r="Q288" s="66"/>
      <c r="R288" s="66"/>
    </row>
    <row r="289" spans="9:18">
      <c r="I289" s="66"/>
      <c r="J289" s="66"/>
      <c r="K289" s="66"/>
      <c r="L289" s="66"/>
      <c r="M289" s="66"/>
      <c r="N289" s="66"/>
      <c r="O289" s="66"/>
      <c r="P289" s="66"/>
      <c r="Q289" s="66"/>
      <c r="R289" s="66"/>
    </row>
    <row r="290" spans="9:18">
      <c r="I290" s="66"/>
      <c r="J290" s="66"/>
      <c r="K290" s="66"/>
      <c r="L290" s="66"/>
      <c r="M290" s="66"/>
      <c r="N290" s="66"/>
      <c r="O290" s="66"/>
      <c r="P290" s="66"/>
      <c r="Q290" s="66"/>
      <c r="R290" s="66"/>
    </row>
    <row r="291" spans="9:18">
      <c r="I291" s="66"/>
      <c r="J291" s="66"/>
      <c r="K291" s="66"/>
      <c r="L291" s="66"/>
      <c r="M291" s="66"/>
      <c r="N291" s="66"/>
      <c r="O291" s="66"/>
      <c r="P291" s="66"/>
      <c r="Q291" s="66"/>
      <c r="R291" s="66"/>
    </row>
    <row r="292" spans="9:18">
      <c r="I292" s="66"/>
      <c r="J292" s="66"/>
      <c r="K292" s="66"/>
      <c r="L292" s="66"/>
      <c r="M292" s="66"/>
      <c r="N292" s="66"/>
      <c r="O292" s="66"/>
      <c r="P292" s="66"/>
      <c r="Q292" s="66"/>
      <c r="R292" s="66"/>
    </row>
    <row r="293" spans="9:18">
      <c r="I293" s="66"/>
      <c r="J293" s="66"/>
      <c r="K293" s="66"/>
      <c r="L293" s="66"/>
      <c r="M293" s="66"/>
      <c r="N293" s="66"/>
      <c r="O293" s="66"/>
      <c r="P293" s="66"/>
      <c r="Q293" s="66"/>
      <c r="R293" s="66"/>
    </row>
    <row r="294" spans="9:18">
      <c r="I294" s="66"/>
      <c r="J294" s="66"/>
      <c r="K294" s="66"/>
      <c r="L294" s="66"/>
      <c r="M294" s="66"/>
      <c r="N294" s="66"/>
      <c r="O294" s="66"/>
      <c r="P294" s="66"/>
      <c r="Q294" s="66"/>
      <c r="R294" s="66"/>
    </row>
    <row r="295" spans="9:18">
      <c r="I295" s="66"/>
      <c r="J295" s="66"/>
      <c r="K295" s="66"/>
      <c r="L295" s="66"/>
      <c r="M295" s="66"/>
      <c r="N295" s="66"/>
      <c r="O295" s="66"/>
      <c r="P295" s="66"/>
      <c r="Q295" s="66"/>
      <c r="R295" s="66"/>
    </row>
    <row r="296" spans="9:18">
      <c r="I296" s="66"/>
      <c r="J296" s="66"/>
      <c r="K296" s="66"/>
      <c r="L296" s="66"/>
      <c r="M296" s="66"/>
      <c r="N296" s="66"/>
      <c r="O296" s="66"/>
      <c r="P296" s="66"/>
      <c r="Q296" s="66"/>
      <c r="R296" s="66"/>
    </row>
    <row r="297" spans="9:18">
      <c r="I297" s="66"/>
      <c r="J297" s="66"/>
      <c r="K297" s="66"/>
      <c r="L297" s="66"/>
      <c r="M297" s="66"/>
      <c r="N297" s="66"/>
      <c r="O297" s="66"/>
      <c r="P297" s="66"/>
      <c r="Q297" s="66"/>
      <c r="R297" s="66"/>
    </row>
    <row r="298" spans="9:18">
      <c r="I298" s="66"/>
      <c r="J298" s="66"/>
      <c r="K298" s="66"/>
      <c r="L298" s="66"/>
      <c r="M298" s="66"/>
      <c r="N298" s="66"/>
      <c r="O298" s="66"/>
      <c r="P298" s="66"/>
      <c r="Q298" s="66"/>
      <c r="R298" s="66"/>
    </row>
    <row r="299" spans="9:18">
      <c r="I299" s="66"/>
      <c r="J299" s="66"/>
      <c r="K299" s="66"/>
      <c r="L299" s="66"/>
      <c r="M299" s="66"/>
      <c r="N299" s="66"/>
      <c r="O299" s="66"/>
      <c r="P299" s="66"/>
      <c r="Q299" s="66"/>
      <c r="R299" s="66"/>
    </row>
    <row r="300" spans="9:18">
      <c r="I300" s="66"/>
      <c r="J300" s="66"/>
      <c r="K300" s="66"/>
      <c r="L300" s="66"/>
      <c r="M300" s="66"/>
      <c r="N300" s="66"/>
      <c r="O300" s="66"/>
      <c r="P300" s="66"/>
      <c r="Q300" s="66"/>
      <c r="R300" s="66"/>
    </row>
    <row r="301" spans="9:18">
      <c r="I301" s="66"/>
      <c r="J301" s="66"/>
      <c r="K301" s="66"/>
      <c r="L301" s="66"/>
      <c r="M301" s="66"/>
      <c r="N301" s="66"/>
      <c r="O301" s="66"/>
      <c r="P301" s="66"/>
      <c r="Q301" s="66"/>
      <c r="R301" s="66"/>
    </row>
    <row r="302" spans="9:18">
      <c r="I302" s="66"/>
      <c r="J302" s="66"/>
      <c r="K302" s="66"/>
      <c r="L302" s="66"/>
      <c r="M302" s="66"/>
      <c r="N302" s="66"/>
      <c r="O302" s="66"/>
      <c r="P302" s="66"/>
      <c r="Q302" s="66"/>
      <c r="R302" s="66"/>
    </row>
    <row r="303" spans="9:18">
      <c r="I303" s="66"/>
      <c r="J303" s="66"/>
      <c r="K303" s="66"/>
      <c r="L303" s="66"/>
      <c r="M303" s="66"/>
      <c r="N303" s="66"/>
      <c r="O303" s="66"/>
      <c r="P303" s="66"/>
      <c r="Q303" s="66"/>
      <c r="R303" s="66"/>
    </row>
    <row r="304" spans="9:18">
      <c r="I304" s="66"/>
      <c r="J304" s="66"/>
      <c r="K304" s="66"/>
      <c r="L304" s="66"/>
      <c r="M304" s="66"/>
      <c r="N304" s="66"/>
      <c r="O304" s="66"/>
      <c r="P304" s="66"/>
      <c r="Q304" s="66"/>
      <c r="R304" s="66"/>
    </row>
    <row r="305" spans="9:18">
      <c r="I305" s="66"/>
      <c r="J305" s="66"/>
      <c r="K305" s="66"/>
      <c r="L305" s="66"/>
      <c r="M305" s="66"/>
      <c r="N305" s="66"/>
      <c r="O305" s="66"/>
      <c r="P305" s="66"/>
      <c r="Q305" s="66"/>
      <c r="R305" s="66"/>
    </row>
    <row r="306" spans="9:18">
      <c r="I306" s="66"/>
      <c r="J306" s="66"/>
      <c r="K306" s="66"/>
      <c r="L306" s="66"/>
      <c r="M306" s="66"/>
      <c r="N306" s="66"/>
      <c r="O306" s="66"/>
      <c r="P306" s="66"/>
      <c r="Q306" s="66"/>
      <c r="R306" s="66"/>
    </row>
    <row r="307" spans="9:18">
      <c r="I307" s="66"/>
      <c r="J307" s="66"/>
      <c r="K307" s="66"/>
      <c r="L307" s="66"/>
      <c r="M307" s="66"/>
      <c r="N307" s="66"/>
      <c r="O307" s="66"/>
      <c r="P307" s="66"/>
      <c r="Q307" s="66"/>
      <c r="R307" s="66"/>
    </row>
    <row r="308" spans="9:18">
      <c r="I308" s="66"/>
      <c r="J308" s="66"/>
      <c r="K308" s="66"/>
      <c r="L308" s="66"/>
      <c r="M308" s="66"/>
      <c r="N308" s="66"/>
      <c r="O308" s="66"/>
      <c r="P308" s="66"/>
      <c r="Q308" s="66"/>
      <c r="R308" s="66"/>
    </row>
    <row r="309" spans="9:18">
      <c r="I309" s="66"/>
      <c r="J309" s="66"/>
      <c r="K309" s="66"/>
      <c r="L309" s="66"/>
      <c r="M309" s="66"/>
      <c r="N309" s="66"/>
      <c r="O309" s="66"/>
      <c r="P309" s="66"/>
      <c r="Q309" s="66"/>
      <c r="R309" s="66"/>
    </row>
    <row r="310" spans="9:18">
      <c r="I310" s="66"/>
      <c r="J310" s="66"/>
      <c r="K310" s="66"/>
      <c r="L310" s="66"/>
      <c r="M310" s="66"/>
      <c r="N310" s="66"/>
      <c r="O310" s="66"/>
      <c r="P310" s="66"/>
      <c r="Q310" s="66"/>
      <c r="R310" s="66"/>
    </row>
    <row r="311" spans="9:18">
      <c r="I311" s="66"/>
      <c r="J311" s="66"/>
      <c r="K311" s="66"/>
      <c r="L311" s="66"/>
      <c r="M311" s="66"/>
      <c r="N311" s="66"/>
      <c r="O311" s="66"/>
      <c r="P311" s="66"/>
      <c r="Q311" s="66"/>
      <c r="R311" s="66"/>
    </row>
    <row r="312" spans="9:18">
      <c r="I312" s="66"/>
      <c r="J312" s="66"/>
      <c r="K312" s="66"/>
      <c r="L312" s="66"/>
      <c r="M312" s="66"/>
      <c r="N312" s="66"/>
      <c r="O312" s="66"/>
      <c r="P312" s="66"/>
      <c r="Q312" s="66"/>
      <c r="R312" s="66"/>
    </row>
    <row r="313" spans="9:18">
      <c r="I313" s="66"/>
      <c r="J313" s="66"/>
      <c r="K313" s="66"/>
      <c r="L313" s="66"/>
      <c r="M313" s="66"/>
      <c r="N313" s="66"/>
      <c r="O313" s="66"/>
      <c r="P313" s="66"/>
      <c r="Q313" s="66"/>
      <c r="R313" s="66"/>
    </row>
    <row r="314" spans="9:18">
      <c r="I314" s="66"/>
      <c r="J314" s="66"/>
      <c r="K314" s="66"/>
      <c r="L314" s="66"/>
      <c r="M314" s="66"/>
      <c r="N314" s="66"/>
      <c r="O314" s="66"/>
      <c r="P314" s="66"/>
      <c r="Q314" s="66"/>
      <c r="R314" s="66"/>
    </row>
    <row r="315" spans="9:18">
      <c r="I315" s="66"/>
      <c r="J315" s="66"/>
      <c r="K315" s="66"/>
      <c r="L315" s="66"/>
      <c r="M315" s="66"/>
      <c r="N315" s="66"/>
      <c r="O315" s="66"/>
      <c r="P315" s="66"/>
      <c r="Q315" s="66"/>
      <c r="R315" s="66"/>
    </row>
    <row r="316" spans="9:18">
      <c r="I316" s="66"/>
      <c r="J316" s="66"/>
      <c r="K316" s="66"/>
      <c r="L316" s="66"/>
      <c r="M316" s="66"/>
      <c r="N316" s="66"/>
      <c r="O316" s="66"/>
      <c r="P316" s="66"/>
      <c r="Q316" s="66"/>
      <c r="R316" s="66"/>
    </row>
    <row r="317" spans="9:18">
      <c r="I317" s="66"/>
      <c r="J317" s="66"/>
      <c r="K317" s="66"/>
      <c r="L317" s="66"/>
      <c r="M317" s="66"/>
      <c r="N317" s="66"/>
      <c r="O317" s="66"/>
      <c r="P317" s="66"/>
      <c r="Q317" s="66"/>
      <c r="R317" s="66"/>
    </row>
    <row r="318" spans="9:18">
      <c r="I318" s="66"/>
      <c r="J318" s="66"/>
      <c r="K318" s="66"/>
      <c r="L318" s="66"/>
      <c r="M318" s="66"/>
      <c r="N318" s="66"/>
      <c r="O318" s="66"/>
      <c r="P318" s="66"/>
      <c r="Q318" s="66"/>
      <c r="R318" s="66"/>
    </row>
    <row r="319" spans="9:18">
      <c r="I319" s="66"/>
      <c r="J319" s="66"/>
      <c r="K319" s="66"/>
      <c r="L319" s="66"/>
      <c r="M319" s="66"/>
      <c r="N319" s="66"/>
      <c r="O319" s="66"/>
      <c r="P319" s="66"/>
      <c r="Q319" s="66"/>
      <c r="R319" s="66"/>
    </row>
    <row r="320" spans="9:18">
      <c r="I320" s="66"/>
      <c r="J320" s="66"/>
      <c r="K320" s="66"/>
      <c r="L320" s="66"/>
      <c r="M320" s="66"/>
      <c r="N320" s="66"/>
      <c r="O320" s="66"/>
      <c r="P320" s="66"/>
      <c r="Q320" s="66"/>
      <c r="R320" s="66"/>
    </row>
    <row r="321" spans="9:18">
      <c r="I321" s="66"/>
      <c r="J321" s="66"/>
      <c r="K321" s="66"/>
      <c r="L321" s="66"/>
      <c r="M321" s="66"/>
      <c r="N321" s="66"/>
      <c r="O321" s="66"/>
      <c r="P321" s="66"/>
      <c r="Q321" s="66"/>
      <c r="R321" s="66"/>
    </row>
    <row r="322" spans="9:18">
      <c r="I322" s="66"/>
      <c r="J322" s="66"/>
      <c r="K322" s="66"/>
      <c r="L322" s="66"/>
      <c r="M322" s="66"/>
      <c r="N322" s="66"/>
      <c r="O322" s="66"/>
      <c r="P322" s="66"/>
      <c r="Q322" s="66"/>
      <c r="R322" s="66"/>
    </row>
    <row r="323" spans="9:18">
      <c r="I323" s="66"/>
      <c r="J323" s="66"/>
      <c r="K323" s="66"/>
      <c r="L323" s="66"/>
      <c r="M323" s="66"/>
      <c r="N323" s="66"/>
      <c r="O323" s="66"/>
      <c r="P323" s="66"/>
      <c r="Q323" s="66"/>
      <c r="R323" s="66"/>
    </row>
    <row r="324" spans="9:18">
      <c r="I324" s="66"/>
      <c r="J324" s="66"/>
      <c r="K324" s="66"/>
      <c r="L324" s="66"/>
      <c r="M324" s="66"/>
      <c r="N324" s="66"/>
      <c r="O324" s="66"/>
      <c r="P324" s="66"/>
      <c r="Q324" s="66"/>
      <c r="R324" s="66"/>
    </row>
    <row r="325" spans="9:18">
      <c r="I325" s="66"/>
      <c r="J325" s="66"/>
      <c r="K325" s="66"/>
      <c r="L325" s="66"/>
      <c r="M325" s="66"/>
      <c r="N325" s="66"/>
      <c r="O325" s="66"/>
      <c r="P325" s="66"/>
      <c r="Q325" s="66"/>
      <c r="R325" s="66"/>
    </row>
    <row r="326" spans="9:18">
      <c r="I326" s="66"/>
      <c r="J326" s="66"/>
      <c r="K326" s="66"/>
      <c r="L326" s="66"/>
      <c r="M326" s="66"/>
      <c r="N326" s="66"/>
      <c r="O326" s="66"/>
      <c r="P326" s="66"/>
      <c r="Q326" s="66"/>
      <c r="R326" s="66"/>
    </row>
    <row r="327" spans="9:18">
      <c r="I327" s="66"/>
      <c r="J327" s="66"/>
      <c r="K327" s="66"/>
      <c r="L327" s="66"/>
      <c r="M327" s="66"/>
      <c r="N327" s="66"/>
      <c r="O327" s="66"/>
      <c r="P327" s="66"/>
      <c r="Q327" s="66"/>
      <c r="R327" s="66"/>
    </row>
    <row r="328" spans="9:18">
      <c r="I328" s="66"/>
      <c r="J328" s="66"/>
      <c r="K328" s="66"/>
      <c r="L328" s="66"/>
      <c r="M328" s="66"/>
      <c r="N328" s="66"/>
      <c r="O328" s="66"/>
      <c r="P328" s="66"/>
      <c r="Q328" s="66"/>
      <c r="R328" s="66"/>
    </row>
    <row r="329" spans="9:18">
      <c r="I329" s="66"/>
      <c r="J329" s="66"/>
      <c r="K329" s="66"/>
      <c r="L329" s="66"/>
      <c r="M329" s="66"/>
      <c r="N329" s="66"/>
      <c r="O329" s="66"/>
      <c r="P329" s="66"/>
      <c r="Q329" s="66"/>
      <c r="R329" s="66"/>
    </row>
    <row r="330" spans="9:18">
      <c r="I330" s="66"/>
      <c r="J330" s="66"/>
      <c r="K330" s="66"/>
      <c r="L330" s="66"/>
      <c r="M330" s="66"/>
      <c r="N330" s="66"/>
      <c r="O330" s="66"/>
      <c r="P330" s="66"/>
      <c r="Q330" s="66"/>
      <c r="R330" s="66"/>
    </row>
    <row r="331" spans="9:18">
      <c r="I331" s="66"/>
      <c r="J331" s="66"/>
      <c r="K331" s="66"/>
      <c r="L331" s="66"/>
      <c r="M331" s="66"/>
      <c r="N331" s="66"/>
      <c r="O331" s="66"/>
      <c r="P331" s="66"/>
      <c r="Q331" s="66"/>
      <c r="R331" s="66"/>
    </row>
    <row r="332" spans="9:18">
      <c r="I332" s="66"/>
      <c r="J332" s="66"/>
      <c r="K332" s="66"/>
      <c r="L332" s="66"/>
      <c r="M332" s="66"/>
      <c r="N332" s="66"/>
      <c r="O332" s="66"/>
      <c r="P332" s="66"/>
      <c r="Q332" s="66"/>
      <c r="R332" s="66"/>
    </row>
    <row r="333" spans="9:18">
      <c r="I333" s="66"/>
      <c r="J333" s="66"/>
      <c r="K333" s="66"/>
      <c r="L333" s="66"/>
      <c r="M333" s="66"/>
      <c r="N333" s="66"/>
      <c r="O333" s="66"/>
      <c r="P333" s="66"/>
      <c r="Q333" s="66"/>
      <c r="R333" s="66"/>
    </row>
    <row r="334" spans="9:18">
      <c r="I334" s="66"/>
      <c r="J334" s="66"/>
      <c r="K334" s="66"/>
      <c r="L334" s="66"/>
      <c r="M334" s="66"/>
      <c r="N334" s="66"/>
      <c r="O334" s="66"/>
      <c r="P334" s="66"/>
      <c r="Q334" s="66"/>
      <c r="R334" s="66"/>
    </row>
    <row r="335" spans="9:18">
      <c r="I335" s="66"/>
      <c r="J335" s="66"/>
      <c r="K335" s="66"/>
      <c r="L335" s="66"/>
      <c r="M335" s="66"/>
      <c r="N335" s="66"/>
      <c r="O335" s="66"/>
      <c r="P335" s="66"/>
      <c r="Q335" s="66"/>
      <c r="R335" s="66"/>
    </row>
    <row r="336" spans="9:18">
      <c r="I336" s="66"/>
      <c r="J336" s="66"/>
      <c r="K336" s="66"/>
      <c r="L336" s="66"/>
      <c r="M336" s="66"/>
      <c r="N336" s="66"/>
      <c r="O336" s="66"/>
      <c r="P336" s="66"/>
      <c r="Q336" s="66"/>
      <c r="R336" s="66"/>
    </row>
    <row r="337" spans="9:18">
      <c r="I337" s="66"/>
      <c r="J337" s="66"/>
      <c r="K337" s="66"/>
      <c r="L337" s="66"/>
      <c r="M337" s="66"/>
      <c r="N337" s="66"/>
      <c r="O337" s="66"/>
      <c r="P337" s="66"/>
      <c r="Q337" s="66"/>
      <c r="R337" s="66"/>
    </row>
    <row r="338" spans="9:18">
      <c r="I338" s="66"/>
      <c r="J338" s="66"/>
      <c r="K338" s="66"/>
      <c r="L338" s="66"/>
      <c r="M338" s="66"/>
      <c r="N338" s="66"/>
      <c r="O338" s="66"/>
      <c r="P338" s="66"/>
      <c r="Q338" s="66"/>
      <c r="R338" s="66"/>
    </row>
    <row r="339" spans="9:18">
      <c r="I339" s="66"/>
      <c r="J339" s="66"/>
      <c r="K339" s="66"/>
      <c r="L339" s="66"/>
      <c r="M339" s="66"/>
      <c r="N339" s="66"/>
      <c r="O339" s="66"/>
      <c r="P339" s="66"/>
      <c r="Q339" s="66"/>
      <c r="R339" s="66"/>
    </row>
    <row r="340" spans="9:18">
      <c r="I340" s="66"/>
      <c r="J340" s="66"/>
      <c r="K340" s="66"/>
      <c r="L340" s="66"/>
      <c r="M340" s="66"/>
      <c r="N340" s="66"/>
      <c r="O340" s="66"/>
      <c r="P340" s="66"/>
      <c r="Q340" s="66"/>
      <c r="R340" s="66"/>
    </row>
    <row r="341" spans="9:18">
      <c r="I341" s="66"/>
      <c r="J341" s="66"/>
      <c r="K341" s="66"/>
      <c r="L341" s="66"/>
      <c r="M341" s="66"/>
      <c r="N341" s="66"/>
      <c r="O341" s="66"/>
      <c r="P341" s="66"/>
      <c r="Q341" s="66"/>
      <c r="R341" s="66"/>
    </row>
    <row r="342" spans="9:18">
      <c r="I342" s="66"/>
      <c r="J342" s="66"/>
      <c r="K342" s="66"/>
      <c r="L342" s="66"/>
      <c r="M342" s="66"/>
      <c r="N342" s="66"/>
      <c r="O342" s="66"/>
      <c r="P342" s="66"/>
      <c r="Q342" s="66"/>
      <c r="R342" s="66"/>
    </row>
    <row r="343" spans="9:18">
      <c r="I343" s="66"/>
      <c r="J343" s="66"/>
      <c r="K343" s="66"/>
      <c r="L343" s="66"/>
      <c r="M343" s="66"/>
      <c r="N343" s="66"/>
      <c r="O343" s="66"/>
      <c r="P343" s="66"/>
      <c r="Q343" s="66"/>
      <c r="R343" s="66"/>
    </row>
    <row r="344" spans="9:18">
      <c r="I344" s="66"/>
      <c r="J344" s="66"/>
      <c r="K344" s="66"/>
      <c r="L344" s="66"/>
      <c r="M344" s="66"/>
      <c r="N344" s="66"/>
      <c r="O344" s="66"/>
      <c r="P344" s="66"/>
      <c r="Q344" s="66"/>
      <c r="R344" s="66"/>
    </row>
    <row r="345" spans="9:18">
      <c r="I345" s="66"/>
      <c r="J345" s="66"/>
      <c r="K345" s="66"/>
      <c r="L345" s="66"/>
      <c r="M345" s="66"/>
      <c r="N345" s="66"/>
      <c r="O345" s="66"/>
      <c r="P345" s="66"/>
      <c r="Q345" s="66"/>
      <c r="R345" s="66"/>
    </row>
    <row r="346" spans="9:18">
      <c r="I346" s="66"/>
      <c r="J346" s="66"/>
      <c r="K346" s="66"/>
      <c r="L346" s="66"/>
      <c r="M346" s="66"/>
      <c r="N346" s="66"/>
      <c r="O346" s="66"/>
      <c r="P346" s="66"/>
      <c r="Q346" s="66"/>
      <c r="R346" s="66"/>
    </row>
    <row r="347" spans="9:18">
      <c r="I347" s="66"/>
      <c r="J347" s="66"/>
      <c r="K347" s="66"/>
      <c r="L347" s="66"/>
      <c r="M347" s="66"/>
      <c r="N347" s="66"/>
      <c r="O347" s="66"/>
      <c r="P347" s="66"/>
      <c r="Q347" s="66"/>
      <c r="R347" s="66"/>
    </row>
    <row r="348" spans="9:18">
      <c r="I348" s="66"/>
      <c r="J348" s="66"/>
      <c r="K348" s="66"/>
      <c r="L348" s="66"/>
      <c r="M348" s="66"/>
      <c r="N348" s="66"/>
      <c r="O348" s="66"/>
      <c r="P348" s="66"/>
      <c r="Q348" s="66"/>
      <c r="R348" s="66"/>
    </row>
    <row r="349" spans="9:18">
      <c r="I349" s="66"/>
      <c r="J349" s="66"/>
      <c r="K349" s="66"/>
      <c r="L349" s="66"/>
      <c r="M349" s="66"/>
      <c r="N349" s="66"/>
      <c r="O349" s="66"/>
      <c r="P349" s="66"/>
      <c r="Q349" s="66"/>
      <c r="R349" s="66"/>
    </row>
    <row r="350" spans="9:18">
      <c r="I350" s="66"/>
      <c r="J350" s="66"/>
      <c r="K350" s="66"/>
      <c r="L350" s="66"/>
      <c r="M350" s="66"/>
      <c r="N350" s="66"/>
      <c r="O350" s="66"/>
      <c r="P350" s="66"/>
      <c r="Q350" s="66"/>
      <c r="R350" s="66"/>
    </row>
    <row r="351" spans="9:18">
      <c r="I351" s="66"/>
      <c r="J351" s="66"/>
      <c r="K351" s="66"/>
      <c r="L351" s="66"/>
      <c r="M351" s="66"/>
      <c r="N351" s="66"/>
      <c r="O351" s="66"/>
      <c r="P351" s="66"/>
      <c r="Q351" s="66"/>
      <c r="R351" s="66"/>
    </row>
    <row r="352" spans="9:18">
      <c r="I352" s="66"/>
      <c r="J352" s="66"/>
      <c r="K352" s="66"/>
      <c r="L352" s="66"/>
      <c r="M352" s="66"/>
      <c r="N352" s="66"/>
      <c r="O352" s="66"/>
      <c r="P352" s="66"/>
      <c r="Q352" s="66"/>
      <c r="R352" s="66"/>
    </row>
    <row r="353" spans="9:18">
      <c r="I353" s="66"/>
      <c r="J353" s="66"/>
      <c r="K353" s="66"/>
      <c r="L353" s="66"/>
      <c r="M353" s="66"/>
      <c r="N353" s="66"/>
      <c r="O353" s="66"/>
      <c r="P353" s="66"/>
      <c r="Q353" s="66"/>
      <c r="R353" s="66"/>
    </row>
    <row r="354" spans="9:18">
      <c r="I354" s="66"/>
      <c r="J354" s="66"/>
      <c r="K354" s="66"/>
      <c r="L354" s="66"/>
      <c r="M354" s="66"/>
      <c r="N354" s="66"/>
      <c r="O354" s="66"/>
      <c r="P354" s="66"/>
      <c r="Q354" s="66"/>
      <c r="R354" s="66"/>
    </row>
    <row r="355" spans="9:18">
      <c r="I355" s="66"/>
      <c r="J355" s="66"/>
      <c r="K355" s="66"/>
      <c r="L355" s="66"/>
      <c r="M355" s="66"/>
      <c r="N355" s="66"/>
      <c r="O355" s="66"/>
      <c r="P355" s="66"/>
      <c r="Q355" s="66"/>
      <c r="R355" s="66"/>
    </row>
    <row r="356" spans="9:18">
      <c r="I356" s="66"/>
      <c r="J356" s="66"/>
      <c r="K356" s="66"/>
      <c r="L356" s="66"/>
      <c r="M356" s="66"/>
      <c r="N356" s="66"/>
      <c r="O356" s="66"/>
      <c r="P356" s="66"/>
      <c r="Q356" s="66"/>
      <c r="R356" s="66"/>
    </row>
    <row r="357" spans="9:18">
      <c r="I357" s="66"/>
      <c r="J357" s="66"/>
      <c r="K357" s="66"/>
      <c r="L357" s="66"/>
      <c r="M357" s="66"/>
      <c r="N357" s="66"/>
      <c r="O357" s="66"/>
      <c r="P357" s="66"/>
      <c r="Q357" s="66"/>
      <c r="R357" s="66"/>
    </row>
    <row r="358" spans="9:18">
      <c r="I358" s="66"/>
      <c r="J358" s="66"/>
      <c r="K358" s="66"/>
      <c r="L358" s="66"/>
      <c r="M358" s="66"/>
      <c r="N358" s="66"/>
      <c r="O358" s="66"/>
      <c r="P358" s="66"/>
      <c r="Q358" s="66"/>
      <c r="R358" s="66"/>
    </row>
    <row r="359" spans="9:18">
      <c r="I359" s="66"/>
      <c r="J359" s="66"/>
      <c r="K359" s="66"/>
      <c r="L359" s="66"/>
      <c r="M359" s="66"/>
      <c r="N359" s="66"/>
      <c r="O359" s="66"/>
      <c r="P359" s="66"/>
      <c r="Q359" s="66"/>
      <c r="R359" s="66"/>
    </row>
    <row r="360" spans="9:18">
      <c r="I360" s="66"/>
      <c r="J360" s="66"/>
      <c r="K360" s="66"/>
      <c r="L360" s="66"/>
      <c r="M360" s="66"/>
      <c r="N360" s="66"/>
      <c r="O360" s="66"/>
      <c r="P360" s="66"/>
      <c r="Q360" s="66"/>
      <c r="R360" s="66"/>
    </row>
    <row r="361" spans="9:18">
      <c r="I361" s="66"/>
      <c r="J361" s="66"/>
      <c r="K361" s="66"/>
      <c r="L361" s="66"/>
      <c r="M361" s="66"/>
      <c r="N361" s="66"/>
      <c r="O361" s="66"/>
      <c r="P361" s="66"/>
      <c r="Q361" s="66"/>
      <c r="R361" s="66"/>
    </row>
    <row r="362" spans="9:18">
      <c r="I362" s="66"/>
      <c r="J362" s="66"/>
      <c r="K362" s="66"/>
      <c r="L362" s="66"/>
      <c r="M362" s="66"/>
      <c r="N362" s="66"/>
      <c r="O362" s="66"/>
      <c r="P362" s="66"/>
      <c r="Q362" s="66"/>
      <c r="R362" s="66"/>
    </row>
    <row r="363" spans="9:18">
      <c r="I363" s="66"/>
      <c r="J363" s="66"/>
      <c r="K363" s="66"/>
      <c r="L363" s="66"/>
      <c r="M363" s="66"/>
      <c r="N363" s="66"/>
      <c r="O363" s="66"/>
      <c r="P363" s="66"/>
      <c r="Q363" s="66"/>
      <c r="R363" s="66"/>
    </row>
    <row r="364" spans="9:18">
      <c r="I364" s="66"/>
      <c r="J364" s="66"/>
      <c r="K364" s="66"/>
      <c r="L364" s="66"/>
      <c r="M364" s="66"/>
      <c r="N364" s="66"/>
      <c r="O364" s="66"/>
      <c r="P364" s="66"/>
      <c r="Q364" s="66"/>
      <c r="R364" s="66"/>
    </row>
    <row r="365" spans="9:18">
      <c r="I365" s="66"/>
      <c r="J365" s="66"/>
      <c r="K365" s="66"/>
      <c r="L365" s="66"/>
      <c r="M365" s="66"/>
      <c r="N365" s="66"/>
      <c r="O365" s="66"/>
      <c r="P365" s="66"/>
      <c r="Q365" s="66"/>
      <c r="R365" s="66"/>
    </row>
    <row r="366" spans="9:18">
      <c r="I366" s="66"/>
      <c r="J366" s="66"/>
      <c r="K366" s="66"/>
      <c r="L366" s="66"/>
      <c r="M366" s="66"/>
      <c r="N366" s="66"/>
      <c r="O366" s="66"/>
      <c r="P366" s="66"/>
      <c r="Q366" s="66"/>
      <c r="R366" s="66"/>
    </row>
    <row r="367" spans="9:18">
      <c r="I367" s="66"/>
      <c r="J367" s="66"/>
      <c r="K367" s="66"/>
      <c r="L367" s="66"/>
      <c r="M367" s="66"/>
      <c r="N367" s="66"/>
      <c r="O367" s="66"/>
      <c r="P367" s="66"/>
      <c r="Q367" s="66"/>
      <c r="R367" s="66"/>
    </row>
    <row r="368" spans="9:18">
      <c r="I368" s="66"/>
      <c r="J368" s="66"/>
      <c r="K368" s="66"/>
      <c r="L368" s="66"/>
      <c r="M368" s="66"/>
      <c r="N368" s="66"/>
      <c r="O368" s="66"/>
      <c r="P368" s="66"/>
      <c r="Q368" s="66"/>
      <c r="R368" s="66"/>
    </row>
    <row r="369" spans="9:18">
      <c r="I369" s="66"/>
      <c r="J369" s="66"/>
      <c r="K369" s="66"/>
      <c r="L369" s="66"/>
      <c r="M369" s="66"/>
      <c r="N369" s="66"/>
      <c r="O369" s="66"/>
      <c r="P369" s="66"/>
      <c r="Q369" s="66"/>
      <c r="R369" s="66"/>
    </row>
    <row r="370" spans="9:18">
      <c r="I370" s="66"/>
      <c r="J370" s="66"/>
      <c r="K370" s="66"/>
      <c r="L370" s="66"/>
      <c r="M370" s="66"/>
      <c r="N370" s="66"/>
      <c r="O370" s="66"/>
      <c r="P370" s="66"/>
      <c r="Q370" s="66"/>
      <c r="R370" s="66"/>
    </row>
    <row r="371" spans="9:18">
      <c r="I371" s="66"/>
      <c r="J371" s="66"/>
      <c r="K371" s="66"/>
      <c r="L371" s="66"/>
      <c r="M371" s="66"/>
      <c r="N371" s="66"/>
      <c r="O371" s="66"/>
      <c r="P371" s="66"/>
      <c r="Q371" s="66"/>
      <c r="R371" s="66"/>
    </row>
    <row r="372" spans="9:18">
      <c r="I372" s="66"/>
      <c r="J372" s="66"/>
      <c r="K372" s="66"/>
      <c r="L372" s="66"/>
      <c r="M372" s="66"/>
      <c r="N372" s="66"/>
      <c r="O372" s="66"/>
      <c r="P372" s="66"/>
      <c r="Q372" s="66"/>
      <c r="R372" s="66"/>
    </row>
    <row r="373" spans="9:18">
      <c r="I373" s="66"/>
      <c r="J373" s="66"/>
      <c r="K373" s="66"/>
      <c r="L373" s="66"/>
      <c r="M373" s="66"/>
      <c r="N373" s="66"/>
      <c r="O373" s="66"/>
      <c r="P373" s="66"/>
      <c r="Q373" s="66"/>
      <c r="R373" s="66"/>
    </row>
    <row r="374" spans="9:18">
      <c r="I374" s="66"/>
      <c r="J374" s="66"/>
      <c r="K374" s="66"/>
      <c r="L374" s="66"/>
      <c r="M374" s="66"/>
      <c r="N374" s="66"/>
      <c r="O374" s="66"/>
      <c r="P374" s="66"/>
      <c r="Q374" s="66"/>
      <c r="R374" s="66"/>
    </row>
    <row r="375" spans="9:18">
      <c r="I375" s="66"/>
      <c r="J375" s="66"/>
      <c r="K375" s="66"/>
      <c r="L375" s="66"/>
      <c r="M375" s="66"/>
      <c r="N375" s="66"/>
      <c r="O375" s="66"/>
      <c r="P375" s="66"/>
      <c r="Q375" s="66"/>
      <c r="R375" s="66"/>
    </row>
    <row r="376" spans="9:18">
      <c r="I376" s="66"/>
      <c r="J376" s="66"/>
      <c r="K376" s="66"/>
      <c r="L376" s="66"/>
      <c r="M376" s="66"/>
      <c r="N376" s="66"/>
      <c r="O376" s="66"/>
      <c r="P376" s="66"/>
      <c r="Q376" s="66"/>
      <c r="R376" s="66"/>
    </row>
    <row r="377" spans="9:18">
      <c r="I377" s="66"/>
      <c r="J377" s="66"/>
      <c r="K377" s="66"/>
      <c r="L377" s="66"/>
      <c r="M377" s="66"/>
      <c r="N377" s="66"/>
      <c r="O377" s="66"/>
      <c r="P377" s="66"/>
      <c r="Q377" s="66"/>
      <c r="R377" s="66"/>
    </row>
    <row r="378" spans="9:18">
      <c r="I378" s="66"/>
      <c r="J378" s="66"/>
      <c r="K378" s="66"/>
      <c r="L378" s="66"/>
      <c r="M378" s="66"/>
      <c r="N378" s="66"/>
      <c r="O378" s="66"/>
      <c r="P378" s="66"/>
      <c r="Q378" s="66"/>
      <c r="R378" s="66"/>
    </row>
    <row r="379" spans="9:18">
      <c r="I379" s="66"/>
      <c r="J379" s="66"/>
      <c r="K379" s="66"/>
      <c r="L379" s="66"/>
      <c r="M379" s="66"/>
      <c r="N379" s="66"/>
      <c r="O379" s="66"/>
      <c r="P379" s="66"/>
      <c r="Q379" s="66"/>
      <c r="R379" s="66"/>
    </row>
    <row r="380" spans="9:18">
      <c r="I380" s="66"/>
      <c r="J380" s="66"/>
      <c r="K380" s="66"/>
      <c r="L380" s="66"/>
      <c r="M380" s="66"/>
      <c r="N380" s="66"/>
      <c r="O380" s="66"/>
      <c r="P380" s="66"/>
      <c r="Q380" s="66"/>
      <c r="R380" s="66"/>
    </row>
    <row r="381" spans="9:18">
      <c r="I381" s="66"/>
      <c r="J381" s="66"/>
      <c r="K381" s="66"/>
      <c r="L381" s="66"/>
      <c r="M381" s="66"/>
      <c r="N381" s="66"/>
      <c r="O381" s="66"/>
      <c r="P381" s="66"/>
      <c r="Q381" s="66"/>
      <c r="R381" s="66"/>
    </row>
    <row r="382" spans="9:18">
      <c r="I382" s="66"/>
      <c r="J382" s="66"/>
      <c r="K382" s="66"/>
      <c r="L382" s="66"/>
      <c r="M382" s="66"/>
      <c r="N382" s="66"/>
      <c r="O382" s="66"/>
      <c r="P382" s="66"/>
      <c r="Q382" s="66"/>
      <c r="R382" s="66"/>
    </row>
    <row r="383" spans="9:18">
      <c r="I383" s="66"/>
      <c r="J383" s="66"/>
      <c r="K383" s="66"/>
      <c r="L383" s="66"/>
      <c r="M383" s="66"/>
      <c r="N383" s="66"/>
      <c r="O383" s="66"/>
      <c r="P383" s="66"/>
      <c r="Q383" s="66"/>
      <c r="R383" s="66"/>
    </row>
    <row r="384" spans="9:18">
      <c r="I384" s="66"/>
      <c r="J384" s="66"/>
      <c r="K384" s="66"/>
      <c r="L384" s="66"/>
      <c r="M384" s="66"/>
      <c r="N384" s="66"/>
      <c r="O384" s="66"/>
      <c r="P384" s="66"/>
      <c r="Q384" s="66"/>
      <c r="R384" s="66"/>
    </row>
    <row r="385" spans="9:18">
      <c r="I385" s="66"/>
      <c r="J385" s="66"/>
      <c r="K385" s="66"/>
      <c r="L385" s="66"/>
      <c r="M385" s="66"/>
      <c r="N385" s="66"/>
      <c r="O385" s="66"/>
      <c r="P385" s="66"/>
      <c r="Q385" s="66"/>
      <c r="R385" s="66"/>
    </row>
    <row r="386" spans="9:18">
      <c r="I386" s="66"/>
      <c r="J386" s="66"/>
      <c r="K386" s="66"/>
      <c r="L386" s="66"/>
      <c r="M386" s="66"/>
      <c r="N386" s="66"/>
      <c r="O386" s="66"/>
      <c r="P386" s="66"/>
      <c r="Q386" s="66"/>
      <c r="R386" s="66"/>
    </row>
    <row r="387" spans="9:18">
      <c r="I387" s="66"/>
      <c r="J387" s="66"/>
      <c r="K387" s="66"/>
      <c r="L387" s="66"/>
      <c r="M387" s="66"/>
      <c r="N387" s="66"/>
      <c r="O387" s="66"/>
      <c r="P387" s="66"/>
      <c r="Q387" s="66"/>
      <c r="R387" s="66"/>
    </row>
    <row r="388" spans="9:18">
      <c r="I388" s="66"/>
      <c r="J388" s="66"/>
      <c r="K388" s="66"/>
      <c r="L388" s="66"/>
      <c r="M388" s="66"/>
      <c r="N388" s="66"/>
      <c r="O388" s="66"/>
      <c r="P388" s="66"/>
      <c r="Q388" s="66"/>
      <c r="R388" s="66"/>
    </row>
    <row r="389" spans="9:18">
      <c r="I389" s="66"/>
      <c r="J389" s="66"/>
      <c r="K389" s="66"/>
      <c r="L389" s="66"/>
      <c r="M389" s="66"/>
      <c r="N389" s="66"/>
      <c r="O389" s="66"/>
      <c r="P389" s="66"/>
      <c r="Q389" s="66"/>
      <c r="R389" s="66"/>
    </row>
    <row r="390" spans="9:18">
      <c r="I390" s="66"/>
      <c r="J390" s="66"/>
      <c r="K390" s="66"/>
      <c r="L390" s="66"/>
      <c r="M390" s="66"/>
      <c r="N390" s="66"/>
      <c r="O390" s="66"/>
      <c r="P390" s="66"/>
      <c r="Q390" s="66"/>
      <c r="R390" s="66"/>
    </row>
    <row r="391" spans="9:18">
      <c r="I391" s="66"/>
      <c r="J391" s="66"/>
      <c r="K391" s="66"/>
      <c r="L391" s="66"/>
      <c r="M391" s="66"/>
      <c r="N391" s="66"/>
      <c r="O391" s="66"/>
      <c r="P391" s="66"/>
      <c r="Q391" s="66"/>
      <c r="R391" s="66"/>
    </row>
    <row r="392" spans="9:18">
      <c r="I392" s="66"/>
      <c r="J392" s="66"/>
      <c r="K392" s="66"/>
      <c r="L392" s="66"/>
      <c r="M392" s="66"/>
      <c r="N392" s="66"/>
      <c r="O392" s="66"/>
      <c r="P392" s="66"/>
      <c r="Q392" s="66"/>
      <c r="R392" s="66"/>
    </row>
    <row r="393" spans="9:18">
      <c r="I393" s="66"/>
      <c r="J393" s="66"/>
      <c r="K393" s="66"/>
      <c r="L393" s="66"/>
      <c r="M393" s="66"/>
      <c r="N393" s="66"/>
      <c r="O393" s="66"/>
      <c r="P393" s="66"/>
      <c r="Q393" s="66"/>
      <c r="R393" s="66"/>
    </row>
    <row r="394" spans="9:18">
      <c r="I394" s="66"/>
      <c r="J394" s="66"/>
      <c r="K394" s="66"/>
      <c r="L394" s="66"/>
      <c r="M394" s="66"/>
      <c r="N394" s="66"/>
      <c r="O394" s="66"/>
      <c r="P394" s="66"/>
      <c r="Q394" s="66"/>
      <c r="R394" s="66"/>
    </row>
    <row r="395" spans="9:18">
      <c r="I395" s="66"/>
      <c r="J395" s="66"/>
      <c r="K395" s="66"/>
      <c r="L395" s="66"/>
      <c r="M395" s="66"/>
      <c r="N395" s="66"/>
      <c r="O395" s="66"/>
      <c r="P395" s="66"/>
      <c r="Q395" s="66"/>
      <c r="R395" s="66"/>
    </row>
    <row r="396" spans="9:18">
      <c r="I396" s="66"/>
      <c r="J396" s="66"/>
      <c r="K396" s="66"/>
      <c r="L396" s="66"/>
      <c r="M396" s="66"/>
      <c r="N396" s="66"/>
      <c r="O396" s="66"/>
      <c r="P396" s="66"/>
      <c r="Q396" s="66"/>
      <c r="R396" s="66"/>
    </row>
    <row r="397" spans="9:18">
      <c r="I397" s="66"/>
      <c r="J397" s="66"/>
      <c r="K397" s="66"/>
      <c r="L397" s="66"/>
      <c r="M397" s="66"/>
      <c r="N397" s="66"/>
      <c r="O397" s="66"/>
      <c r="P397" s="66"/>
      <c r="Q397" s="66"/>
      <c r="R397" s="66"/>
    </row>
    <row r="398" spans="9:18">
      <c r="I398" s="66"/>
      <c r="J398" s="66"/>
      <c r="K398" s="66"/>
      <c r="L398" s="66"/>
      <c r="M398" s="66"/>
      <c r="N398" s="66"/>
      <c r="O398" s="66"/>
      <c r="P398" s="66"/>
      <c r="Q398" s="66"/>
      <c r="R398" s="66"/>
    </row>
    <row r="399" spans="9:18">
      <c r="I399" s="66"/>
      <c r="J399" s="66"/>
      <c r="K399" s="66"/>
      <c r="L399" s="66"/>
      <c r="M399" s="66"/>
      <c r="N399" s="66"/>
      <c r="O399" s="66"/>
      <c r="P399" s="66"/>
      <c r="Q399" s="66"/>
      <c r="R399" s="66"/>
    </row>
    <row r="400" spans="9:18">
      <c r="I400" s="66"/>
      <c r="J400" s="66"/>
      <c r="K400" s="66"/>
      <c r="L400" s="66"/>
      <c r="M400" s="66"/>
      <c r="N400" s="66"/>
      <c r="O400" s="66"/>
      <c r="P400" s="66"/>
      <c r="Q400" s="66"/>
      <c r="R400" s="66"/>
    </row>
    <row r="401" spans="9:18">
      <c r="I401" s="66"/>
      <c r="J401" s="66"/>
      <c r="K401" s="66"/>
      <c r="L401" s="66"/>
      <c r="M401" s="66"/>
      <c r="N401" s="66"/>
      <c r="O401" s="66"/>
      <c r="P401" s="66"/>
      <c r="Q401" s="66"/>
      <c r="R401" s="66"/>
    </row>
    <row r="402" spans="9:18">
      <c r="I402" s="66"/>
      <c r="J402" s="66"/>
      <c r="K402" s="66"/>
      <c r="L402" s="66"/>
      <c r="M402" s="66"/>
      <c r="N402" s="66"/>
      <c r="O402" s="66"/>
      <c r="P402" s="66"/>
      <c r="Q402" s="66"/>
      <c r="R402" s="66"/>
    </row>
    <row r="403" spans="9:18">
      <c r="I403" s="66"/>
      <c r="J403" s="66"/>
      <c r="K403" s="66"/>
      <c r="L403" s="66"/>
      <c r="M403" s="66"/>
      <c r="N403" s="66"/>
      <c r="O403" s="66"/>
      <c r="P403" s="66"/>
      <c r="Q403" s="66"/>
      <c r="R403" s="66"/>
    </row>
    <row r="404" spans="9:18">
      <c r="I404" s="66"/>
      <c r="J404" s="66"/>
      <c r="K404" s="66"/>
      <c r="L404" s="66"/>
      <c r="M404" s="66"/>
      <c r="N404" s="66"/>
      <c r="O404" s="66"/>
      <c r="P404" s="66"/>
      <c r="Q404" s="66"/>
      <c r="R404" s="66"/>
    </row>
    <row r="405" spans="9:18">
      <c r="I405" s="66"/>
      <c r="J405" s="66"/>
      <c r="K405" s="66"/>
      <c r="L405" s="66"/>
      <c r="M405" s="66"/>
      <c r="N405" s="66"/>
      <c r="O405" s="66"/>
      <c r="P405" s="66"/>
      <c r="Q405" s="66"/>
      <c r="R405" s="66"/>
    </row>
    <row r="406" spans="9:18">
      <c r="I406" s="66"/>
      <c r="J406" s="66"/>
      <c r="K406" s="66"/>
      <c r="L406" s="66"/>
      <c r="M406" s="66"/>
      <c r="N406" s="66"/>
      <c r="O406" s="66"/>
      <c r="P406" s="66"/>
      <c r="Q406" s="66"/>
      <c r="R406" s="66"/>
    </row>
    <row r="407" spans="9:18">
      <c r="I407" s="66"/>
      <c r="J407" s="66"/>
      <c r="K407" s="66"/>
      <c r="L407" s="66"/>
      <c r="M407" s="66"/>
      <c r="N407" s="66"/>
      <c r="O407" s="66"/>
      <c r="P407" s="66"/>
      <c r="Q407" s="66"/>
      <c r="R407" s="66"/>
    </row>
    <row r="408" spans="9:18">
      <c r="I408" s="66"/>
      <c r="J408" s="66"/>
      <c r="K408" s="66"/>
      <c r="L408" s="66"/>
      <c r="M408" s="66"/>
      <c r="N408" s="66"/>
      <c r="O408" s="66"/>
      <c r="P408" s="66"/>
      <c r="Q408" s="66"/>
      <c r="R408" s="66"/>
    </row>
    <row r="409" spans="9:18">
      <c r="I409" s="66"/>
      <c r="J409" s="66"/>
      <c r="K409" s="66"/>
      <c r="L409" s="66"/>
      <c r="M409" s="66"/>
      <c r="N409" s="66"/>
      <c r="O409" s="66"/>
      <c r="P409" s="66"/>
      <c r="Q409" s="66"/>
      <c r="R409" s="66"/>
    </row>
    <row r="410" spans="9:18">
      <c r="I410" s="66"/>
      <c r="J410" s="66"/>
      <c r="K410" s="66"/>
      <c r="L410" s="66"/>
      <c r="M410" s="66"/>
      <c r="N410" s="66"/>
      <c r="O410" s="66"/>
      <c r="P410" s="66"/>
      <c r="Q410" s="66"/>
      <c r="R410" s="66"/>
    </row>
    <row r="411" spans="9:18">
      <c r="I411" s="66"/>
      <c r="J411" s="66"/>
      <c r="K411" s="66"/>
      <c r="L411" s="66"/>
      <c r="M411" s="66"/>
      <c r="N411" s="66"/>
      <c r="O411" s="66"/>
      <c r="P411" s="66"/>
      <c r="Q411" s="66"/>
      <c r="R411" s="66"/>
    </row>
    <row r="412" spans="9:18">
      <c r="I412" s="66"/>
      <c r="J412" s="66"/>
      <c r="K412" s="66"/>
      <c r="L412" s="66"/>
      <c r="M412" s="66"/>
      <c r="N412" s="66"/>
      <c r="O412" s="66"/>
      <c r="P412" s="66"/>
      <c r="Q412" s="66"/>
      <c r="R412" s="66"/>
    </row>
    <row r="413" spans="9:18">
      <c r="I413" s="66"/>
      <c r="J413" s="66"/>
      <c r="K413" s="66"/>
      <c r="L413" s="66"/>
      <c r="M413" s="66"/>
      <c r="N413" s="66"/>
      <c r="O413" s="66"/>
      <c r="P413" s="66"/>
      <c r="Q413" s="66"/>
      <c r="R413" s="66"/>
    </row>
    <row r="414" spans="9:18">
      <c r="I414" s="66"/>
      <c r="J414" s="66"/>
      <c r="K414" s="66"/>
      <c r="L414" s="66"/>
      <c r="M414" s="66"/>
      <c r="N414" s="66"/>
      <c r="O414" s="66"/>
      <c r="P414" s="66"/>
      <c r="Q414" s="66"/>
      <c r="R414" s="66"/>
    </row>
    <row r="415" spans="9:18">
      <c r="I415" s="66"/>
      <c r="J415" s="66"/>
      <c r="K415" s="66"/>
      <c r="L415" s="66"/>
      <c r="M415" s="66"/>
      <c r="N415" s="66"/>
      <c r="O415" s="66"/>
      <c r="P415" s="66"/>
      <c r="Q415" s="66"/>
      <c r="R415" s="66"/>
    </row>
    <row r="416" spans="9:18">
      <c r="I416" s="66"/>
      <c r="J416" s="66"/>
      <c r="K416" s="66"/>
      <c r="L416" s="66"/>
      <c r="M416" s="66"/>
      <c r="N416" s="66"/>
      <c r="O416" s="66"/>
      <c r="P416" s="66"/>
      <c r="Q416" s="66"/>
      <c r="R416" s="66"/>
    </row>
    <row r="417" spans="9:18">
      <c r="I417" s="66"/>
      <c r="J417" s="66"/>
      <c r="K417" s="66"/>
      <c r="L417" s="66"/>
      <c r="M417" s="66"/>
      <c r="N417" s="66"/>
      <c r="O417" s="66"/>
      <c r="P417" s="66"/>
      <c r="Q417" s="66"/>
      <c r="R417" s="66"/>
    </row>
    <row r="418" spans="9:18">
      <c r="I418" s="66"/>
      <c r="J418" s="66"/>
      <c r="K418" s="66"/>
      <c r="L418" s="66"/>
      <c r="M418" s="66"/>
      <c r="N418" s="66"/>
      <c r="O418" s="66"/>
      <c r="P418" s="66"/>
      <c r="Q418" s="66"/>
      <c r="R418" s="66"/>
    </row>
    <row r="419" spans="9:18">
      <c r="I419" s="66"/>
      <c r="J419" s="66"/>
      <c r="K419" s="66"/>
      <c r="L419" s="66"/>
      <c r="M419" s="66"/>
      <c r="N419" s="66"/>
      <c r="O419" s="66"/>
      <c r="P419" s="66"/>
      <c r="Q419" s="66"/>
      <c r="R419" s="66"/>
    </row>
    <row r="420" spans="9:18">
      <c r="I420" s="66"/>
      <c r="J420" s="66"/>
      <c r="K420" s="66"/>
      <c r="L420" s="66"/>
      <c r="M420" s="66"/>
      <c r="N420" s="66"/>
      <c r="O420" s="66"/>
      <c r="P420" s="66"/>
      <c r="Q420" s="66"/>
      <c r="R420" s="66"/>
    </row>
    <row r="421" spans="9:18">
      <c r="I421" s="66"/>
      <c r="J421" s="66"/>
      <c r="K421" s="66"/>
      <c r="L421" s="66"/>
      <c r="M421" s="66"/>
      <c r="N421" s="66"/>
      <c r="O421" s="66"/>
      <c r="P421" s="66"/>
      <c r="Q421" s="66"/>
      <c r="R421" s="66"/>
    </row>
    <row r="422" spans="9:18">
      <c r="I422" s="66"/>
      <c r="J422" s="66"/>
      <c r="K422" s="66"/>
      <c r="L422" s="66"/>
      <c r="M422" s="66"/>
      <c r="N422" s="66"/>
      <c r="O422" s="66"/>
      <c r="P422" s="66"/>
      <c r="Q422" s="66"/>
      <c r="R422" s="66"/>
    </row>
    <row r="423" spans="9:18">
      <c r="I423" s="66"/>
      <c r="J423" s="66"/>
      <c r="K423" s="66"/>
      <c r="L423" s="66"/>
      <c r="M423" s="66"/>
      <c r="N423" s="66"/>
      <c r="O423" s="66"/>
      <c r="P423" s="66"/>
      <c r="Q423" s="66"/>
      <c r="R423" s="66"/>
    </row>
    <row r="424" spans="9:18">
      <c r="I424" s="66"/>
      <c r="J424" s="66"/>
      <c r="K424" s="66"/>
      <c r="L424" s="66"/>
      <c r="M424" s="66"/>
      <c r="N424" s="66"/>
      <c r="O424" s="66"/>
      <c r="P424" s="66"/>
      <c r="Q424" s="66"/>
      <c r="R424" s="66"/>
    </row>
    <row r="425" spans="9:18">
      <c r="I425" s="66"/>
      <c r="J425" s="66"/>
      <c r="K425" s="66"/>
      <c r="L425" s="66"/>
      <c r="M425" s="66"/>
      <c r="N425" s="66"/>
      <c r="O425" s="66"/>
      <c r="P425" s="66"/>
      <c r="Q425" s="66"/>
      <c r="R425" s="66"/>
    </row>
    <row r="426" spans="9:18">
      <c r="I426" s="66"/>
      <c r="J426" s="66"/>
      <c r="K426" s="66"/>
      <c r="L426" s="66"/>
      <c r="M426" s="66"/>
      <c r="N426" s="66"/>
      <c r="O426" s="66"/>
      <c r="P426" s="66"/>
      <c r="Q426" s="66"/>
      <c r="R426" s="66"/>
    </row>
    <row r="427" spans="9:18">
      <c r="I427" s="66"/>
      <c r="J427" s="66"/>
      <c r="K427" s="66"/>
      <c r="L427" s="66"/>
      <c r="M427" s="66"/>
      <c r="N427" s="66"/>
      <c r="O427" s="66"/>
      <c r="P427" s="66"/>
      <c r="Q427" s="66"/>
      <c r="R427" s="66"/>
    </row>
    <row r="428" spans="9:18">
      <c r="I428" s="66"/>
      <c r="J428" s="66"/>
      <c r="K428" s="66"/>
      <c r="L428" s="66"/>
      <c r="M428" s="66"/>
      <c r="N428" s="66"/>
      <c r="O428" s="66"/>
      <c r="P428" s="66"/>
      <c r="Q428" s="66"/>
      <c r="R428" s="66"/>
    </row>
    <row r="429" spans="9:18">
      <c r="I429" s="66"/>
      <c r="J429" s="66"/>
      <c r="K429" s="66"/>
      <c r="L429" s="66"/>
      <c r="M429" s="66"/>
      <c r="N429" s="66"/>
      <c r="O429" s="66"/>
      <c r="P429" s="66"/>
      <c r="Q429" s="66"/>
      <c r="R429" s="66"/>
    </row>
    <row r="430" spans="9:18">
      <c r="I430" s="66"/>
      <c r="J430" s="66"/>
      <c r="K430" s="66"/>
      <c r="L430" s="66"/>
      <c r="M430" s="66"/>
      <c r="N430" s="66"/>
      <c r="O430" s="66"/>
      <c r="P430" s="66"/>
      <c r="Q430" s="66"/>
      <c r="R430" s="66"/>
    </row>
    <row r="431" spans="9:18">
      <c r="I431" s="66"/>
      <c r="J431" s="66"/>
      <c r="K431" s="66"/>
      <c r="L431" s="66"/>
      <c r="M431" s="66"/>
      <c r="N431" s="66"/>
      <c r="O431" s="66"/>
      <c r="P431" s="66"/>
      <c r="Q431" s="66"/>
      <c r="R431" s="66"/>
    </row>
    <row r="432" spans="9:18">
      <c r="I432" s="66"/>
      <c r="J432" s="66"/>
      <c r="K432" s="66"/>
      <c r="L432" s="66"/>
      <c r="M432" s="66"/>
      <c r="N432" s="66"/>
      <c r="O432" s="66"/>
      <c r="P432" s="66"/>
      <c r="Q432" s="66"/>
      <c r="R432" s="66"/>
    </row>
    <row r="433" spans="9:18">
      <c r="I433" s="66"/>
      <c r="J433" s="66"/>
      <c r="K433" s="66"/>
      <c r="L433" s="66"/>
      <c r="M433" s="66"/>
      <c r="N433" s="66"/>
      <c r="O433" s="66"/>
      <c r="P433" s="66"/>
      <c r="Q433" s="66"/>
      <c r="R433" s="66"/>
    </row>
    <row r="434" spans="9:18">
      <c r="I434" s="66"/>
      <c r="J434" s="66"/>
      <c r="K434" s="66"/>
      <c r="L434" s="66"/>
      <c r="M434" s="66"/>
      <c r="N434" s="66"/>
      <c r="O434" s="66"/>
      <c r="P434" s="66"/>
      <c r="Q434" s="66"/>
      <c r="R434" s="66"/>
    </row>
    <row r="435" spans="9:18">
      <c r="I435" s="66"/>
      <c r="J435" s="66"/>
      <c r="K435" s="66"/>
      <c r="L435" s="66"/>
      <c r="M435" s="66"/>
      <c r="N435" s="66"/>
      <c r="O435" s="66"/>
      <c r="P435" s="66"/>
      <c r="Q435" s="66"/>
      <c r="R435" s="66"/>
    </row>
    <row r="436" spans="9:18">
      <c r="I436" s="66"/>
      <c r="J436" s="66"/>
      <c r="K436" s="66"/>
      <c r="L436" s="66"/>
      <c r="M436" s="66"/>
      <c r="N436" s="66"/>
      <c r="O436" s="66"/>
      <c r="P436" s="66"/>
      <c r="Q436" s="66"/>
      <c r="R436" s="66"/>
    </row>
    <row r="437" spans="9:18">
      <c r="I437" s="66"/>
      <c r="J437" s="66"/>
      <c r="K437" s="66"/>
      <c r="L437" s="66"/>
      <c r="M437" s="66"/>
      <c r="N437" s="66"/>
      <c r="O437" s="66"/>
      <c r="P437" s="66"/>
      <c r="Q437" s="66"/>
      <c r="R437" s="66"/>
    </row>
    <row r="438" spans="9:18">
      <c r="I438" s="66"/>
      <c r="J438" s="66"/>
      <c r="K438" s="66"/>
      <c r="L438" s="66"/>
      <c r="M438" s="66"/>
      <c r="N438" s="66"/>
      <c r="O438" s="66"/>
      <c r="P438" s="66"/>
      <c r="Q438" s="66"/>
      <c r="R438" s="66"/>
    </row>
    <row r="439" spans="9:18">
      <c r="I439" s="66"/>
      <c r="J439" s="66"/>
      <c r="K439" s="66"/>
      <c r="L439" s="66"/>
      <c r="M439" s="66"/>
      <c r="N439" s="66"/>
      <c r="O439" s="66"/>
      <c r="P439" s="66"/>
      <c r="Q439" s="66"/>
      <c r="R439" s="66"/>
    </row>
    <row r="440" spans="9:18">
      <c r="I440" s="66"/>
      <c r="J440" s="66"/>
      <c r="K440" s="66"/>
      <c r="L440" s="66"/>
      <c r="M440" s="66"/>
      <c r="N440" s="66"/>
      <c r="O440" s="66"/>
      <c r="P440" s="66"/>
      <c r="Q440" s="66"/>
      <c r="R440" s="66"/>
    </row>
    <row r="441" spans="9:18">
      <c r="I441" s="66"/>
      <c r="J441" s="66"/>
      <c r="K441" s="66"/>
      <c r="L441" s="66"/>
      <c r="M441" s="66"/>
      <c r="N441" s="66"/>
      <c r="O441" s="66"/>
      <c r="P441" s="66"/>
      <c r="Q441" s="66"/>
      <c r="R441" s="66"/>
    </row>
    <row r="442" spans="9:18">
      <c r="I442" s="66"/>
      <c r="J442" s="66"/>
      <c r="K442" s="66"/>
      <c r="L442" s="66"/>
      <c r="M442" s="66"/>
      <c r="N442" s="66"/>
      <c r="O442" s="66"/>
      <c r="P442" s="66"/>
      <c r="Q442" s="66"/>
      <c r="R442" s="66"/>
    </row>
    <row r="443" spans="9:18">
      <c r="I443" s="66"/>
      <c r="J443" s="66"/>
      <c r="K443" s="66"/>
      <c r="L443" s="66"/>
      <c r="M443" s="66"/>
      <c r="N443" s="66"/>
      <c r="O443" s="66"/>
      <c r="P443" s="66"/>
      <c r="Q443" s="66"/>
      <c r="R443" s="66"/>
    </row>
    <row r="444" spans="9:18">
      <c r="I444" s="66"/>
      <c r="J444" s="66"/>
      <c r="K444" s="66"/>
      <c r="L444" s="66"/>
      <c r="M444" s="66"/>
      <c r="N444" s="66"/>
      <c r="O444" s="66"/>
      <c r="P444" s="66"/>
      <c r="Q444" s="66"/>
      <c r="R444" s="66"/>
    </row>
    <row r="445" spans="9:18">
      <c r="I445" s="66"/>
      <c r="J445" s="66"/>
      <c r="K445" s="66"/>
      <c r="L445" s="66"/>
      <c r="M445" s="66"/>
      <c r="N445" s="66"/>
      <c r="O445" s="66"/>
      <c r="P445" s="66"/>
      <c r="Q445" s="66"/>
      <c r="R445" s="66"/>
    </row>
    <row r="446" spans="9:18">
      <c r="I446" s="66"/>
      <c r="J446" s="66"/>
      <c r="K446" s="66"/>
      <c r="L446" s="66"/>
      <c r="M446" s="66"/>
      <c r="N446" s="66"/>
      <c r="O446" s="66"/>
      <c r="P446" s="66"/>
      <c r="Q446" s="66"/>
      <c r="R446" s="66"/>
    </row>
    <row r="447" spans="9:18">
      <c r="I447" s="66"/>
      <c r="J447" s="66"/>
      <c r="K447" s="66"/>
      <c r="L447" s="66"/>
      <c r="M447" s="66"/>
      <c r="N447" s="66"/>
      <c r="O447" s="66"/>
      <c r="P447" s="66"/>
      <c r="Q447" s="66"/>
      <c r="R447" s="66"/>
    </row>
    <row r="448" spans="9:18">
      <c r="I448" s="66"/>
      <c r="J448" s="66"/>
      <c r="K448" s="66"/>
      <c r="L448" s="66"/>
      <c r="M448" s="66"/>
      <c r="N448" s="66"/>
      <c r="O448" s="66"/>
      <c r="P448" s="66"/>
      <c r="Q448" s="66"/>
      <c r="R448" s="66"/>
    </row>
    <row r="449" spans="9:18">
      <c r="I449" s="66"/>
      <c r="J449" s="66"/>
      <c r="K449" s="66"/>
      <c r="L449" s="66"/>
      <c r="M449" s="66"/>
      <c r="N449" s="66"/>
      <c r="O449" s="66"/>
      <c r="P449" s="66"/>
      <c r="Q449" s="66"/>
      <c r="R449" s="66"/>
    </row>
    <row r="450" spans="9:18">
      <c r="I450" s="66"/>
      <c r="J450" s="66"/>
      <c r="K450" s="66"/>
      <c r="L450" s="66"/>
      <c r="M450" s="66"/>
      <c r="N450" s="66"/>
      <c r="O450" s="66"/>
      <c r="P450" s="66"/>
      <c r="Q450" s="66"/>
      <c r="R450" s="66"/>
    </row>
    <row r="451" spans="9:18">
      <c r="I451" s="66"/>
      <c r="J451" s="66"/>
      <c r="K451" s="66"/>
      <c r="L451" s="66"/>
      <c r="M451" s="66"/>
      <c r="N451" s="66"/>
      <c r="O451" s="66"/>
      <c r="P451" s="66"/>
      <c r="Q451" s="66"/>
      <c r="R451" s="66"/>
    </row>
    <row r="452" spans="9:18">
      <c r="I452" s="66"/>
      <c r="J452" s="66"/>
      <c r="K452" s="66"/>
      <c r="L452" s="66"/>
      <c r="M452" s="66"/>
      <c r="N452" s="66"/>
      <c r="O452" s="66"/>
      <c r="P452" s="66"/>
      <c r="Q452" s="66"/>
      <c r="R452" s="66"/>
    </row>
    <row r="453" spans="9:18">
      <c r="I453" s="66"/>
      <c r="J453" s="66"/>
      <c r="K453" s="66"/>
      <c r="L453" s="66"/>
      <c r="M453" s="66"/>
      <c r="N453" s="66"/>
      <c r="O453" s="66"/>
      <c r="P453" s="66"/>
      <c r="Q453" s="66"/>
      <c r="R453" s="66"/>
    </row>
    <row r="454" spans="9:18">
      <c r="I454" s="66"/>
      <c r="J454" s="66"/>
      <c r="K454" s="66"/>
      <c r="L454" s="66"/>
      <c r="M454" s="66"/>
      <c r="N454" s="66"/>
      <c r="O454" s="66"/>
      <c r="P454" s="66"/>
      <c r="Q454" s="66"/>
      <c r="R454" s="66"/>
    </row>
    <row r="455" spans="9:18">
      <c r="I455" s="66"/>
      <c r="J455" s="66"/>
      <c r="K455" s="66"/>
      <c r="L455" s="66"/>
      <c r="M455" s="66"/>
      <c r="N455" s="66"/>
      <c r="O455" s="66"/>
      <c r="P455" s="66"/>
      <c r="Q455" s="66"/>
      <c r="R455" s="66"/>
    </row>
    <row r="456" spans="9:18">
      <c r="I456" s="66"/>
      <c r="J456" s="66"/>
      <c r="K456" s="66"/>
      <c r="L456" s="66"/>
      <c r="M456" s="66"/>
      <c r="N456" s="66"/>
      <c r="O456" s="66"/>
      <c r="P456" s="66"/>
      <c r="Q456" s="66"/>
      <c r="R456" s="66"/>
    </row>
    <row r="457" spans="9:18">
      <c r="I457" s="66"/>
      <c r="J457" s="66"/>
      <c r="K457" s="66"/>
      <c r="L457" s="66"/>
      <c r="M457" s="66"/>
      <c r="N457" s="66"/>
      <c r="O457" s="66"/>
      <c r="P457" s="66"/>
      <c r="Q457" s="66"/>
      <c r="R457" s="66"/>
    </row>
    <row r="458" spans="9:18">
      <c r="I458" s="66"/>
      <c r="J458" s="66"/>
      <c r="K458" s="66"/>
      <c r="L458" s="66"/>
      <c r="M458" s="66"/>
      <c r="N458" s="66"/>
      <c r="O458" s="66"/>
      <c r="P458" s="66"/>
      <c r="Q458" s="66"/>
      <c r="R458" s="66"/>
    </row>
    <row r="459" spans="9:18">
      <c r="I459" s="66"/>
      <c r="J459" s="66"/>
      <c r="K459" s="66"/>
      <c r="L459" s="66"/>
      <c r="M459" s="66"/>
      <c r="N459" s="66"/>
      <c r="O459" s="66"/>
      <c r="P459" s="66"/>
      <c r="Q459" s="66"/>
      <c r="R459" s="66"/>
    </row>
    <row r="460" spans="9:18">
      <c r="I460" s="66"/>
      <c r="J460" s="66"/>
      <c r="K460" s="66"/>
      <c r="L460" s="66"/>
      <c r="M460" s="66"/>
      <c r="N460" s="66"/>
      <c r="O460" s="66"/>
      <c r="P460" s="66"/>
      <c r="Q460" s="66"/>
      <c r="R460" s="66"/>
    </row>
    <row r="461" spans="9:18">
      <c r="I461" s="66"/>
      <c r="J461" s="66"/>
      <c r="K461" s="66"/>
      <c r="L461" s="66"/>
      <c r="M461" s="66"/>
      <c r="N461" s="66"/>
      <c r="O461" s="66"/>
      <c r="P461" s="66"/>
      <c r="Q461" s="66"/>
      <c r="R461" s="66"/>
    </row>
    <row r="462" spans="9:18">
      <c r="I462" s="66"/>
      <c r="J462" s="66"/>
      <c r="K462" s="66"/>
      <c r="L462" s="66"/>
      <c r="M462" s="66"/>
      <c r="N462" s="66"/>
      <c r="O462" s="66"/>
      <c r="P462" s="66"/>
      <c r="Q462" s="66"/>
      <c r="R462" s="66"/>
    </row>
    <row r="463" spans="9:18">
      <c r="I463" s="66"/>
      <c r="J463" s="66"/>
      <c r="K463" s="66"/>
      <c r="L463" s="66"/>
      <c r="M463" s="66"/>
      <c r="N463" s="66"/>
      <c r="O463" s="66"/>
      <c r="P463" s="66"/>
      <c r="Q463" s="66"/>
      <c r="R463" s="66"/>
    </row>
    <row r="464" spans="9:18">
      <c r="I464" s="66"/>
      <c r="J464" s="66"/>
      <c r="K464" s="66"/>
      <c r="L464" s="66"/>
      <c r="M464" s="66"/>
      <c r="N464" s="66"/>
      <c r="O464" s="66"/>
      <c r="P464" s="66"/>
      <c r="Q464" s="66"/>
      <c r="R464" s="66"/>
    </row>
    <row r="465" spans="9:18">
      <c r="I465" s="66"/>
      <c r="J465" s="66"/>
      <c r="K465" s="66"/>
      <c r="L465" s="66"/>
      <c r="M465" s="66"/>
      <c r="N465" s="66"/>
      <c r="O465" s="66"/>
      <c r="P465" s="66"/>
      <c r="Q465" s="66"/>
      <c r="R465" s="66"/>
    </row>
    <row r="466" spans="9:18">
      <c r="I466" s="66"/>
      <c r="J466" s="66"/>
      <c r="K466" s="66"/>
      <c r="L466" s="66"/>
      <c r="M466" s="66"/>
      <c r="N466" s="66"/>
      <c r="O466" s="66"/>
      <c r="P466" s="66"/>
      <c r="Q466" s="66"/>
      <c r="R466" s="66"/>
    </row>
    <row r="467" spans="9:18">
      <c r="I467" s="66"/>
      <c r="J467" s="66"/>
      <c r="K467" s="66"/>
      <c r="L467" s="66"/>
      <c r="M467" s="66"/>
      <c r="N467" s="66"/>
      <c r="O467" s="66"/>
      <c r="P467" s="66"/>
      <c r="Q467" s="66"/>
      <c r="R467" s="66"/>
    </row>
    <row r="468" spans="9:18">
      <c r="I468" s="66"/>
      <c r="J468" s="66"/>
      <c r="K468" s="66"/>
      <c r="L468" s="66"/>
      <c r="M468" s="66"/>
      <c r="N468" s="66"/>
      <c r="O468" s="66"/>
      <c r="P468" s="66"/>
      <c r="Q468" s="66"/>
      <c r="R468" s="66"/>
    </row>
    <row r="469" spans="9:18">
      <c r="I469" s="66"/>
      <c r="J469" s="66"/>
      <c r="K469" s="66"/>
      <c r="L469" s="66"/>
      <c r="M469" s="66"/>
      <c r="N469" s="66"/>
      <c r="O469" s="66"/>
      <c r="P469" s="66"/>
      <c r="Q469" s="66"/>
      <c r="R469" s="66"/>
    </row>
    <row r="470" spans="9:18">
      <c r="I470" s="66"/>
      <c r="J470" s="66"/>
      <c r="K470" s="66"/>
      <c r="L470" s="66"/>
      <c r="M470" s="66"/>
      <c r="N470" s="66"/>
      <c r="O470" s="66"/>
      <c r="P470" s="66"/>
      <c r="Q470" s="66"/>
      <c r="R470" s="66"/>
    </row>
    <row r="471" spans="9:18">
      <c r="I471" s="66"/>
      <c r="J471" s="66"/>
      <c r="K471" s="66"/>
      <c r="L471" s="66"/>
      <c r="M471" s="66"/>
      <c r="N471" s="66"/>
      <c r="O471" s="66"/>
      <c r="P471" s="66"/>
      <c r="Q471" s="66"/>
      <c r="R471" s="66"/>
    </row>
    <row r="472" spans="9:18">
      <c r="I472" s="66"/>
      <c r="J472" s="66"/>
      <c r="K472" s="66"/>
      <c r="L472" s="66"/>
      <c r="M472" s="66"/>
      <c r="N472" s="66"/>
      <c r="O472" s="66"/>
      <c r="P472" s="66"/>
      <c r="Q472" s="66"/>
      <c r="R472" s="66"/>
    </row>
    <row r="473" spans="9:18">
      <c r="I473" s="66"/>
      <c r="J473" s="66"/>
      <c r="K473" s="66"/>
      <c r="L473" s="66"/>
      <c r="M473" s="66"/>
      <c r="N473" s="66"/>
      <c r="O473" s="66"/>
      <c r="P473" s="66"/>
      <c r="Q473" s="66"/>
      <c r="R473" s="66"/>
    </row>
    <row r="474" spans="9:18">
      <c r="I474" s="66"/>
      <c r="J474" s="66"/>
      <c r="K474" s="66"/>
      <c r="L474" s="66"/>
      <c r="M474" s="66"/>
      <c r="N474" s="66"/>
      <c r="O474" s="66"/>
      <c r="P474" s="66"/>
      <c r="Q474" s="66"/>
      <c r="R474" s="66"/>
    </row>
    <row r="475" spans="9:18">
      <c r="I475" s="66"/>
      <c r="J475" s="66"/>
      <c r="K475" s="66"/>
      <c r="L475" s="66"/>
      <c r="M475" s="66"/>
      <c r="N475" s="66"/>
      <c r="O475" s="66"/>
      <c r="P475" s="66"/>
      <c r="Q475" s="66"/>
      <c r="R475" s="66"/>
    </row>
    <row r="476" spans="9:18">
      <c r="I476" s="66"/>
      <c r="J476" s="66"/>
      <c r="K476" s="66"/>
      <c r="L476" s="66"/>
      <c r="M476" s="66"/>
      <c r="N476" s="66"/>
      <c r="O476" s="66"/>
      <c r="P476" s="66"/>
      <c r="Q476" s="66"/>
      <c r="R476" s="66"/>
    </row>
    <row r="477" spans="9:18">
      <c r="I477" s="66"/>
      <c r="J477" s="66"/>
      <c r="K477" s="66"/>
      <c r="L477" s="66"/>
      <c r="M477" s="66"/>
      <c r="N477" s="66"/>
      <c r="O477" s="66"/>
      <c r="P477" s="66"/>
      <c r="Q477" s="66"/>
      <c r="R477" s="66"/>
    </row>
    <row r="478" spans="9:18">
      <c r="I478" s="66"/>
      <c r="J478" s="66"/>
      <c r="K478" s="66"/>
      <c r="L478" s="66"/>
      <c r="M478" s="66"/>
      <c r="N478" s="66"/>
      <c r="O478" s="66"/>
      <c r="P478" s="66"/>
      <c r="Q478" s="66"/>
      <c r="R478" s="66"/>
    </row>
    <row r="479" spans="9:18">
      <c r="I479" s="66"/>
      <c r="J479" s="66"/>
      <c r="K479" s="66"/>
      <c r="L479" s="66"/>
      <c r="M479" s="66"/>
      <c r="N479" s="66"/>
      <c r="O479" s="66"/>
      <c r="P479" s="66"/>
      <c r="Q479" s="66"/>
      <c r="R479" s="66"/>
    </row>
    <row r="480" spans="9:18">
      <c r="I480" s="66"/>
      <c r="J480" s="66"/>
      <c r="K480" s="66"/>
      <c r="L480" s="66"/>
      <c r="M480" s="66"/>
      <c r="N480" s="66"/>
      <c r="O480" s="66"/>
      <c r="P480" s="66"/>
      <c r="Q480" s="66"/>
      <c r="R480" s="66"/>
    </row>
    <row r="481" spans="9:18">
      <c r="I481" s="66"/>
      <c r="J481" s="66"/>
      <c r="K481" s="66"/>
      <c r="L481" s="66"/>
      <c r="M481" s="66"/>
      <c r="N481" s="66"/>
      <c r="O481" s="66"/>
      <c r="P481" s="66"/>
      <c r="Q481" s="66"/>
      <c r="R481" s="66"/>
    </row>
    <row r="482" spans="9:18">
      <c r="I482" s="66"/>
      <c r="J482" s="66"/>
      <c r="K482" s="66"/>
      <c r="L482" s="66"/>
      <c r="M482" s="66"/>
      <c r="N482" s="66"/>
      <c r="O482" s="66"/>
      <c r="P482" s="66"/>
      <c r="Q482" s="66"/>
      <c r="R482" s="66"/>
    </row>
    <row r="483" spans="9:18">
      <c r="I483" s="66"/>
      <c r="J483" s="66"/>
      <c r="K483" s="66"/>
      <c r="L483" s="66"/>
      <c r="M483" s="66"/>
      <c r="N483" s="66"/>
      <c r="O483" s="66"/>
      <c r="P483" s="66"/>
      <c r="Q483" s="66"/>
      <c r="R483" s="66"/>
    </row>
    <row r="484" spans="9:18">
      <c r="I484" s="66"/>
      <c r="J484" s="66"/>
      <c r="K484" s="66"/>
      <c r="L484" s="66"/>
      <c r="M484" s="66"/>
      <c r="N484" s="66"/>
      <c r="O484" s="66"/>
      <c r="P484" s="66"/>
      <c r="Q484" s="66"/>
      <c r="R484" s="66"/>
    </row>
    <row r="485" spans="9:18">
      <c r="I485" s="66"/>
      <c r="J485" s="66"/>
      <c r="K485" s="66"/>
      <c r="L485" s="66"/>
      <c r="M485" s="66"/>
      <c r="N485" s="66"/>
      <c r="O485" s="66"/>
      <c r="P485" s="66"/>
      <c r="Q485" s="66"/>
      <c r="R485" s="66"/>
    </row>
    <row r="486" spans="9:18">
      <c r="I486" s="66"/>
      <c r="J486" s="66"/>
      <c r="K486" s="66"/>
      <c r="L486" s="66"/>
      <c r="M486" s="66"/>
      <c r="N486" s="66"/>
      <c r="O486" s="66"/>
      <c r="P486" s="66"/>
      <c r="Q486" s="66"/>
      <c r="R486" s="66"/>
    </row>
    <row r="487" spans="9:18">
      <c r="I487" s="66"/>
      <c r="J487" s="66"/>
      <c r="K487" s="66"/>
      <c r="L487" s="66"/>
      <c r="M487" s="66"/>
      <c r="N487" s="66"/>
      <c r="O487" s="66"/>
      <c r="P487" s="66"/>
      <c r="Q487" s="66"/>
      <c r="R487" s="66"/>
    </row>
    <row r="488" spans="9:18">
      <c r="I488" s="66"/>
      <c r="J488" s="66"/>
      <c r="K488" s="66"/>
      <c r="L488" s="66"/>
      <c r="M488" s="66"/>
      <c r="N488" s="66"/>
      <c r="O488" s="66"/>
      <c r="P488" s="66"/>
      <c r="Q488" s="66"/>
      <c r="R488" s="66"/>
    </row>
    <row r="489" spans="9:18">
      <c r="I489" s="66"/>
      <c r="J489" s="66"/>
      <c r="K489" s="66"/>
      <c r="L489" s="66"/>
      <c r="M489" s="66"/>
      <c r="N489" s="66"/>
      <c r="O489" s="66"/>
      <c r="P489" s="66"/>
      <c r="Q489" s="66"/>
      <c r="R489" s="66"/>
    </row>
    <row r="490" spans="9:18">
      <c r="I490" s="66"/>
      <c r="J490" s="66"/>
      <c r="K490" s="66"/>
      <c r="L490" s="66"/>
      <c r="M490" s="66"/>
      <c r="N490" s="66"/>
      <c r="O490" s="66"/>
      <c r="P490" s="66"/>
      <c r="Q490" s="66"/>
      <c r="R490" s="66"/>
    </row>
    <row r="491" spans="9:18">
      <c r="I491" s="66"/>
      <c r="J491" s="66"/>
      <c r="K491" s="66"/>
      <c r="L491" s="66"/>
      <c r="M491" s="66"/>
      <c r="N491" s="66"/>
      <c r="O491" s="66"/>
      <c r="P491" s="66"/>
      <c r="Q491" s="66"/>
      <c r="R491" s="66"/>
    </row>
    <row r="492" spans="9:18">
      <c r="I492" s="66"/>
      <c r="J492" s="66"/>
      <c r="K492" s="66"/>
      <c r="L492" s="66"/>
      <c r="M492" s="66"/>
      <c r="N492" s="66"/>
      <c r="O492" s="66"/>
      <c r="P492" s="66"/>
      <c r="Q492" s="66"/>
      <c r="R492" s="66"/>
    </row>
    <row r="493" spans="9:18">
      <c r="I493" s="66"/>
      <c r="J493" s="66"/>
      <c r="K493" s="66"/>
      <c r="L493" s="66"/>
      <c r="M493" s="66"/>
      <c r="N493" s="66"/>
      <c r="O493" s="66"/>
      <c r="P493" s="66"/>
      <c r="Q493" s="66"/>
      <c r="R493" s="66"/>
    </row>
    <row r="494" spans="9:18">
      <c r="I494" s="66"/>
      <c r="J494" s="66"/>
      <c r="K494" s="66"/>
      <c r="L494" s="66"/>
      <c r="M494" s="66"/>
      <c r="N494" s="66"/>
      <c r="O494" s="66"/>
      <c r="P494" s="66"/>
      <c r="Q494" s="66"/>
      <c r="R494" s="66"/>
    </row>
    <row r="495" spans="9:18">
      <c r="I495" s="66"/>
      <c r="J495" s="66"/>
      <c r="K495" s="66"/>
      <c r="L495" s="66"/>
      <c r="M495" s="66"/>
      <c r="N495" s="66"/>
      <c r="O495" s="66"/>
      <c r="P495" s="66"/>
      <c r="Q495" s="66"/>
      <c r="R495" s="66"/>
    </row>
    <row r="496" spans="9:18">
      <c r="I496" s="66"/>
      <c r="J496" s="66"/>
      <c r="K496" s="66"/>
      <c r="L496" s="66"/>
      <c r="M496" s="66"/>
      <c r="N496" s="66"/>
      <c r="O496" s="66"/>
      <c r="P496" s="66"/>
      <c r="Q496" s="66"/>
      <c r="R496" s="66"/>
    </row>
    <row r="497" spans="9:18">
      <c r="I497" s="66"/>
      <c r="J497" s="66"/>
      <c r="K497" s="66"/>
      <c r="L497" s="66"/>
      <c r="M497" s="66"/>
      <c r="N497" s="66"/>
      <c r="O497" s="66"/>
      <c r="P497" s="66"/>
      <c r="Q497" s="66"/>
      <c r="R497" s="66"/>
    </row>
    <row r="498" spans="9:18">
      <c r="I498" s="66"/>
      <c r="J498" s="66"/>
      <c r="K498" s="66"/>
      <c r="L498" s="66"/>
      <c r="M498" s="66"/>
      <c r="N498" s="66"/>
      <c r="O498" s="66"/>
      <c r="P498" s="66"/>
      <c r="Q498" s="66"/>
      <c r="R498" s="66"/>
    </row>
    <row r="499" spans="9:18">
      <c r="I499" s="66"/>
      <c r="J499" s="66"/>
      <c r="K499" s="66"/>
      <c r="L499" s="66"/>
      <c r="M499" s="66"/>
      <c r="N499" s="66"/>
      <c r="O499" s="66"/>
      <c r="P499" s="66"/>
      <c r="Q499" s="66"/>
      <c r="R499" s="66"/>
    </row>
    <row r="500" spans="9:18">
      <c r="I500" s="66"/>
      <c r="J500" s="66"/>
      <c r="K500" s="66"/>
      <c r="L500" s="66"/>
      <c r="M500" s="66"/>
      <c r="N500" s="66"/>
      <c r="O500" s="66"/>
      <c r="P500" s="66"/>
      <c r="Q500" s="66"/>
      <c r="R500" s="66"/>
    </row>
    <row r="501" spans="9:18">
      <c r="I501" s="66"/>
      <c r="J501" s="66"/>
      <c r="K501" s="66"/>
      <c r="L501" s="66"/>
      <c r="M501" s="66"/>
      <c r="N501" s="66"/>
      <c r="O501" s="66"/>
      <c r="P501" s="66"/>
      <c r="Q501" s="66"/>
      <c r="R501" s="66"/>
    </row>
    <row r="502" spans="9:18">
      <c r="I502" s="66"/>
      <c r="J502" s="66"/>
      <c r="K502" s="66"/>
      <c r="L502" s="66"/>
      <c r="M502" s="66"/>
      <c r="N502" s="66"/>
      <c r="O502" s="66"/>
      <c r="P502" s="66"/>
      <c r="Q502" s="66"/>
      <c r="R502" s="66"/>
    </row>
    <row r="503" spans="9:18">
      <c r="I503" s="66"/>
      <c r="J503" s="66"/>
      <c r="K503" s="66"/>
      <c r="L503" s="66"/>
      <c r="M503" s="66"/>
      <c r="N503" s="66"/>
      <c r="O503" s="66"/>
      <c r="P503" s="66"/>
      <c r="Q503" s="66"/>
      <c r="R503" s="66"/>
    </row>
    <row r="504" spans="9:18">
      <c r="I504" s="66"/>
      <c r="J504" s="66"/>
      <c r="K504" s="66"/>
      <c r="L504" s="66"/>
      <c r="M504" s="66"/>
      <c r="N504" s="66"/>
      <c r="O504" s="66"/>
      <c r="P504" s="66"/>
      <c r="Q504" s="66"/>
      <c r="R504" s="66"/>
    </row>
    <row r="505" spans="9:18">
      <c r="I505" s="66"/>
      <c r="J505" s="66"/>
      <c r="K505" s="66"/>
      <c r="L505" s="66"/>
      <c r="M505" s="66"/>
      <c r="N505" s="66"/>
      <c r="O505" s="66"/>
      <c r="P505" s="66"/>
      <c r="Q505" s="66"/>
      <c r="R505" s="66"/>
    </row>
    <row r="506" spans="9:18">
      <c r="I506" s="66"/>
      <c r="J506" s="66"/>
      <c r="K506" s="66"/>
      <c r="L506" s="66"/>
      <c r="M506" s="66"/>
      <c r="N506" s="66"/>
      <c r="O506" s="66"/>
      <c r="P506" s="66"/>
      <c r="Q506" s="66"/>
      <c r="R506" s="66"/>
    </row>
    <row r="507" spans="9:18">
      <c r="I507" s="66"/>
      <c r="J507" s="66"/>
      <c r="K507" s="66"/>
      <c r="L507" s="66"/>
      <c r="M507" s="66"/>
      <c r="N507" s="66"/>
      <c r="O507" s="66"/>
      <c r="P507" s="66"/>
      <c r="Q507" s="66"/>
      <c r="R507" s="66"/>
    </row>
    <row r="508" spans="9:18">
      <c r="I508" s="66"/>
      <c r="J508" s="66"/>
      <c r="K508" s="66"/>
      <c r="L508" s="66"/>
      <c r="M508" s="66"/>
      <c r="N508" s="66"/>
      <c r="O508" s="66"/>
      <c r="P508" s="66"/>
      <c r="Q508" s="66"/>
      <c r="R508" s="66"/>
    </row>
    <row r="509" spans="9:18">
      <c r="I509" s="66"/>
      <c r="J509" s="66"/>
      <c r="K509" s="66"/>
      <c r="L509" s="66"/>
      <c r="M509" s="66"/>
      <c r="N509" s="66"/>
      <c r="O509" s="66"/>
      <c r="P509" s="66"/>
      <c r="Q509" s="66"/>
      <c r="R509" s="66"/>
    </row>
    <row r="510" spans="9:18">
      <c r="I510" s="66"/>
      <c r="J510" s="66"/>
      <c r="K510" s="66"/>
      <c r="L510" s="66"/>
      <c r="M510" s="66"/>
      <c r="N510" s="66"/>
      <c r="O510" s="66"/>
      <c r="P510" s="66"/>
      <c r="Q510" s="66"/>
      <c r="R510" s="66"/>
    </row>
    <row r="511" spans="9:18">
      <c r="I511" s="66"/>
      <c r="J511" s="66"/>
      <c r="K511" s="66"/>
      <c r="L511" s="66"/>
      <c r="M511" s="66"/>
      <c r="N511" s="66"/>
      <c r="O511" s="66"/>
      <c r="P511" s="66"/>
      <c r="Q511" s="66"/>
      <c r="R511" s="66"/>
    </row>
    <row r="512" spans="9:18">
      <c r="I512" s="66"/>
      <c r="J512" s="66"/>
      <c r="K512" s="66"/>
      <c r="L512" s="66"/>
      <c r="M512" s="66"/>
      <c r="N512" s="66"/>
      <c r="O512" s="66"/>
      <c r="P512" s="66"/>
      <c r="Q512" s="66"/>
      <c r="R512" s="66"/>
    </row>
    <row r="513" spans="9:18">
      <c r="I513" s="66"/>
      <c r="J513" s="66"/>
      <c r="K513" s="66"/>
      <c r="L513" s="66"/>
      <c r="M513" s="66"/>
      <c r="N513" s="66"/>
      <c r="O513" s="66"/>
      <c r="P513" s="66"/>
      <c r="Q513" s="66"/>
      <c r="R513" s="66"/>
    </row>
    <row r="514" spans="9:18">
      <c r="I514" s="66"/>
      <c r="J514" s="66"/>
      <c r="K514" s="66"/>
      <c r="L514" s="66"/>
      <c r="M514" s="66"/>
      <c r="N514" s="66"/>
      <c r="O514" s="66"/>
      <c r="P514" s="66"/>
      <c r="Q514" s="66"/>
      <c r="R514" s="66"/>
    </row>
    <row r="515" spans="9:18">
      <c r="I515" s="66"/>
      <c r="J515" s="66"/>
      <c r="K515" s="66"/>
      <c r="L515" s="66"/>
      <c r="M515" s="66"/>
      <c r="N515" s="66"/>
      <c r="O515" s="66"/>
      <c r="P515" s="66"/>
      <c r="Q515" s="66"/>
      <c r="R515" s="66"/>
    </row>
    <row r="516" spans="9:18">
      <c r="I516" s="66"/>
      <c r="J516" s="66"/>
      <c r="K516" s="66"/>
      <c r="L516" s="66"/>
      <c r="M516" s="66"/>
      <c r="N516" s="66"/>
      <c r="O516" s="66"/>
      <c r="P516" s="66"/>
      <c r="Q516" s="66"/>
      <c r="R516" s="66"/>
    </row>
    <row r="517" spans="9:18">
      <c r="I517" s="66"/>
      <c r="J517" s="66"/>
      <c r="K517" s="66"/>
      <c r="L517" s="66"/>
      <c r="M517" s="66"/>
      <c r="N517" s="66"/>
      <c r="O517" s="66"/>
      <c r="P517" s="66"/>
      <c r="Q517" s="66"/>
      <c r="R517" s="66"/>
    </row>
    <row r="518" spans="9:18">
      <c r="I518" s="66"/>
      <c r="J518" s="66"/>
      <c r="K518" s="66"/>
      <c r="L518" s="66"/>
      <c r="M518" s="66"/>
      <c r="N518" s="66"/>
      <c r="O518" s="66"/>
      <c r="P518" s="66"/>
      <c r="Q518" s="66"/>
      <c r="R518" s="66"/>
    </row>
    <row r="519" spans="9:18">
      <c r="I519" s="66"/>
      <c r="J519" s="66"/>
      <c r="K519" s="66"/>
      <c r="L519" s="66"/>
      <c r="M519" s="66"/>
      <c r="N519" s="66"/>
      <c r="O519" s="66"/>
      <c r="P519" s="66"/>
      <c r="Q519" s="66"/>
      <c r="R519" s="66"/>
    </row>
    <row r="520" spans="9:18">
      <c r="I520" s="66"/>
      <c r="J520" s="66"/>
      <c r="K520" s="66"/>
      <c r="L520" s="66"/>
      <c r="M520" s="66"/>
      <c r="N520" s="66"/>
      <c r="O520" s="66"/>
      <c r="P520" s="66"/>
      <c r="Q520" s="66"/>
      <c r="R520" s="66"/>
    </row>
    <row r="521" spans="9:18">
      <c r="I521" s="66"/>
      <c r="J521" s="66"/>
      <c r="K521" s="66"/>
      <c r="L521" s="66"/>
      <c r="M521" s="66"/>
      <c r="N521" s="66"/>
      <c r="O521" s="66"/>
      <c r="P521" s="66"/>
      <c r="Q521" s="66"/>
      <c r="R521" s="66"/>
    </row>
    <row r="522" spans="9:18">
      <c r="I522" s="66"/>
      <c r="J522" s="66"/>
      <c r="K522" s="66"/>
      <c r="L522" s="66"/>
      <c r="M522" s="66"/>
      <c r="N522" s="66"/>
      <c r="O522" s="66"/>
      <c r="P522" s="66"/>
      <c r="Q522" s="66"/>
      <c r="R522" s="66"/>
    </row>
    <row r="523" spans="9:18">
      <c r="I523" s="66"/>
      <c r="J523" s="66"/>
      <c r="K523" s="66"/>
      <c r="L523" s="66"/>
      <c r="M523" s="66"/>
      <c r="N523" s="66"/>
      <c r="O523" s="66"/>
      <c r="P523" s="66"/>
      <c r="Q523" s="66"/>
      <c r="R523" s="66"/>
    </row>
    <row r="524" spans="9:18">
      <c r="I524" s="66"/>
      <c r="J524" s="66"/>
      <c r="K524" s="66"/>
      <c r="L524" s="66"/>
      <c r="M524" s="66"/>
      <c r="N524" s="66"/>
      <c r="O524" s="66"/>
      <c r="P524" s="66"/>
      <c r="Q524" s="66"/>
      <c r="R524" s="66"/>
    </row>
    <row r="525" spans="9:18">
      <c r="I525" s="66"/>
      <c r="J525" s="66"/>
      <c r="K525" s="66"/>
      <c r="L525" s="66"/>
      <c r="M525" s="66"/>
      <c r="N525" s="66"/>
      <c r="O525" s="66"/>
      <c r="P525" s="66"/>
      <c r="Q525" s="66"/>
      <c r="R525" s="66"/>
    </row>
    <row r="526" spans="9:18">
      <c r="I526" s="66"/>
      <c r="J526" s="66"/>
      <c r="K526" s="66"/>
      <c r="L526" s="66"/>
      <c r="M526" s="66"/>
      <c r="N526" s="66"/>
      <c r="O526" s="66"/>
      <c r="P526" s="66"/>
      <c r="Q526" s="66"/>
      <c r="R526" s="66"/>
    </row>
    <row r="527" spans="9:18">
      <c r="I527" s="66"/>
      <c r="J527" s="66"/>
      <c r="K527" s="66"/>
      <c r="L527" s="66"/>
      <c r="M527" s="66"/>
      <c r="N527" s="66"/>
      <c r="O527" s="66"/>
      <c r="P527" s="66"/>
      <c r="Q527" s="66"/>
      <c r="R527" s="66"/>
    </row>
    <row r="528" spans="9:18">
      <c r="I528" s="66"/>
      <c r="J528" s="66"/>
      <c r="K528" s="66"/>
      <c r="L528" s="66"/>
      <c r="M528" s="66"/>
      <c r="N528" s="66"/>
      <c r="O528" s="66"/>
      <c r="P528" s="66"/>
      <c r="Q528" s="66"/>
      <c r="R528" s="66"/>
    </row>
    <row r="529" spans="9:18">
      <c r="I529" s="66"/>
      <c r="J529" s="66"/>
      <c r="K529" s="66"/>
      <c r="L529" s="66"/>
      <c r="M529" s="66"/>
      <c r="N529" s="66"/>
      <c r="O529" s="66"/>
      <c r="P529" s="66"/>
      <c r="Q529" s="66"/>
      <c r="R529" s="66"/>
    </row>
    <row r="530" spans="9:18">
      <c r="I530" s="66"/>
      <c r="J530" s="66"/>
      <c r="K530" s="66"/>
      <c r="L530" s="66"/>
      <c r="M530" s="66"/>
      <c r="N530" s="66"/>
      <c r="O530" s="66"/>
      <c r="P530" s="66"/>
      <c r="Q530" s="66"/>
      <c r="R530" s="66"/>
    </row>
    <row r="531" spans="9:18">
      <c r="I531" s="66"/>
      <c r="J531" s="66"/>
      <c r="K531" s="66"/>
      <c r="L531" s="66"/>
      <c r="M531" s="66"/>
      <c r="N531" s="66"/>
      <c r="O531" s="66"/>
      <c r="P531" s="66"/>
      <c r="Q531" s="66"/>
      <c r="R531" s="66"/>
    </row>
    <row r="532" spans="9:18">
      <c r="I532" s="66"/>
      <c r="J532" s="66"/>
      <c r="K532" s="66"/>
      <c r="L532" s="66"/>
      <c r="M532" s="66"/>
      <c r="N532" s="66"/>
      <c r="O532" s="66"/>
      <c r="P532" s="66"/>
      <c r="Q532" s="66"/>
      <c r="R532" s="66"/>
    </row>
    <row r="533" spans="9:18">
      <c r="I533" s="66"/>
      <c r="J533" s="66"/>
      <c r="K533" s="66"/>
      <c r="L533" s="66"/>
      <c r="M533" s="66"/>
      <c r="N533" s="66"/>
      <c r="O533" s="66"/>
      <c r="P533" s="66"/>
      <c r="Q533" s="66"/>
      <c r="R533" s="66"/>
    </row>
    <row r="534" spans="9:18">
      <c r="I534" s="66"/>
      <c r="J534" s="66"/>
      <c r="K534" s="66"/>
      <c r="L534" s="66"/>
      <c r="M534" s="66"/>
      <c r="N534" s="66"/>
      <c r="O534" s="66"/>
      <c r="P534" s="66"/>
      <c r="Q534" s="66"/>
      <c r="R534" s="66"/>
    </row>
    <row r="535" spans="9:18">
      <c r="I535" s="66"/>
      <c r="J535" s="66"/>
      <c r="K535" s="66"/>
      <c r="L535" s="66"/>
      <c r="M535" s="66"/>
      <c r="N535" s="66"/>
      <c r="O535" s="66"/>
      <c r="P535" s="66"/>
      <c r="Q535" s="66"/>
      <c r="R535" s="66"/>
    </row>
    <row r="536" spans="9:18">
      <c r="I536" s="66"/>
      <c r="J536" s="66"/>
      <c r="K536" s="66"/>
      <c r="L536" s="66"/>
      <c r="M536" s="66"/>
      <c r="N536" s="66"/>
      <c r="O536" s="66"/>
      <c r="P536" s="66"/>
      <c r="Q536" s="66"/>
      <c r="R536" s="66"/>
    </row>
    <row r="537" spans="9:18">
      <c r="I537" s="66"/>
      <c r="J537" s="66"/>
      <c r="K537" s="66"/>
      <c r="L537" s="66"/>
      <c r="M537" s="66"/>
      <c r="N537" s="66"/>
      <c r="O537" s="66"/>
      <c r="P537" s="66"/>
      <c r="Q537" s="66"/>
      <c r="R537" s="66"/>
    </row>
    <row r="538" spans="9:18">
      <c r="I538" s="66"/>
      <c r="J538" s="66"/>
      <c r="K538" s="66"/>
      <c r="L538" s="66"/>
      <c r="M538" s="66"/>
      <c r="N538" s="66"/>
      <c r="O538" s="66"/>
      <c r="P538" s="66"/>
      <c r="Q538" s="66"/>
      <c r="R538" s="66"/>
    </row>
    <row r="539" spans="9:18">
      <c r="I539" s="66"/>
      <c r="J539" s="66"/>
      <c r="K539" s="66"/>
      <c r="L539" s="66"/>
      <c r="M539" s="66"/>
      <c r="N539" s="66"/>
      <c r="O539" s="66"/>
      <c r="P539" s="66"/>
      <c r="Q539" s="66"/>
      <c r="R539" s="66"/>
    </row>
    <row r="540" spans="9:18">
      <c r="I540" s="66"/>
      <c r="J540" s="66"/>
      <c r="K540" s="66"/>
      <c r="L540" s="66"/>
      <c r="M540" s="66"/>
      <c r="N540" s="66"/>
      <c r="O540" s="66"/>
      <c r="P540" s="66"/>
      <c r="Q540" s="66"/>
      <c r="R540" s="66"/>
    </row>
    <row r="541" spans="9:18">
      <c r="I541" s="66"/>
      <c r="J541" s="66"/>
      <c r="K541" s="66"/>
      <c r="L541" s="66"/>
      <c r="M541" s="66"/>
      <c r="N541" s="66"/>
      <c r="O541" s="66"/>
      <c r="P541" s="66"/>
      <c r="Q541" s="66"/>
      <c r="R541" s="66"/>
    </row>
    <row r="542" spans="9:18">
      <c r="I542" s="66"/>
      <c r="J542" s="66"/>
      <c r="K542" s="66"/>
      <c r="L542" s="66"/>
      <c r="M542" s="66"/>
      <c r="N542" s="66"/>
      <c r="O542" s="66"/>
      <c r="P542" s="66"/>
      <c r="Q542" s="66"/>
      <c r="R542" s="66"/>
    </row>
    <row r="543" spans="9:18">
      <c r="I543" s="66"/>
      <c r="J543" s="66"/>
      <c r="K543" s="66"/>
      <c r="L543" s="66"/>
      <c r="M543" s="66"/>
      <c r="N543" s="66"/>
      <c r="O543" s="66"/>
      <c r="P543" s="66"/>
      <c r="Q543" s="66"/>
      <c r="R543" s="66"/>
    </row>
    <row r="544" spans="9:18">
      <c r="I544" s="66"/>
      <c r="J544" s="66"/>
      <c r="K544" s="66"/>
      <c r="L544" s="66"/>
      <c r="M544" s="66"/>
      <c r="N544" s="66"/>
      <c r="O544" s="66"/>
      <c r="P544" s="66"/>
      <c r="Q544" s="66"/>
      <c r="R544" s="66"/>
    </row>
    <row r="545" spans="9:18">
      <c r="I545" s="66"/>
      <c r="J545" s="66"/>
      <c r="K545" s="66"/>
      <c r="L545" s="66"/>
      <c r="M545" s="66"/>
      <c r="N545" s="66"/>
      <c r="O545" s="66"/>
      <c r="P545" s="66"/>
      <c r="Q545" s="66"/>
      <c r="R545" s="66"/>
    </row>
    <row r="546" spans="9:18">
      <c r="I546" s="66"/>
      <c r="J546" s="66"/>
      <c r="K546" s="66"/>
      <c r="L546" s="66"/>
      <c r="M546" s="66"/>
      <c r="N546" s="66"/>
      <c r="O546" s="66"/>
      <c r="P546" s="66"/>
      <c r="Q546" s="66"/>
      <c r="R546" s="66"/>
    </row>
    <row r="547" spans="9:18">
      <c r="I547" s="66"/>
      <c r="J547" s="66"/>
      <c r="K547" s="66"/>
      <c r="L547" s="66"/>
      <c r="M547" s="66"/>
      <c r="N547" s="66"/>
      <c r="O547" s="66"/>
      <c r="P547" s="66"/>
      <c r="Q547" s="66"/>
      <c r="R547" s="66"/>
    </row>
    <row r="548" spans="9:18">
      <c r="I548" s="66"/>
      <c r="J548" s="66"/>
      <c r="K548" s="66"/>
      <c r="L548" s="66"/>
      <c r="M548" s="66"/>
      <c r="N548" s="66"/>
      <c r="O548" s="66"/>
      <c r="P548" s="66"/>
      <c r="Q548" s="66"/>
      <c r="R548" s="66"/>
    </row>
    <row r="549" spans="9:18">
      <c r="I549" s="66"/>
      <c r="J549" s="66"/>
      <c r="K549" s="66"/>
      <c r="L549" s="66"/>
      <c r="M549" s="66"/>
      <c r="N549" s="66"/>
      <c r="O549" s="66"/>
      <c r="P549" s="66"/>
      <c r="Q549" s="66"/>
      <c r="R549" s="66"/>
    </row>
    <row r="550" spans="9:18">
      <c r="I550" s="66"/>
      <c r="J550" s="66"/>
      <c r="K550" s="66"/>
      <c r="L550" s="66"/>
      <c r="M550" s="66"/>
      <c r="N550" s="66"/>
      <c r="O550" s="66"/>
      <c r="P550" s="66"/>
      <c r="Q550" s="66"/>
      <c r="R550" s="66"/>
    </row>
    <row r="551" spans="9:18">
      <c r="I551" s="66"/>
      <c r="J551" s="66"/>
      <c r="K551" s="66"/>
      <c r="L551" s="66"/>
      <c r="M551" s="66"/>
      <c r="N551" s="66"/>
      <c r="O551" s="66"/>
      <c r="P551" s="66"/>
      <c r="Q551" s="66"/>
      <c r="R551" s="66"/>
    </row>
    <row r="552" spans="9:18">
      <c r="I552" s="66"/>
      <c r="J552" s="66"/>
      <c r="K552" s="66"/>
      <c r="L552" s="66"/>
      <c r="M552" s="66"/>
      <c r="N552" s="66"/>
      <c r="O552" s="66"/>
      <c r="P552" s="66"/>
      <c r="Q552" s="66"/>
      <c r="R552" s="66"/>
    </row>
    <row r="553" spans="9:18">
      <c r="I553" s="66"/>
      <c r="J553" s="66"/>
      <c r="K553" s="66"/>
      <c r="L553" s="66"/>
      <c r="M553" s="66"/>
      <c r="N553" s="66"/>
      <c r="O553" s="66"/>
      <c r="P553" s="66"/>
      <c r="Q553" s="66"/>
      <c r="R553" s="66"/>
    </row>
    <row r="554" spans="9:18">
      <c r="I554" s="66"/>
      <c r="J554" s="66"/>
      <c r="K554" s="66"/>
      <c r="L554" s="66"/>
      <c r="M554" s="66"/>
      <c r="N554" s="66"/>
      <c r="O554" s="66"/>
      <c r="P554" s="66"/>
      <c r="Q554" s="66"/>
      <c r="R554" s="66"/>
    </row>
    <row r="555" spans="9:18">
      <c r="I555" s="66"/>
      <c r="J555" s="66"/>
      <c r="K555" s="66"/>
      <c r="L555" s="66"/>
      <c r="M555" s="66"/>
      <c r="N555" s="66"/>
      <c r="O555" s="66"/>
      <c r="P555" s="66"/>
      <c r="Q555" s="66"/>
      <c r="R555" s="66"/>
    </row>
    <row r="556" spans="9:18">
      <c r="I556" s="66"/>
      <c r="J556" s="66"/>
      <c r="K556" s="66"/>
      <c r="L556" s="66"/>
      <c r="M556" s="66"/>
      <c r="N556" s="66"/>
      <c r="O556" s="66"/>
      <c r="P556" s="66"/>
      <c r="Q556" s="66"/>
      <c r="R556" s="66"/>
    </row>
    <row r="557" spans="9:18">
      <c r="I557" s="66"/>
      <c r="J557" s="66"/>
      <c r="K557" s="66"/>
      <c r="L557" s="66"/>
      <c r="M557" s="66"/>
      <c r="N557" s="66"/>
      <c r="O557" s="66"/>
      <c r="P557" s="66"/>
      <c r="Q557" s="66"/>
      <c r="R557" s="66"/>
    </row>
    <row r="558" spans="9:18">
      <c r="I558" s="66"/>
      <c r="J558" s="66"/>
      <c r="K558" s="66"/>
      <c r="L558" s="66"/>
      <c r="M558" s="66"/>
      <c r="N558" s="66"/>
      <c r="O558" s="66"/>
      <c r="P558" s="66"/>
      <c r="Q558" s="66"/>
      <c r="R558" s="66"/>
    </row>
    <row r="559" spans="9:18">
      <c r="I559" s="66"/>
      <c r="J559" s="66"/>
      <c r="K559" s="66"/>
      <c r="L559" s="66"/>
      <c r="M559" s="66"/>
      <c r="N559" s="66"/>
      <c r="O559" s="66"/>
      <c r="P559" s="66"/>
      <c r="Q559" s="66"/>
      <c r="R559" s="66"/>
    </row>
    <row r="560" spans="9:18">
      <c r="I560" s="66"/>
      <c r="J560" s="66"/>
      <c r="K560" s="66"/>
      <c r="L560" s="66"/>
      <c r="M560" s="66"/>
      <c r="N560" s="66"/>
      <c r="O560" s="66"/>
      <c r="P560" s="66"/>
      <c r="Q560" s="66"/>
      <c r="R560" s="66"/>
    </row>
    <row r="561" spans="9:18">
      <c r="I561" s="66"/>
      <c r="J561" s="66"/>
      <c r="K561" s="66"/>
      <c r="L561" s="66"/>
      <c r="M561" s="66"/>
      <c r="N561" s="66"/>
      <c r="O561" s="66"/>
      <c r="P561" s="66"/>
      <c r="Q561" s="66"/>
      <c r="R561" s="66"/>
    </row>
    <row r="562" spans="9:18">
      <c r="I562" s="66"/>
      <c r="J562" s="66"/>
      <c r="K562" s="66"/>
      <c r="L562" s="66"/>
      <c r="M562" s="66"/>
      <c r="N562" s="66"/>
      <c r="O562" s="66"/>
      <c r="P562" s="66"/>
      <c r="Q562" s="66"/>
      <c r="R562" s="66"/>
    </row>
    <row r="563" spans="9:18">
      <c r="I563" s="66"/>
      <c r="J563" s="66"/>
      <c r="K563" s="66"/>
      <c r="L563" s="66"/>
      <c r="M563" s="66"/>
      <c r="N563" s="66"/>
      <c r="O563" s="66"/>
      <c r="P563" s="66"/>
      <c r="Q563" s="66"/>
      <c r="R563" s="66"/>
    </row>
    <row r="564" spans="9:18">
      <c r="I564" s="66"/>
      <c r="J564" s="66"/>
      <c r="K564" s="66"/>
      <c r="L564" s="66"/>
      <c r="M564" s="66"/>
      <c r="N564" s="66"/>
      <c r="O564" s="66"/>
      <c r="P564" s="66"/>
      <c r="Q564" s="66"/>
      <c r="R564" s="66"/>
    </row>
    <row r="565" spans="9:18">
      <c r="I565" s="66"/>
      <c r="J565" s="66"/>
      <c r="K565" s="66"/>
      <c r="L565" s="66"/>
      <c r="M565" s="66"/>
      <c r="N565" s="66"/>
      <c r="O565" s="66"/>
      <c r="P565" s="66"/>
      <c r="Q565" s="66"/>
      <c r="R565" s="66"/>
    </row>
    <row r="566" spans="9:18">
      <c r="I566" s="66"/>
      <c r="J566" s="66"/>
      <c r="K566" s="66"/>
      <c r="L566" s="66"/>
      <c r="M566" s="66"/>
      <c r="N566" s="66"/>
      <c r="O566" s="66"/>
      <c r="P566" s="66"/>
      <c r="Q566" s="66"/>
      <c r="R566" s="66"/>
    </row>
    <row r="567" spans="9:18">
      <c r="I567" s="66"/>
      <c r="J567" s="66"/>
      <c r="K567" s="66"/>
      <c r="L567" s="66"/>
      <c r="M567" s="66"/>
      <c r="N567" s="66"/>
      <c r="O567" s="66"/>
      <c r="P567" s="66"/>
      <c r="Q567" s="66"/>
      <c r="R567" s="66"/>
    </row>
    <row r="568" spans="9:18">
      <c r="I568" s="66"/>
      <c r="J568" s="66"/>
      <c r="K568" s="66"/>
      <c r="L568" s="66"/>
      <c r="M568" s="66"/>
      <c r="N568" s="66"/>
      <c r="O568" s="66"/>
      <c r="P568" s="66"/>
      <c r="Q568" s="66"/>
      <c r="R568" s="66"/>
    </row>
    <row r="569" spans="9:18">
      <c r="I569" s="66"/>
      <c r="J569" s="66"/>
      <c r="K569" s="66"/>
      <c r="L569" s="66"/>
      <c r="M569" s="66"/>
      <c r="N569" s="66"/>
      <c r="O569" s="66"/>
      <c r="P569" s="66"/>
      <c r="Q569" s="66"/>
      <c r="R569" s="66"/>
    </row>
    <row r="570" spans="9:18">
      <c r="I570" s="66"/>
      <c r="J570" s="66"/>
      <c r="K570" s="66"/>
      <c r="L570" s="66"/>
      <c r="M570" s="66"/>
      <c r="N570" s="66"/>
      <c r="O570" s="66"/>
      <c r="P570" s="66"/>
      <c r="Q570" s="66"/>
      <c r="R570" s="66"/>
    </row>
    <row r="571" spans="9:18">
      <c r="I571" s="66"/>
      <c r="J571" s="66"/>
      <c r="K571" s="66"/>
      <c r="L571" s="66"/>
      <c r="M571" s="66"/>
      <c r="N571" s="66"/>
      <c r="O571" s="66"/>
      <c r="P571" s="66"/>
      <c r="Q571" s="66"/>
      <c r="R571" s="66"/>
    </row>
    <row r="572" spans="9:18">
      <c r="I572" s="66"/>
      <c r="J572" s="66"/>
      <c r="K572" s="66"/>
      <c r="L572" s="66"/>
      <c r="M572" s="66"/>
      <c r="N572" s="66"/>
      <c r="O572" s="66"/>
      <c r="P572" s="66"/>
      <c r="Q572" s="66"/>
      <c r="R572" s="66"/>
    </row>
    <row r="573" spans="9:18">
      <c r="I573" s="66"/>
      <c r="J573" s="66"/>
      <c r="K573" s="66"/>
      <c r="L573" s="66"/>
      <c r="M573" s="66"/>
      <c r="N573" s="66"/>
      <c r="O573" s="66"/>
      <c r="P573" s="66"/>
      <c r="Q573" s="66"/>
      <c r="R573" s="66"/>
    </row>
    <row r="574" spans="9:18">
      <c r="I574" s="66"/>
      <c r="J574" s="66"/>
      <c r="K574" s="66"/>
      <c r="L574" s="66"/>
      <c r="M574" s="66"/>
      <c r="N574" s="66"/>
      <c r="O574" s="66"/>
      <c r="P574" s="66"/>
      <c r="Q574" s="66"/>
      <c r="R574" s="66"/>
    </row>
    <row r="575" spans="9:18">
      <c r="I575" s="66"/>
      <c r="J575" s="66"/>
      <c r="K575" s="66"/>
      <c r="L575" s="66"/>
      <c r="M575" s="66"/>
      <c r="N575" s="66"/>
      <c r="O575" s="66"/>
      <c r="P575" s="66"/>
      <c r="Q575" s="66"/>
      <c r="R575" s="66"/>
    </row>
    <row r="576" spans="9:18">
      <c r="I576" s="66"/>
      <c r="J576" s="66"/>
      <c r="K576" s="66"/>
      <c r="L576" s="66"/>
      <c r="M576" s="66"/>
      <c r="N576" s="66"/>
      <c r="O576" s="66"/>
      <c r="P576" s="66"/>
      <c r="Q576" s="66"/>
      <c r="R576" s="66"/>
    </row>
    <row r="577" spans="9:18">
      <c r="I577" s="66"/>
      <c r="J577" s="66"/>
      <c r="K577" s="66"/>
      <c r="L577" s="66"/>
      <c r="M577" s="66"/>
      <c r="N577" s="66"/>
      <c r="O577" s="66"/>
      <c r="P577" s="66"/>
      <c r="Q577" s="66"/>
      <c r="R577" s="66"/>
    </row>
    <row r="578" spans="9:18">
      <c r="I578" s="66"/>
      <c r="J578" s="66"/>
      <c r="K578" s="66"/>
      <c r="L578" s="66"/>
      <c r="M578" s="66"/>
      <c r="N578" s="66"/>
      <c r="O578" s="66"/>
      <c r="P578" s="66"/>
      <c r="Q578" s="66"/>
      <c r="R578" s="66"/>
    </row>
    <row r="579" spans="9:18">
      <c r="I579" s="66"/>
      <c r="J579" s="66"/>
      <c r="K579" s="66"/>
      <c r="L579" s="66"/>
      <c r="M579" s="66"/>
      <c r="N579" s="66"/>
      <c r="O579" s="66"/>
      <c r="P579" s="66"/>
      <c r="Q579" s="66"/>
      <c r="R579" s="66"/>
    </row>
    <row r="580" spans="9:18">
      <c r="I580" s="66"/>
      <c r="J580" s="66"/>
      <c r="K580" s="66"/>
      <c r="L580" s="66"/>
      <c r="M580" s="66"/>
      <c r="N580" s="66"/>
      <c r="O580" s="66"/>
      <c r="P580" s="66"/>
      <c r="Q580" s="66"/>
      <c r="R580" s="66"/>
    </row>
    <row r="581" spans="9:18">
      <c r="I581" s="66"/>
      <c r="J581" s="66"/>
      <c r="K581" s="66"/>
      <c r="L581" s="66"/>
      <c r="M581" s="66"/>
      <c r="N581" s="66"/>
      <c r="O581" s="66"/>
      <c r="P581" s="66"/>
      <c r="Q581" s="66"/>
      <c r="R581" s="66"/>
    </row>
    <row r="582" spans="9:18">
      <c r="I582" s="66"/>
      <c r="J582" s="66"/>
      <c r="K582" s="66"/>
      <c r="L582" s="66"/>
      <c r="M582" s="66"/>
      <c r="N582" s="66"/>
      <c r="O582" s="66"/>
      <c r="P582" s="66"/>
      <c r="Q582" s="66"/>
      <c r="R582" s="66"/>
    </row>
    <row r="583" spans="9:18">
      <c r="I583" s="66"/>
      <c r="J583" s="66"/>
      <c r="K583" s="66"/>
      <c r="L583" s="66"/>
      <c r="M583" s="66"/>
      <c r="N583" s="66"/>
      <c r="O583" s="66"/>
      <c r="P583" s="66"/>
      <c r="Q583" s="66"/>
      <c r="R583" s="66"/>
    </row>
    <row r="584" spans="9:18">
      <c r="I584" s="66"/>
      <c r="J584" s="66"/>
      <c r="K584" s="66"/>
      <c r="L584" s="66"/>
      <c r="M584" s="66"/>
      <c r="N584" s="66"/>
      <c r="O584" s="66"/>
      <c r="P584" s="66"/>
      <c r="Q584" s="66"/>
      <c r="R584" s="66"/>
    </row>
    <row r="585" spans="9:18">
      <c r="I585" s="66"/>
      <c r="J585" s="66"/>
      <c r="K585" s="66"/>
      <c r="L585" s="66"/>
      <c r="M585" s="66"/>
      <c r="N585" s="66"/>
      <c r="O585" s="66"/>
      <c r="P585" s="66"/>
      <c r="Q585" s="66"/>
      <c r="R585" s="66"/>
    </row>
    <row r="586" spans="9:18">
      <c r="I586" s="66"/>
      <c r="J586" s="66"/>
      <c r="K586" s="66"/>
      <c r="L586" s="66"/>
      <c r="M586" s="66"/>
      <c r="N586" s="66"/>
      <c r="O586" s="66"/>
      <c r="P586" s="66"/>
      <c r="Q586" s="66"/>
      <c r="R586" s="66"/>
    </row>
    <row r="587" spans="9:18">
      <c r="I587" s="66"/>
      <c r="J587" s="66"/>
      <c r="K587" s="66"/>
      <c r="L587" s="66"/>
      <c r="M587" s="66"/>
      <c r="N587" s="66"/>
      <c r="O587" s="66"/>
      <c r="P587" s="66"/>
      <c r="Q587" s="66"/>
      <c r="R587" s="66"/>
    </row>
    <row r="588" spans="9:18">
      <c r="I588" s="66"/>
      <c r="J588" s="66"/>
      <c r="K588" s="66"/>
      <c r="L588" s="66"/>
      <c r="M588" s="66"/>
      <c r="N588" s="66"/>
      <c r="O588" s="66"/>
      <c r="P588" s="66"/>
      <c r="Q588" s="66"/>
      <c r="R588" s="66"/>
    </row>
    <row r="589" spans="9:18">
      <c r="I589" s="66"/>
      <c r="J589" s="66"/>
      <c r="K589" s="66"/>
      <c r="L589" s="66"/>
      <c r="M589" s="66"/>
      <c r="N589" s="66"/>
      <c r="O589" s="66"/>
      <c r="P589" s="66"/>
      <c r="Q589" s="66"/>
      <c r="R589" s="66"/>
    </row>
    <row r="590" spans="9:18">
      <c r="I590" s="66"/>
      <c r="J590" s="66"/>
      <c r="K590" s="66"/>
      <c r="L590" s="66"/>
      <c r="M590" s="66"/>
      <c r="N590" s="66"/>
      <c r="O590" s="66"/>
      <c r="P590" s="66"/>
      <c r="Q590" s="66"/>
      <c r="R590" s="66"/>
    </row>
    <row r="591" spans="9:18">
      <c r="I591" s="66"/>
      <c r="J591" s="66"/>
      <c r="K591" s="66"/>
      <c r="L591" s="66"/>
      <c r="M591" s="66"/>
      <c r="N591" s="66"/>
      <c r="O591" s="66"/>
      <c r="P591" s="66"/>
      <c r="Q591" s="66"/>
      <c r="R591" s="66"/>
    </row>
    <row r="592" spans="9:18">
      <c r="I592" s="66"/>
      <c r="J592" s="66"/>
      <c r="K592" s="66"/>
      <c r="L592" s="66"/>
      <c r="M592" s="66"/>
      <c r="N592" s="66"/>
      <c r="O592" s="66"/>
      <c r="P592" s="66"/>
      <c r="Q592" s="66"/>
      <c r="R592" s="66"/>
    </row>
    <row r="593" spans="9:18">
      <c r="I593" s="66"/>
      <c r="J593" s="66"/>
      <c r="K593" s="66"/>
      <c r="L593" s="66"/>
      <c r="M593" s="66"/>
      <c r="N593" s="66"/>
      <c r="O593" s="66"/>
      <c r="P593" s="66"/>
      <c r="Q593" s="66"/>
      <c r="R593" s="66"/>
    </row>
    <row r="594" spans="9:18">
      <c r="I594" s="66"/>
      <c r="J594" s="66"/>
      <c r="K594" s="66"/>
      <c r="L594" s="66"/>
      <c r="M594" s="66"/>
      <c r="N594" s="66"/>
      <c r="O594" s="66"/>
      <c r="P594" s="66"/>
      <c r="Q594" s="66"/>
      <c r="R594" s="66"/>
    </row>
    <row r="595" spans="9:18">
      <c r="I595" s="66"/>
      <c r="J595" s="66"/>
      <c r="K595" s="66"/>
      <c r="L595" s="66"/>
      <c r="M595" s="66"/>
      <c r="N595" s="66"/>
      <c r="O595" s="66"/>
      <c r="P595" s="66"/>
      <c r="Q595" s="66"/>
      <c r="R595" s="66"/>
    </row>
    <row r="596" spans="9:18">
      <c r="I596" s="66"/>
      <c r="J596" s="66"/>
      <c r="K596" s="66"/>
      <c r="L596" s="66"/>
      <c r="M596" s="66"/>
      <c r="N596" s="66"/>
      <c r="O596" s="66"/>
      <c r="P596" s="66"/>
      <c r="Q596" s="66"/>
      <c r="R596" s="66"/>
    </row>
    <row r="597" spans="9:18">
      <c r="I597" s="66"/>
      <c r="J597" s="66"/>
      <c r="K597" s="66"/>
      <c r="L597" s="66"/>
      <c r="M597" s="66"/>
      <c r="N597" s="66"/>
      <c r="O597" s="66"/>
      <c r="P597" s="66"/>
      <c r="Q597" s="66"/>
      <c r="R597" s="66"/>
    </row>
    <row r="598" spans="9:18">
      <c r="I598" s="66"/>
      <c r="J598" s="66"/>
      <c r="K598" s="66"/>
      <c r="L598" s="66"/>
      <c r="M598" s="66"/>
      <c r="N598" s="66"/>
      <c r="O598" s="66"/>
      <c r="P598" s="66"/>
      <c r="Q598" s="66"/>
      <c r="R598" s="66"/>
    </row>
    <row r="599" spans="9:18">
      <c r="I599" s="66"/>
      <c r="J599" s="66"/>
      <c r="K599" s="66"/>
      <c r="L599" s="66"/>
      <c r="M599" s="66"/>
      <c r="N599" s="66"/>
      <c r="O599" s="66"/>
      <c r="P599" s="66"/>
      <c r="Q599" s="66"/>
      <c r="R599" s="66"/>
    </row>
    <row r="600" spans="9:18">
      <c r="I600" s="66"/>
      <c r="J600" s="66"/>
      <c r="K600" s="66"/>
      <c r="L600" s="66"/>
      <c r="M600" s="66"/>
      <c r="N600" s="66"/>
      <c r="O600" s="66"/>
      <c r="P600" s="66"/>
      <c r="Q600" s="66"/>
      <c r="R600" s="66"/>
    </row>
    <row r="601" spans="9:18">
      <c r="I601" s="66"/>
      <c r="J601" s="66"/>
      <c r="K601" s="66"/>
      <c r="L601" s="66"/>
      <c r="M601" s="66"/>
      <c r="N601" s="66"/>
      <c r="O601" s="66"/>
      <c r="P601" s="66"/>
      <c r="Q601" s="66"/>
      <c r="R601" s="66"/>
    </row>
    <row r="602" spans="9:18">
      <c r="I602" s="66"/>
      <c r="J602" s="66"/>
      <c r="K602" s="66"/>
      <c r="L602" s="66"/>
      <c r="M602" s="66"/>
      <c r="N602" s="66"/>
      <c r="O602" s="66"/>
      <c r="P602" s="66"/>
      <c r="Q602" s="66"/>
      <c r="R602" s="66"/>
    </row>
    <row r="603" spans="9:18">
      <c r="I603" s="66"/>
      <c r="J603" s="66"/>
      <c r="K603" s="66"/>
      <c r="L603" s="66"/>
      <c r="M603" s="66"/>
      <c r="N603" s="66"/>
      <c r="O603" s="66"/>
      <c r="P603" s="66"/>
      <c r="Q603" s="66"/>
      <c r="R603" s="66"/>
    </row>
    <row r="604" spans="9:18">
      <c r="I604" s="66"/>
      <c r="J604" s="66"/>
      <c r="K604" s="66"/>
      <c r="L604" s="66"/>
      <c r="M604" s="66"/>
      <c r="N604" s="66"/>
      <c r="O604" s="66"/>
      <c r="P604" s="66"/>
      <c r="Q604" s="66"/>
      <c r="R604" s="66"/>
    </row>
    <row r="605" spans="9:18">
      <c r="I605" s="66"/>
      <c r="J605" s="66"/>
      <c r="K605" s="66"/>
      <c r="L605" s="66"/>
      <c r="M605" s="66"/>
      <c r="N605" s="66"/>
      <c r="O605" s="66"/>
      <c r="P605" s="66"/>
      <c r="Q605" s="66"/>
      <c r="R605" s="66"/>
    </row>
    <row r="606" spans="9:18">
      <c r="I606" s="66"/>
      <c r="J606" s="66"/>
      <c r="K606" s="66"/>
      <c r="L606" s="66"/>
      <c r="M606" s="66"/>
      <c r="N606" s="66"/>
      <c r="O606" s="66"/>
      <c r="P606" s="66"/>
      <c r="Q606" s="66"/>
      <c r="R606" s="66"/>
    </row>
    <row r="607" spans="9:18">
      <c r="I607" s="66"/>
      <c r="J607" s="66"/>
      <c r="K607" s="66"/>
      <c r="L607" s="66"/>
      <c r="M607" s="66"/>
      <c r="N607" s="66"/>
      <c r="O607" s="66"/>
      <c r="P607" s="66"/>
      <c r="Q607" s="66"/>
      <c r="R607" s="66"/>
    </row>
    <row r="608" spans="9:18">
      <c r="I608" s="66"/>
      <c r="J608" s="66"/>
      <c r="K608" s="66"/>
      <c r="L608" s="66"/>
      <c r="M608" s="66"/>
      <c r="N608" s="66"/>
      <c r="O608" s="66"/>
      <c r="P608" s="66"/>
      <c r="Q608" s="66"/>
      <c r="R608" s="66"/>
    </row>
    <row r="609" spans="9:18">
      <c r="I609" s="66"/>
      <c r="J609" s="66"/>
      <c r="K609" s="66"/>
      <c r="L609" s="66"/>
      <c r="M609" s="66"/>
      <c r="N609" s="66"/>
      <c r="O609" s="66"/>
      <c r="P609" s="66"/>
      <c r="Q609" s="66"/>
      <c r="R609" s="66"/>
    </row>
    <row r="610" spans="9:18">
      <c r="I610" s="66"/>
      <c r="J610" s="66"/>
      <c r="K610" s="66"/>
      <c r="L610" s="66"/>
      <c r="M610" s="66"/>
      <c r="N610" s="66"/>
      <c r="O610" s="66"/>
      <c r="P610" s="66"/>
      <c r="Q610" s="66"/>
      <c r="R610" s="66"/>
    </row>
    <row r="611" spans="9:18">
      <c r="I611" s="66"/>
      <c r="J611" s="66"/>
      <c r="K611" s="66"/>
      <c r="L611" s="66"/>
      <c r="M611" s="66"/>
      <c r="N611" s="66"/>
      <c r="O611" s="66"/>
      <c r="P611" s="66"/>
      <c r="Q611" s="66"/>
      <c r="R611" s="66"/>
    </row>
    <row r="612" spans="9:18">
      <c r="I612" s="66"/>
      <c r="J612" s="66"/>
      <c r="K612" s="66"/>
      <c r="L612" s="66"/>
      <c r="M612" s="66"/>
      <c r="N612" s="66"/>
      <c r="O612" s="66"/>
      <c r="P612" s="66"/>
      <c r="Q612" s="66"/>
      <c r="R612" s="66"/>
    </row>
    <row r="613" spans="9:18">
      <c r="I613" s="66"/>
      <c r="J613" s="66"/>
      <c r="K613" s="66"/>
      <c r="L613" s="66"/>
      <c r="M613" s="66"/>
      <c r="N613" s="66"/>
      <c r="O613" s="66"/>
      <c r="P613" s="66"/>
      <c r="Q613" s="66"/>
      <c r="R613" s="66"/>
    </row>
    <row r="614" spans="9:18">
      <c r="I614" s="66"/>
      <c r="J614" s="66"/>
      <c r="K614" s="66"/>
      <c r="L614" s="66"/>
      <c r="M614" s="66"/>
      <c r="N614" s="66"/>
      <c r="O614" s="66"/>
      <c r="P614" s="66"/>
      <c r="Q614" s="66"/>
      <c r="R614" s="66"/>
    </row>
    <row r="615" spans="9:18">
      <c r="I615" s="66"/>
      <c r="J615" s="66"/>
      <c r="K615" s="66"/>
      <c r="L615" s="66"/>
      <c r="M615" s="66"/>
      <c r="N615" s="66"/>
      <c r="O615" s="66"/>
      <c r="P615" s="66"/>
      <c r="Q615" s="66"/>
      <c r="R615" s="66"/>
    </row>
    <row r="616" spans="9:18">
      <c r="I616" s="66"/>
      <c r="J616" s="66"/>
      <c r="K616" s="66"/>
      <c r="L616" s="66"/>
      <c r="M616" s="66"/>
      <c r="N616" s="66"/>
      <c r="O616" s="66"/>
      <c r="P616" s="66"/>
      <c r="Q616" s="66"/>
      <c r="R616" s="66"/>
    </row>
    <row r="617" spans="9:18">
      <c r="I617" s="66"/>
      <c r="J617" s="66"/>
      <c r="K617" s="66"/>
      <c r="L617" s="66"/>
      <c r="M617" s="66"/>
      <c r="N617" s="66"/>
      <c r="O617" s="66"/>
      <c r="P617" s="66"/>
      <c r="Q617" s="66"/>
      <c r="R617" s="66"/>
    </row>
    <row r="618" spans="9:18">
      <c r="I618" s="66"/>
      <c r="J618" s="66"/>
      <c r="K618" s="66"/>
      <c r="L618" s="66"/>
      <c r="M618" s="66"/>
      <c r="N618" s="66"/>
      <c r="O618" s="66"/>
      <c r="P618" s="66"/>
      <c r="Q618" s="66"/>
      <c r="R618" s="66"/>
    </row>
    <row r="619" spans="9:18">
      <c r="I619" s="66"/>
      <c r="J619" s="66"/>
      <c r="K619" s="66"/>
      <c r="L619" s="66"/>
      <c r="M619" s="66"/>
      <c r="N619" s="66"/>
      <c r="O619" s="66"/>
      <c r="P619" s="66"/>
      <c r="Q619" s="66"/>
      <c r="R619" s="66"/>
    </row>
    <row r="620" spans="9:18">
      <c r="I620" s="66"/>
      <c r="J620" s="66"/>
      <c r="K620" s="66"/>
      <c r="L620" s="66"/>
      <c r="M620" s="66"/>
      <c r="N620" s="66"/>
      <c r="O620" s="66"/>
      <c r="P620" s="66"/>
      <c r="Q620" s="66"/>
      <c r="R620" s="66"/>
    </row>
    <row r="621" spans="9:18">
      <c r="I621" s="66"/>
      <c r="J621" s="66"/>
      <c r="K621" s="66"/>
      <c r="L621" s="66"/>
      <c r="M621" s="66"/>
      <c r="N621" s="66"/>
      <c r="O621" s="66"/>
      <c r="P621" s="66"/>
      <c r="Q621" s="66"/>
      <c r="R621" s="66"/>
    </row>
    <row r="622" spans="9:18">
      <c r="I622" s="66"/>
      <c r="J622" s="66"/>
      <c r="K622" s="66"/>
      <c r="L622" s="66"/>
      <c r="M622" s="66"/>
      <c r="N622" s="66"/>
      <c r="O622" s="66"/>
      <c r="P622" s="66"/>
      <c r="Q622" s="66"/>
      <c r="R622" s="66"/>
    </row>
    <row r="623" spans="9:18">
      <c r="I623" s="66"/>
      <c r="J623" s="66"/>
      <c r="K623" s="66"/>
      <c r="L623" s="66"/>
      <c r="M623" s="66"/>
      <c r="N623" s="66"/>
      <c r="O623" s="66"/>
      <c r="P623" s="66"/>
      <c r="Q623" s="66"/>
      <c r="R623" s="66"/>
    </row>
    <row r="624" spans="9:18">
      <c r="I624" s="66"/>
      <c r="J624" s="66"/>
      <c r="K624" s="66"/>
      <c r="L624" s="66"/>
      <c r="M624" s="66"/>
      <c r="N624" s="66"/>
      <c r="O624" s="66"/>
      <c r="P624" s="66"/>
      <c r="Q624" s="66"/>
      <c r="R624" s="66"/>
    </row>
    <row r="625" spans="9:18">
      <c r="I625" s="66"/>
      <c r="J625" s="66"/>
      <c r="K625" s="66"/>
      <c r="L625" s="66"/>
      <c r="M625" s="66"/>
      <c r="N625" s="66"/>
      <c r="O625" s="66"/>
      <c r="P625" s="66"/>
      <c r="Q625" s="66"/>
      <c r="R625" s="66"/>
    </row>
    <row r="626" spans="9:18">
      <c r="I626" s="66"/>
      <c r="J626" s="66"/>
      <c r="K626" s="66"/>
      <c r="L626" s="66"/>
      <c r="M626" s="66"/>
      <c r="N626" s="66"/>
      <c r="O626" s="66"/>
      <c r="P626" s="66"/>
      <c r="Q626" s="66"/>
      <c r="R626" s="66"/>
    </row>
    <row r="627" spans="9:18">
      <c r="I627" s="66"/>
      <c r="J627" s="66"/>
      <c r="K627" s="66"/>
      <c r="L627" s="66"/>
      <c r="M627" s="66"/>
      <c r="N627" s="66"/>
      <c r="O627" s="66"/>
      <c r="P627" s="66"/>
      <c r="Q627" s="66"/>
      <c r="R627" s="66"/>
    </row>
    <row r="628" spans="9:18">
      <c r="I628" s="66"/>
      <c r="J628" s="66"/>
      <c r="K628" s="66"/>
      <c r="L628" s="66"/>
      <c r="M628" s="66"/>
      <c r="N628" s="66"/>
      <c r="O628" s="66"/>
      <c r="P628" s="66"/>
      <c r="Q628" s="66"/>
      <c r="R628" s="66"/>
    </row>
    <row r="629" spans="9:18">
      <c r="I629" s="66"/>
      <c r="J629" s="66"/>
      <c r="K629" s="66"/>
      <c r="L629" s="66"/>
      <c r="M629" s="66"/>
      <c r="N629" s="66"/>
      <c r="O629" s="66"/>
      <c r="P629" s="66"/>
      <c r="Q629" s="66"/>
      <c r="R629" s="66"/>
    </row>
    <row r="630" spans="9:18">
      <c r="I630" s="66"/>
      <c r="J630" s="66"/>
      <c r="K630" s="66"/>
      <c r="L630" s="66"/>
      <c r="M630" s="66"/>
      <c r="N630" s="66"/>
      <c r="O630" s="66"/>
      <c r="P630" s="66"/>
      <c r="Q630" s="66"/>
      <c r="R630" s="66"/>
    </row>
    <row r="631" spans="9:18">
      <c r="I631" s="66"/>
      <c r="J631" s="66"/>
      <c r="K631" s="66"/>
      <c r="L631" s="66"/>
      <c r="M631" s="66"/>
      <c r="N631" s="66"/>
      <c r="O631" s="66"/>
      <c r="P631" s="66"/>
      <c r="Q631" s="66"/>
      <c r="R631" s="66"/>
    </row>
    <row r="632" spans="9:18">
      <c r="I632" s="66"/>
      <c r="J632" s="66"/>
      <c r="K632" s="66"/>
      <c r="L632" s="66"/>
      <c r="M632" s="66"/>
      <c r="N632" s="66"/>
      <c r="O632" s="66"/>
      <c r="P632" s="66"/>
      <c r="Q632" s="66"/>
      <c r="R632" s="66"/>
    </row>
    <row r="633" spans="9:18">
      <c r="I633" s="66"/>
      <c r="J633" s="66"/>
      <c r="K633" s="66"/>
      <c r="L633" s="66"/>
      <c r="M633" s="66"/>
      <c r="N633" s="66"/>
      <c r="O633" s="66"/>
      <c r="P633" s="66"/>
      <c r="Q633" s="66"/>
      <c r="R633" s="66"/>
    </row>
    <row r="634" spans="9:18">
      <c r="I634" s="66"/>
      <c r="J634" s="66"/>
      <c r="K634" s="66"/>
      <c r="L634" s="66"/>
      <c r="M634" s="66"/>
      <c r="N634" s="66"/>
      <c r="O634" s="66"/>
      <c r="P634" s="66"/>
      <c r="Q634" s="66"/>
      <c r="R634" s="66"/>
    </row>
    <row r="635" spans="9:18">
      <c r="I635" s="66"/>
      <c r="J635" s="66"/>
      <c r="K635" s="66"/>
      <c r="L635" s="66"/>
      <c r="M635" s="66"/>
      <c r="N635" s="66"/>
      <c r="O635" s="66"/>
      <c r="P635" s="66"/>
      <c r="Q635" s="66"/>
      <c r="R635" s="66"/>
    </row>
    <row r="636" spans="9:18">
      <c r="I636" s="66"/>
      <c r="J636" s="66"/>
      <c r="K636" s="66"/>
      <c r="L636" s="66"/>
      <c r="M636" s="66"/>
      <c r="N636" s="66"/>
      <c r="O636" s="66"/>
      <c r="P636" s="66"/>
      <c r="Q636" s="66"/>
      <c r="R636" s="66"/>
    </row>
    <row r="637" spans="9:18">
      <c r="I637" s="66"/>
      <c r="J637" s="66"/>
      <c r="K637" s="66"/>
      <c r="L637" s="66"/>
      <c r="M637" s="66"/>
      <c r="N637" s="66"/>
      <c r="O637" s="66"/>
      <c r="P637" s="66"/>
      <c r="Q637" s="66"/>
      <c r="R637" s="66"/>
    </row>
    <row r="638" spans="9:18">
      <c r="I638" s="66"/>
      <c r="J638" s="66"/>
      <c r="K638" s="66"/>
      <c r="L638" s="66"/>
      <c r="M638" s="66"/>
      <c r="N638" s="66"/>
      <c r="O638" s="66"/>
      <c r="P638" s="66"/>
      <c r="Q638" s="66"/>
      <c r="R638" s="66"/>
    </row>
    <row r="639" spans="9:18">
      <c r="I639" s="66"/>
      <c r="J639" s="66"/>
      <c r="K639" s="66"/>
      <c r="L639" s="66"/>
      <c r="M639" s="66"/>
      <c r="N639" s="66"/>
      <c r="O639" s="66"/>
      <c r="P639" s="66"/>
      <c r="Q639" s="66"/>
      <c r="R639" s="66"/>
    </row>
    <row r="640" spans="9:18">
      <c r="I640" s="66"/>
      <c r="J640" s="66"/>
      <c r="K640" s="66"/>
      <c r="L640" s="66"/>
      <c r="M640" s="66"/>
      <c r="N640" s="66"/>
      <c r="O640" s="66"/>
      <c r="P640" s="66"/>
      <c r="Q640" s="66"/>
      <c r="R640" s="66"/>
    </row>
    <row r="641" spans="9:18">
      <c r="I641" s="66"/>
      <c r="J641" s="66"/>
      <c r="K641" s="66"/>
      <c r="L641" s="66"/>
      <c r="M641" s="66"/>
      <c r="N641" s="66"/>
      <c r="O641" s="66"/>
      <c r="P641" s="66"/>
      <c r="Q641" s="66"/>
      <c r="R641" s="66"/>
    </row>
    <row r="642" spans="9:18">
      <c r="I642" s="66"/>
      <c r="J642" s="66"/>
      <c r="K642" s="66"/>
      <c r="L642" s="66"/>
      <c r="M642" s="66"/>
      <c r="N642" s="66"/>
      <c r="O642" s="66"/>
      <c r="P642" s="66"/>
      <c r="Q642" s="66"/>
      <c r="R642" s="66"/>
    </row>
    <row r="643" spans="9:18">
      <c r="I643" s="66"/>
      <c r="J643" s="66"/>
      <c r="K643" s="66"/>
      <c r="L643" s="66"/>
      <c r="M643" s="66"/>
      <c r="N643" s="66"/>
      <c r="O643" s="66"/>
      <c r="P643" s="66"/>
      <c r="Q643" s="66"/>
      <c r="R643" s="66"/>
    </row>
    <row r="644" spans="9:18">
      <c r="I644" s="66"/>
      <c r="J644" s="66"/>
      <c r="K644" s="66"/>
      <c r="L644" s="66"/>
      <c r="M644" s="66"/>
      <c r="N644" s="66"/>
      <c r="O644" s="66"/>
      <c r="P644" s="66"/>
      <c r="Q644" s="66"/>
      <c r="R644" s="66"/>
    </row>
    <row r="645" spans="9:18">
      <c r="I645" s="66"/>
      <c r="J645" s="66"/>
      <c r="K645" s="66"/>
      <c r="L645" s="66"/>
      <c r="M645" s="66"/>
      <c r="N645" s="66"/>
      <c r="O645" s="66"/>
      <c r="P645" s="66"/>
      <c r="Q645" s="66"/>
      <c r="R645" s="66"/>
    </row>
    <row r="646" spans="9:18">
      <c r="I646" s="66"/>
      <c r="J646" s="66"/>
      <c r="K646" s="66"/>
      <c r="L646" s="66"/>
      <c r="M646" s="66"/>
      <c r="N646" s="66"/>
      <c r="O646" s="66"/>
      <c r="P646" s="66"/>
      <c r="Q646" s="66"/>
      <c r="R646" s="66"/>
    </row>
    <row r="647" spans="9:18">
      <c r="I647" s="66"/>
      <c r="J647" s="66"/>
      <c r="K647" s="66"/>
      <c r="L647" s="66"/>
      <c r="M647" s="66"/>
      <c r="N647" s="66"/>
      <c r="O647" s="66"/>
      <c r="P647" s="66"/>
      <c r="Q647" s="66"/>
      <c r="R647" s="66"/>
    </row>
    <row r="648" spans="9:18">
      <c r="I648" s="66"/>
      <c r="J648" s="66"/>
      <c r="K648" s="66"/>
      <c r="L648" s="66"/>
      <c r="M648" s="66"/>
      <c r="N648" s="66"/>
      <c r="O648" s="66"/>
      <c r="P648" s="66"/>
      <c r="Q648" s="66"/>
      <c r="R648" s="66"/>
    </row>
    <row r="649" spans="9:18">
      <c r="I649" s="66"/>
      <c r="J649" s="66"/>
      <c r="K649" s="66"/>
      <c r="L649" s="66"/>
      <c r="M649" s="66"/>
      <c r="N649" s="66"/>
      <c r="O649" s="66"/>
      <c r="P649" s="66"/>
      <c r="Q649" s="66"/>
      <c r="R649" s="66"/>
    </row>
    <row r="650" spans="9:18">
      <c r="I650" s="66"/>
      <c r="J650" s="66"/>
      <c r="K650" s="66"/>
      <c r="L650" s="66"/>
      <c r="M650" s="66"/>
      <c r="N650" s="66"/>
      <c r="O650" s="66"/>
      <c r="P650" s="66"/>
      <c r="Q650" s="66"/>
      <c r="R650" s="66"/>
    </row>
    <row r="651" spans="9:18">
      <c r="I651" s="66"/>
      <c r="J651" s="66"/>
      <c r="K651" s="66"/>
      <c r="L651" s="66"/>
      <c r="M651" s="66"/>
      <c r="N651" s="66"/>
      <c r="O651" s="66"/>
      <c r="P651" s="66"/>
      <c r="Q651" s="66"/>
      <c r="R651" s="66"/>
    </row>
    <row r="652" spans="9:18">
      <c r="I652" s="66"/>
      <c r="J652" s="66"/>
      <c r="K652" s="66"/>
      <c r="L652" s="66"/>
      <c r="M652" s="66"/>
      <c r="N652" s="66"/>
      <c r="O652" s="66"/>
      <c r="P652" s="66"/>
      <c r="Q652" s="66"/>
      <c r="R652" s="66"/>
    </row>
    <row r="653" spans="9:18">
      <c r="I653" s="66"/>
      <c r="J653" s="66"/>
      <c r="K653" s="66"/>
      <c r="L653" s="66"/>
      <c r="M653" s="66"/>
      <c r="N653" s="66"/>
      <c r="O653" s="66"/>
      <c r="P653" s="66"/>
      <c r="Q653" s="66"/>
      <c r="R653" s="66"/>
    </row>
    <row r="654" spans="9:18">
      <c r="I654" s="66"/>
      <c r="J654" s="66"/>
      <c r="K654" s="66"/>
      <c r="L654" s="66"/>
      <c r="M654" s="66"/>
      <c r="N654" s="66"/>
      <c r="O654" s="66"/>
      <c r="P654" s="66"/>
      <c r="Q654" s="66"/>
      <c r="R654" s="66"/>
    </row>
    <row r="655" spans="9:18">
      <c r="I655" s="66"/>
      <c r="J655" s="66"/>
      <c r="K655" s="66"/>
      <c r="L655" s="66"/>
      <c r="M655" s="66"/>
      <c r="N655" s="66"/>
      <c r="O655" s="66"/>
      <c r="P655" s="66"/>
      <c r="Q655" s="66"/>
      <c r="R655" s="66"/>
    </row>
    <row r="656" spans="9:18">
      <c r="I656" s="66"/>
      <c r="J656" s="66"/>
      <c r="K656" s="66"/>
      <c r="L656" s="66"/>
      <c r="M656" s="66"/>
      <c r="N656" s="66"/>
      <c r="O656" s="66"/>
      <c r="P656" s="66"/>
      <c r="Q656" s="66"/>
      <c r="R656" s="66"/>
    </row>
    <row r="657" spans="9:18">
      <c r="I657" s="66"/>
      <c r="J657" s="66"/>
      <c r="K657" s="66"/>
      <c r="L657" s="66"/>
      <c r="M657" s="66"/>
      <c r="N657" s="66"/>
      <c r="O657" s="66"/>
      <c r="P657" s="66"/>
      <c r="Q657" s="66"/>
      <c r="R657" s="66"/>
    </row>
    <row r="658" spans="9:18">
      <c r="I658" s="66"/>
      <c r="J658" s="66"/>
      <c r="K658" s="66"/>
      <c r="L658" s="66"/>
      <c r="M658" s="66"/>
      <c r="N658" s="66"/>
      <c r="O658" s="66"/>
      <c r="P658" s="66"/>
      <c r="Q658" s="66"/>
      <c r="R658" s="66"/>
    </row>
    <row r="659" spans="9:18">
      <c r="I659" s="66"/>
      <c r="J659" s="66"/>
      <c r="K659" s="66"/>
      <c r="L659" s="66"/>
      <c r="M659" s="66"/>
      <c r="N659" s="66"/>
      <c r="O659" s="66"/>
      <c r="P659" s="66"/>
      <c r="Q659" s="66"/>
      <c r="R659" s="66"/>
    </row>
    <row r="660" spans="9:18">
      <c r="I660" s="66"/>
      <c r="J660" s="66"/>
      <c r="K660" s="66"/>
      <c r="L660" s="66"/>
      <c r="M660" s="66"/>
      <c r="N660" s="66"/>
      <c r="O660" s="66"/>
      <c r="P660" s="66"/>
      <c r="Q660" s="66"/>
      <c r="R660" s="66"/>
    </row>
    <row r="661" spans="9:18">
      <c r="I661" s="66"/>
      <c r="J661" s="66"/>
      <c r="K661" s="66"/>
      <c r="L661" s="66"/>
      <c r="M661" s="66"/>
      <c r="N661" s="66"/>
      <c r="O661" s="66"/>
      <c r="P661" s="66"/>
      <c r="Q661" s="66"/>
      <c r="R661" s="66"/>
    </row>
    <row r="662" spans="9:18">
      <c r="I662" s="66"/>
      <c r="J662" s="66"/>
      <c r="K662" s="66"/>
      <c r="L662" s="66"/>
      <c r="M662" s="66"/>
      <c r="N662" s="66"/>
      <c r="O662" s="66"/>
      <c r="P662" s="66"/>
      <c r="Q662" s="66"/>
      <c r="R662" s="66"/>
    </row>
    <row r="663" spans="9:18">
      <c r="I663" s="66"/>
      <c r="J663" s="66"/>
      <c r="K663" s="66"/>
      <c r="L663" s="66"/>
      <c r="M663" s="66"/>
      <c r="N663" s="66"/>
      <c r="O663" s="66"/>
      <c r="P663" s="66"/>
      <c r="Q663" s="66"/>
      <c r="R663" s="66"/>
    </row>
    <row r="664" spans="9:18">
      <c r="I664" s="66"/>
      <c r="J664" s="66"/>
      <c r="K664" s="66"/>
      <c r="L664" s="66"/>
      <c r="M664" s="66"/>
      <c r="N664" s="66"/>
      <c r="O664" s="66"/>
      <c r="P664" s="66"/>
      <c r="Q664" s="66"/>
      <c r="R664" s="66"/>
    </row>
    <row r="665" spans="9:18">
      <c r="I665" s="66"/>
      <c r="J665" s="66"/>
      <c r="K665" s="66"/>
      <c r="L665" s="66"/>
      <c r="M665" s="66"/>
      <c r="N665" s="66"/>
      <c r="O665" s="66"/>
      <c r="P665" s="66"/>
      <c r="Q665" s="66"/>
      <c r="R665" s="66"/>
    </row>
    <row r="666" spans="9:18">
      <c r="I666" s="66"/>
      <c r="J666" s="66"/>
      <c r="K666" s="66"/>
      <c r="L666" s="66"/>
      <c r="M666" s="66"/>
      <c r="N666" s="66"/>
      <c r="O666" s="66"/>
      <c r="P666" s="66"/>
      <c r="Q666" s="66"/>
      <c r="R666" s="66"/>
    </row>
    <row r="667" spans="9:18">
      <c r="I667" s="66"/>
      <c r="J667" s="66"/>
      <c r="K667" s="66"/>
      <c r="L667" s="66"/>
      <c r="M667" s="66"/>
      <c r="N667" s="66"/>
      <c r="O667" s="66"/>
      <c r="P667" s="66"/>
      <c r="Q667" s="66"/>
      <c r="R667" s="66"/>
    </row>
    <row r="668" spans="9:18">
      <c r="I668" s="66"/>
      <c r="J668" s="66"/>
      <c r="K668" s="66"/>
      <c r="L668" s="66"/>
      <c r="M668" s="66"/>
      <c r="N668" s="66"/>
      <c r="O668" s="66"/>
      <c r="P668" s="66"/>
      <c r="Q668" s="66"/>
      <c r="R668" s="66"/>
    </row>
    <row r="669" spans="9:18">
      <c r="I669" s="66"/>
      <c r="J669" s="66"/>
      <c r="K669" s="66"/>
      <c r="L669" s="66"/>
      <c r="M669" s="66"/>
      <c r="N669" s="66"/>
      <c r="O669" s="66"/>
      <c r="P669" s="66"/>
      <c r="Q669" s="66"/>
      <c r="R669" s="66"/>
    </row>
    <row r="670" spans="9:18">
      <c r="I670" s="66"/>
      <c r="J670" s="66"/>
      <c r="K670" s="66"/>
      <c r="L670" s="66"/>
      <c r="M670" s="66"/>
      <c r="N670" s="66"/>
      <c r="O670" s="66"/>
      <c r="P670" s="66"/>
      <c r="Q670" s="66"/>
      <c r="R670" s="66"/>
    </row>
    <row r="671" spans="9:18">
      <c r="I671" s="66"/>
      <c r="J671" s="66"/>
      <c r="K671" s="66"/>
      <c r="L671" s="66"/>
      <c r="M671" s="66"/>
      <c r="N671" s="66"/>
      <c r="O671" s="66"/>
      <c r="P671" s="66"/>
      <c r="Q671" s="66"/>
      <c r="R671" s="66"/>
    </row>
    <row r="672" spans="9:18">
      <c r="I672" s="66"/>
      <c r="J672" s="66"/>
      <c r="K672" s="66"/>
      <c r="L672" s="66"/>
      <c r="M672" s="66"/>
      <c r="N672" s="66"/>
      <c r="O672" s="66"/>
      <c r="P672" s="66"/>
      <c r="Q672" s="66"/>
      <c r="R672" s="66"/>
    </row>
    <row r="673" spans="9:18">
      <c r="I673" s="66"/>
      <c r="J673" s="66"/>
      <c r="K673" s="66"/>
      <c r="L673" s="66"/>
      <c r="M673" s="66"/>
      <c r="N673" s="66"/>
      <c r="O673" s="66"/>
      <c r="P673" s="66"/>
      <c r="Q673" s="66"/>
      <c r="R673" s="66"/>
    </row>
    <row r="674" spans="9:18">
      <c r="I674" s="66"/>
      <c r="J674" s="66"/>
      <c r="K674" s="66"/>
      <c r="L674" s="66"/>
      <c r="M674" s="66"/>
      <c r="N674" s="66"/>
      <c r="O674" s="66"/>
      <c r="P674" s="66"/>
      <c r="Q674" s="66"/>
      <c r="R674" s="66"/>
    </row>
    <row r="675" spans="9:18">
      <c r="I675" s="66"/>
      <c r="J675" s="66"/>
      <c r="K675" s="66"/>
      <c r="L675" s="66"/>
      <c r="M675" s="66"/>
      <c r="N675" s="66"/>
      <c r="O675" s="66"/>
      <c r="P675" s="66"/>
      <c r="Q675" s="66"/>
      <c r="R675" s="66"/>
    </row>
    <row r="676" spans="9:18">
      <c r="I676" s="66"/>
      <c r="J676" s="66"/>
      <c r="K676" s="66"/>
      <c r="L676" s="66"/>
      <c r="M676" s="66"/>
      <c r="N676" s="66"/>
      <c r="O676" s="66"/>
      <c r="P676" s="66"/>
      <c r="Q676" s="66"/>
      <c r="R676" s="66"/>
    </row>
    <row r="677" spans="9:18">
      <c r="I677" s="66"/>
      <c r="J677" s="66"/>
      <c r="K677" s="66"/>
      <c r="L677" s="66"/>
      <c r="M677" s="66"/>
      <c r="N677" s="66"/>
      <c r="O677" s="66"/>
      <c r="P677" s="66"/>
      <c r="Q677" s="66"/>
      <c r="R677" s="66"/>
    </row>
    <row r="678" spans="9:18">
      <c r="I678" s="66"/>
      <c r="J678" s="66"/>
      <c r="K678" s="66"/>
      <c r="L678" s="66"/>
      <c r="M678" s="66"/>
      <c r="N678" s="66"/>
      <c r="O678" s="66"/>
      <c r="P678" s="66"/>
      <c r="Q678" s="66"/>
      <c r="R678" s="66"/>
    </row>
    <row r="679" spans="9:18">
      <c r="I679" s="66"/>
      <c r="J679" s="66"/>
      <c r="K679" s="66"/>
      <c r="L679" s="66"/>
      <c r="M679" s="66"/>
      <c r="N679" s="66"/>
      <c r="O679" s="66"/>
      <c r="P679" s="66"/>
      <c r="Q679" s="66"/>
      <c r="R679" s="66"/>
    </row>
    <row r="680" spans="9:18">
      <c r="I680" s="66"/>
      <c r="J680" s="66"/>
      <c r="K680" s="66"/>
      <c r="L680" s="66"/>
      <c r="M680" s="66"/>
      <c r="N680" s="66"/>
      <c r="O680" s="66"/>
      <c r="P680" s="66"/>
      <c r="Q680" s="66"/>
      <c r="R680" s="66"/>
    </row>
    <row r="681" spans="9:18">
      <c r="I681" s="66"/>
      <c r="J681" s="66"/>
      <c r="K681" s="66"/>
      <c r="L681" s="66"/>
      <c r="M681" s="66"/>
      <c r="N681" s="66"/>
      <c r="O681" s="66"/>
      <c r="P681" s="66"/>
      <c r="Q681" s="66"/>
      <c r="R681" s="66"/>
    </row>
    <row r="682" spans="9:18">
      <c r="I682" s="66"/>
      <c r="J682" s="66"/>
      <c r="K682" s="66"/>
      <c r="L682" s="66"/>
      <c r="M682" s="66"/>
      <c r="N682" s="66"/>
      <c r="O682" s="66"/>
      <c r="P682" s="66"/>
      <c r="Q682" s="66"/>
      <c r="R682" s="66"/>
    </row>
    <row r="683" spans="9:18">
      <c r="I683" s="66"/>
      <c r="J683" s="66"/>
      <c r="K683" s="66"/>
      <c r="L683" s="66"/>
      <c r="M683" s="66"/>
      <c r="N683" s="66"/>
      <c r="O683" s="66"/>
      <c r="P683" s="66"/>
      <c r="Q683" s="66"/>
      <c r="R683" s="66"/>
    </row>
    <row r="684" spans="9:18">
      <c r="I684" s="66"/>
      <c r="J684" s="66"/>
      <c r="K684" s="66"/>
      <c r="L684" s="66"/>
      <c r="M684" s="66"/>
      <c r="N684" s="66"/>
      <c r="O684" s="66"/>
      <c r="P684" s="66"/>
      <c r="Q684" s="66"/>
      <c r="R684" s="66"/>
    </row>
    <row r="685" spans="9:18">
      <c r="I685" s="66"/>
      <c r="J685" s="66"/>
      <c r="K685" s="66"/>
      <c r="L685" s="66"/>
      <c r="M685" s="66"/>
      <c r="N685" s="66"/>
      <c r="O685" s="66"/>
      <c r="P685" s="66"/>
      <c r="Q685" s="66"/>
      <c r="R685" s="66"/>
    </row>
    <row r="686" spans="9:18">
      <c r="I686" s="66"/>
      <c r="J686" s="66"/>
      <c r="K686" s="66"/>
      <c r="L686" s="66"/>
      <c r="M686" s="66"/>
      <c r="N686" s="66"/>
      <c r="O686" s="66"/>
      <c r="P686" s="66"/>
      <c r="Q686" s="66"/>
      <c r="R686" s="66"/>
    </row>
    <row r="687" spans="9:18">
      <c r="I687" s="66"/>
      <c r="J687" s="66"/>
      <c r="K687" s="66"/>
      <c r="L687" s="66"/>
      <c r="M687" s="66"/>
      <c r="N687" s="66"/>
      <c r="O687" s="66"/>
      <c r="P687" s="66"/>
      <c r="Q687" s="66"/>
      <c r="R687" s="66"/>
    </row>
    <row r="688" spans="9:18">
      <c r="I688" s="66"/>
      <c r="J688" s="66"/>
      <c r="K688" s="66"/>
      <c r="L688" s="66"/>
      <c r="M688" s="66"/>
      <c r="N688" s="66"/>
      <c r="O688" s="66"/>
      <c r="P688" s="66"/>
      <c r="Q688" s="66"/>
      <c r="R688" s="66"/>
    </row>
    <row r="689" spans="9:18">
      <c r="I689" s="66"/>
      <c r="J689" s="66"/>
      <c r="K689" s="66"/>
      <c r="L689" s="66"/>
      <c r="M689" s="66"/>
      <c r="N689" s="66"/>
      <c r="O689" s="66"/>
      <c r="P689" s="66"/>
      <c r="Q689" s="66"/>
      <c r="R689" s="66"/>
    </row>
    <row r="690" spans="9:18">
      <c r="I690" s="66"/>
      <c r="J690" s="66"/>
      <c r="K690" s="66"/>
      <c r="L690" s="66"/>
      <c r="M690" s="66"/>
      <c r="N690" s="66"/>
      <c r="O690" s="66"/>
      <c r="P690" s="66"/>
      <c r="Q690" s="66"/>
      <c r="R690" s="66"/>
    </row>
    <row r="691" spans="9:18">
      <c r="I691" s="66"/>
      <c r="J691" s="66"/>
      <c r="K691" s="66"/>
      <c r="L691" s="66"/>
      <c r="M691" s="66"/>
      <c r="N691" s="66"/>
      <c r="O691" s="66"/>
      <c r="P691" s="66"/>
      <c r="Q691" s="66"/>
      <c r="R691" s="66"/>
    </row>
    <row r="692" spans="9:18">
      <c r="I692" s="66"/>
      <c r="J692" s="66"/>
      <c r="K692" s="66"/>
      <c r="L692" s="66"/>
      <c r="M692" s="66"/>
      <c r="N692" s="66"/>
      <c r="O692" s="66"/>
      <c r="P692" s="66"/>
      <c r="Q692" s="66"/>
      <c r="R692" s="66"/>
    </row>
    <row r="693" spans="9:18">
      <c r="I693" s="66"/>
      <c r="J693" s="66"/>
      <c r="K693" s="66"/>
      <c r="L693" s="66"/>
      <c r="M693" s="66"/>
      <c r="N693" s="66"/>
      <c r="O693" s="66"/>
      <c r="P693" s="66"/>
      <c r="Q693" s="66"/>
      <c r="R693" s="66"/>
    </row>
    <row r="694" spans="9:18">
      <c r="I694" s="66"/>
      <c r="J694" s="66"/>
      <c r="K694" s="66"/>
      <c r="L694" s="66"/>
      <c r="M694" s="66"/>
      <c r="N694" s="66"/>
      <c r="O694" s="66"/>
      <c r="P694" s="66"/>
      <c r="Q694" s="66"/>
      <c r="R694" s="66"/>
    </row>
    <row r="695" spans="9:18">
      <c r="I695" s="66"/>
      <c r="J695" s="66"/>
      <c r="K695" s="66"/>
      <c r="L695" s="66"/>
      <c r="M695" s="66"/>
      <c r="N695" s="66"/>
      <c r="O695" s="66"/>
      <c r="P695" s="66"/>
      <c r="Q695" s="66"/>
      <c r="R695" s="66"/>
    </row>
    <row r="696" spans="9:18">
      <c r="I696" s="66"/>
      <c r="J696" s="66"/>
      <c r="K696" s="66"/>
      <c r="L696" s="66"/>
      <c r="M696" s="66"/>
      <c r="N696" s="66"/>
      <c r="O696" s="66"/>
      <c r="P696" s="66"/>
      <c r="Q696" s="66"/>
      <c r="R696" s="66"/>
    </row>
    <row r="697" spans="9:18">
      <c r="I697" s="66"/>
      <c r="J697" s="66"/>
      <c r="K697" s="66"/>
      <c r="L697" s="66"/>
      <c r="M697" s="66"/>
      <c r="N697" s="66"/>
      <c r="O697" s="66"/>
      <c r="P697" s="66"/>
      <c r="Q697" s="66"/>
      <c r="R697" s="66"/>
    </row>
    <row r="698" spans="9:18">
      <c r="I698" s="66"/>
      <c r="J698" s="66"/>
      <c r="K698" s="66"/>
      <c r="L698" s="66"/>
      <c r="M698" s="66"/>
      <c r="N698" s="66"/>
      <c r="O698" s="66"/>
      <c r="P698" s="66"/>
      <c r="Q698" s="66"/>
      <c r="R698" s="66"/>
    </row>
    <row r="699" spans="9:18">
      <c r="I699" s="66"/>
      <c r="J699" s="66"/>
      <c r="K699" s="66"/>
      <c r="L699" s="66"/>
      <c r="M699" s="66"/>
      <c r="N699" s="66"/>
      <c r="O699" s="66"/>
      <c r="P699" s="66"/>
      <c r="Q699" s="66"/>
      <c r="R699" s="66"/>
    </row>
    <row r="700" spans="9:18">
      <c r="I700" s="66"/>
      <c r="J700" s="66"/>
      <c r="K700" s="66"/>
      <c r="L700" s="66"/>
      <c r="M700" s="66"/>
      <c r="N700" s="66"/>
      <c r="O700" s="66"/>
      <c r="P700" s="66"/>
      <c r="Q700" s="66"/>
      <c r="R700" s="66"/>
    </row>
    <row r="701" spans="9:18">
      <c r="I701" s="66"/>
      <c r="J701" s="66"/>
      <c r="K701" s="66"/>
      <c r="L701" s="66"/>
      <c r="M701" s="66"/>
      <c r="N701" s="66"/>
      <c r="O701" s="66"/>
      <c r="P701" s="66"/>
      <c r="Q701" s="66"/>
      <c r="R701" s="66"/>
    </row>
    <row r="702" spans="9:18">
      <c r="I702" s="66"/>
      <c r="J702" s="66"/>
      <c r="K702" s="66"/>
      <c r="L702" s="66"/>
      <c r="M702" s="66"/>
      <c r="N702" s="66"/>
      <c r="O702" s="66"/>
      <c r="P702" s="66"/>
      <c r="Q702" s="66"/>
      <c r="R702" s="66"/>
    </row>
    <row r="703" spans="9:18">
      <c r="I703" s="66"/>
      <c r="J703" s="66"/>
      <c r="K703" s="66"/>
      <c r="L703" s="66"/>
      <c r="M703" s="66"/>
      <c r="N703" s="66"/>
      <c r="O703" s="66"/>
      <c r="P703" s="66"/>
      <c r="Q703" s="66"/>
      <c r="R703" s="66"/>
    </row>
    <row r="704" spans="9:18">
      <c r="I704" s="66"/>
      <c r="J704" s="66"/>
      <c r="K704" s="66"/>
      <c r="L704" s="66"/>
      <c r="M704" s="66"/>
      <c r="N704" s="66"/>
      <c r="O704" s="66"/>
      <c r="P704" s="66"/>
      <c r="Q704" s="66"/>
      <c r="R704" s="66"/>
    </row>
    <row r="705" spans="9:18">
      <c r="I705" s="66"/>
      <c r="J705" s="66"/>
      <c r="K705" s="66"/>
      <c r="L705" s="66"/>
      <c r="M705" s="66"/>
      <c r="N705" s="66"/>
      <c r="O705" s="66"/>
      <c r="P705" s="66"/>
      <c r="Q705" s="66"/>
      <c r="R705" s="66"/>
    </row>
    <row r="706" spans="9:18">
      <c r="I706" s="66"/>
      <c r="J706" s="66"/>
      <c r="K706" s="66"/>
      <c r="L706" s="66"/>
      <c r="M706" s="66"/>
      <c r="N706" s="66"/>
      <c r="O706" s="66"/>
      <c r="P706" s="66"/>
      <c r="Q706" s="66"/>
      <c r="R706" s="66"/>
    </row>
    <row r="707" spans="9:18">
      <c r="I707" s="66"/>
      <c r="J707" s="66"/>
      <c r="K707" s="66"/>
      <c r="L707" s="66"/>
      <c r="M707" s="66"/>
      <c r="N707" s="66"/>
      <c r="O707" s="66"/>
      <c r="P707" s="66"/>
      <c r="Q707" s="66"/>
      <c r="R707" s="66"/>
    </row>
    <row r="708" spans="9:18">
      <c r="I708" s="66"/>
      <c r="J708" s="66"/>
      <c r="K708" s="66"/>
      <c r="L708" s="66"/>
      <c r="M708" s="66"/>
      <c r="N708" s="66"/>
      <c r="O708" s="66"/>
      <c r="P708" s="66"/>
      <c r="Q708" s="66"/>
      <c r="R708" s="66"/>
    </row>
    <row r="709" spans="9:18">
      <c r="I709" s="66"/>
      <c r="J709" s="66"/>
      <c r="K709" s="66"/>
      <c r="L709" s="66"/>
      <c r="M709" s="66"/>
      <c r="N709" s="66"/>
      <c r="O709" s="66"/>
      <c r="P709" s="66"/>
      <c r="Q709" s="66"/>
      <c r="R709" s="66"/>
    </row>
    <row r="710" spans="9:18">
      <c r="I710" s="66"/>
      <c r="J710" s="66"/>
      <c r="K710" s="66"/>
      <c r="L710" s="66"/>
      <c r="M710" s="66"/>
      <c r="N710" s="66"/>
      <c r="O710" s="66"/>
      <c r="P710" s="66"/>
      <c r="Q710" s="66"/>
      <c r="R710" s="66"/>
    </row>
    <row r="711" spans="9:18">
      <c r="I711" s="66"/>
      <c r="J711" s="66"/>
      <c r="K711" s="66"/>
      <c r="L711" s="66"/>
      <c r="M711" s="66"/>
      <c r="N711" s="66"/>
      <c r="O711" s="66"/>
      <c r="P711" s="66"/>
      <c r="Q711" s="66"/>
      <c r="R711" s="66"/>
    </row>
    <row r="712" spans="9:18">
      <c r="I712" s="66"/>
      <c r="J712" s="66"/>
      <c r="K712" s="66"/>
      <c r="L712" s="66"/>
      <c r="M712" s="66"/>
      <c r="N712" s="66"/>
      <c r="O712" s="66"/>
      <c r="P712" s="66"/>
      <c r="Q712" s="66"/>
      <c r="R712" s="66"/>
    </row>
    <row r="713" spans="9:18">
      <c r="I713" s="66"/>
      <c r="J713" s="66"/>
      <c r="K713" s="66"/>
      <c r="L713" s="66"/>
      <c r="M713" s="66"/>
      <c r="N713" s="66"/>
      <c r="O713" s="66"/>
      <c r="P713" s="66"/>
      <c r="Q713" s="66"/>
      <c r="R713" s="66"/>
    </row>
    <row r="714" spans="9:18">
      <c r="I714" s="66"/>
      <c r="J714" s="66"/>
      <c r="K714" s="66"/>
      <c r="L714" s="66"/>
      <c r="M714" s="66"/>
      <c r="N714" s="66"/>
      <c r="O714" s="66"/>
      <c r="P714" s="66"/>
      <c r="Q714" s="66"/>
      <c r="R714" s="66"/>
    </row>
    <row r="715" spans="9:18">
      <c r="I715" s="66"/>
      <c r="J715" s="66"/>
      <c r="K715" s="66"/>
      <c r="L715" s="66"/>
      <c r="M715" s="66"/>
      <c r="N715" s="66"/>
      <c r="O715" s="66"/>
      <c r="P715" s="66"/>
      <c r="Q715" s="66"/>
      <c r="R715" s="66"/>
    </row>
    <row r="716" spans="9:18">
      <c r="I716" s="66"/>
      <c r="J716" s="66"/>
      <c r="K716" s="66"/>
      <c r="L716" s="66"/>
      <c r="M716" s="66"/>
      <c r="N716" s="66"/>
      <c r="O716" s="66"/>
      <c r="P716" s="66"/>
      <c r="Q716" s="66"/>
      <c r="R716" s="66"/>
    </row>
    <row r="717" spans="9:18">
      <c r="I717" s="66"/>
      <c r="J717" s="66"/>
      <c r="K717" s="66"/>
      <c r="L717" s="66"/>
      <c r="M717" s="66"/>
      <c r="N717" s="66"/>
      <c r="O717" s="66"/>
      <c r="P717" s="66"/>
      <c r="Q717" s="66"/>
      <c r="R717" s="66"/>
    </row>
    <row r="718" spans="9:18">
      <c r="I718" s="66"/>
      <c r="J718" s="66"/>
      <c r="K718" s="66"/>
      <c r="L718" s="66"/>
      <c r="M718" s="66"/>
      <c r="N718" s="66"/>
      <c r="O718" s="66"/>
      <c r="P718" s="66"/>
      <c r="Q718" s="66"/>
      <c r="R718" s="66"/>
    </row>
    <row r="719" spans="9:18">
      <c r="I719" s="66"/>
      <c r="J719" s="66"/>
      <c r="K719" s="66"/>
      <c r="L719" s="66"/>
      <c r="M719" s="66"/>
      <c r="N719" s="66"/>
      <c r="O719" s="66"/>
      <c r="P719" s="66"/>
      <c r="Q719" s="66"/>
      <c r="R719" s="66"/>
    </row>
    <row r="720" spans="9:18">
      <c r="I720" s="66"/>
      <c r="J720" s="66"/>
      <c r="K720" s="66"/>
      <c r="L720" s="66"/>
      <c r="M720" s="66"/>
      <c r="N720" s="66"/>
      <c r="O720" s="66"/>
      <c r="P720" s="66"/>
      <c r="Q720" s="66"/>
      <c r="R720" s="66"/>
    </row>
    <row r="721" spans="9:18">
      <c r="I721" s="66"/>
      <c r="J721" s="66"/>
      <c r="K721" s="66"/>
      <c r="L721" s="66"/>
      <c r="M721" s="66"/>
      <c r="N721" s="66"/>
      <c r="O721" s="66"/>
      <c r="P721" s="66"/>
      <c r="Q721" s="66"/>
      <c r="R721" s="66"/>
    </row>
    <row r="722" spans="9:18">
      <c r="I722" s="66"/>
      <c r="J722" s="66"/>
      <c r="K722" s="66"/>
      <c r="L722" s="66"/>
      <c r="M722" s="66"/>
      <c r="N722" s="66"/>
      <c r="O722" s="66"/>
      <c r="P722" s="66"/>
      <c r="Q722" s="66"/>
      <c r="R722" s="66"/>
    </row>
    <row r="723" spans="9:18">
      <c r="I723" s="66"/>
      <c r="J723" s="66"/>
      <c r="K723" s="66"/>
      <c r="L723" s="66"/>
      <c r="M723" s="66"/>
      <c r="N723" s="66"/>
      <c r="O723" s="66"/>
      <c r="P723" s="66"/>
      <c r="Q723" s="66"/>
      <c r="R723" s="66"/>
    </row>
    <row r="724" spans="9:18">
      <c r="I724" s="66"/>
      <c r="J724" s="66"/>
      <c r="K724" s="66"/>
      <c r="L724" s="66"/>
      <c r="M724" s="66"/>
      <c r="N724" s="66"/>
      <c r="O724" s="66"/>
      <c r="P724" s="66"/>
      <c r="Q724" s="66"/>
      <c r="R724" s="66"/>
    </row>
    <row r="725" spans="9:18">
      <c r="I725" s="66"/>
      <c r="J725" s="66"/>
      <c r="K725" s="66"/>
      <c r="L725" s="66"/>
      <c r="M725" s="66"/>
      <c r="N725" s="66"/>
      <c r="O725" s="66"/>
      <c r="P725" s="66"/>
      <c r="Q725" s="66"/>
      <c r="R725" s="66"/>
    </row>
    <row r="726" spans="9:18">
      <c r="I726" s="66"/>
      <c r="J726" s="66"/>
      <c r="K726" s="66"/>
      <c r="L726" s="66"/>
      <c r="M726" s="66"/>
      <c r="N726" s="66"/>
      <c r="O726" s="66"/>
      <c r="P726" s="66"/>
      <c r="Q726" s="66"/>
      <c r="R726" s="66"/>
    </row>
    <row r="727" spans="9:18">
      <c r="I727" s="66"/>
      <c r="J727" s="66"/>
      <c r="K727" s="66"/>
      <c r="L727" s="66"/>
      <c r="M727" s="66"/>
      <c r="N727" s="66"/>
      <c r="O727" s="66"/>
      <c r="P727" s="66"/>
      <c r="Q727" s="66"/>
      <c r="R727" s="66"/>
    </row>
    <row r="728" spans="9:18">
      <c r="I728" s="66"/>
      <c r="J728" s="66"/>
      <c r="K728" s="66"/>
      <c r="L728" s="66"/>
      <c r="M728" s="66"/>
      <c r="N728" s="66"/>
      <c r="O728" s="66"/>
      <c r="P728" s="66"/>
      <c r="Q728" s="66"/>
      <c r="R728" s="66"/>
    </row>
    <row r="729" spans="9:18">
      <c r="I729" s="66"/>
      <c r="J729" s="66"/>
      <c r="K729" s="66"/>
      <c r="L729" s="66"/>
      <c r="M729" s="66"/>
      <c r="N729" s="66"/>
      <c r="O729" s="66"/>
      <c r="P729" s="66"/>
      <c r="Q729" s="66"/>
      <c r="R729" s="66"/>
    </row>
    <row r="730" spans="9:18">
      <c r="I730" s="66"/>
      <c r="J730" s="66"/>
      <c r="K730" s="66"/>
      <c r="L730" s="66"/>
      <c r="M730" s="66"/>
      <c r="N730" s="66"/>
      <c r="O730" s="66"/>
      <c r="P730" s="66"/>
      <c r="Q730" s="66"/>
      <c r="R730" s="66"/>
    </row>
    <row r="731" spans="9:18">
      <c r="I731" s="66"/>
      <c r="J731" s="66"/>
      <c r="K731" s="66"/>
      <c r="L731" s="66"/>
      <c r="M731" s="66"/>
      <c r="N731" s="66"/>
      <c r="O731" s="66"/>
      <c r="P731" s="66"/>
      <c r="Q731" s="66"/>
      <c r="R731" s="66"/>
    </row>
    <row r="732" spans="9:18">
      <c r="I732" s="66"/>
      <c r="J732" s="66"/>
      <c r="K732" s="66"/>
      <c r="L732" s="66"/>
      <c r="M732" s="66"/>
      <c r="N732" s="66"/>
      <c r="O732" s="66"/>
      <c r="P732" s="66"/>
      <c r="Q732" s="66"/>
      <c r="R732" s="66"/>
    </row>
    <row r="733" spans="9:18">
      <c r="I733" s="66"/>
      <c r="J733" s="66"/>
      <c r="K733" s="66"/>
      <c r="L733" s="66"/>
      <c r="M733" s="66"/>
      <c r="N733" s="66"/>
      <c r="O733" s="66"/>
      <c r="P733" s="66"/>
      <c r="Q733" s="66"/>
      <c r="R733" s="66"/>
    </row>
  </sheetData>
  <mergeCells count="25">
    <mergeCell ref="T3:T5"/>
    <mergeCell ref="U3:U5"/>
    <mergeCell ref="A1:XFD1"/>
    <mergeCell ref="A3:A5"/>
    <mergeCell ref="B3:B5"/>
    <mergeCell ref="C3:C5"/>
    <mergeCell ref="D3:D5"/>
    <mergeCell ref="E3:E5"/>
    <mergeCell ref="F3:F5"/>
    <mergeCell ref="G3:G5"/>
    <mergeCell ref="H3:H5"/>
    <mergeCell ref="I3:I5"/>
    <mergeCell ref="J3:J5"/>
    <mergeCell ref="K3:K5"/>
    <mergeCell ref="L3:L5"/>
    <mergeCell ref="M3:M5"/>
    <mergeCell ref="B6:B109"/>
    <mergeCell ref="S77:S78"/>
    <mergeCell ref="D110:D114"/>
    <mergeCell ref="B115:R115"/>
    <mergeCell ref="P3:P5"/>
    <mergeCell ref="Q3:Q5"/>
    <mergeCell ref="R3:R5"/>
    <mergeCell ref="N3:N5"/>
    <mergeCell ref="O3:O5"/>
  </mergeCells>
  <pageMargins left="0.55138888888888904" right="0.39374999999999999" top="0.62986111111111098" bottom="0.59027777777777801" header="0.511811023622047" footer="0.511811023622047"/>
  <pageSetup paperSize="9" scale="45" orientation="landscape" horizontalDpi="300" verticalDpi="300"/>
  <rowBreaks count="5" manualBreakCount="5">
    <brk id="23" max="16383" man="1"/>
    <brk id="42" max="16383" man="1"/>
    <brk id="63" max="16383" man="1"/>
    <brk id="81" max="16383" man="1"/>
    <brk id="114" max="16383" man="1"/>
  </rowBreaks>
</worksheet>
</file>

<file path=xl/worksheets/sheet2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300-000000000000}">
  <sheetPr>
    <tabColor theme="2" tint="-9.9978637043366805E-2"/>
    <pageSetUpPr fitToPage="1"/>
  </sheetPr>
  <dimension ref="A1:AMK19"/>
  <sheetViews>
    <sheetView zoomScale="90" zoomScaleNormal="90" workbookViewId="0">
      <selection activeCell="B7" sqref="B7:O17"/>
    </sheetView>
  </sheetViews>
  <sheetFormatPr defaultColWidth="8.625" defaultRowHeight="14.25"/>
  <cols>
    <col min="2" max="3" width="15.375" style="264" customWidth="1"/>
    <col min="4" max="4" width="25.5" style="265" customWidth="1"/>
    <col min="5" max="5" width="28" style="265" customWidth="1"/>
    <col min="6" max="7" width="25.5" style="265" customWidth="1"/>
    <col min="8" max="8" width="16.125" style="129" customWidth="1"/>
    <col min="9" max="9" width="13.5" style="129" customWidth="1"/>
    <col min="10" max="10" width="14" style="129" customWidth="1"/>
    <col min="11" max="11" width="14.375" style="129" customWidth="1"/>
    <col min="12" max="12" width="14.125" style="129" customWidth="1"/>
    <col min="13" max="13" width="18.125" style="129" customWidth="1"/>
    <col min="14" max="14" width="16.625" style="129" customWidth="1"/>
    <col min="15" max="15" width="15.625" style="129" customWidth="1"/>
    <col min="16" max="16" width="19.5" style="129" customWidth="1"/>
    <col min="17" max="1024" width="8.5" style="129" customWidth="1"/>
    <col min="1025" max="1025" width="9" style="129" customWidth="1"/>
    <col min="1026" max="1026" width="9" customWidth="1"/>
  </cols>
  <sheetData>
    <row r="1" spans="1:1025" ht="55.5" customHeight="1">
      <c r="A1" s="345" t="s">
        <v>1449</v>
      </c>
      <c r="B1" s="345"/>
      <c r="C1" s="345"/>
      <c r="D1" s="345"/>
      <c r="E1" s="345"/>
      <c r="F1" s="345"/>
      <c r="G1" s="345"/>
      <c r="H1" s="345"/>
      <c r="I1" s="345"/>
      <c r="J1" s="345"/>
      <c r="K1" s="345"/>
      <c r="L1" s="345"/>
      <c r="M1" s="345"/>
      <c r="N1" s="345"/>
      <c r="O1" s="345"/>
      <c r="AP1" s="299"/>
      <c r="AQ1" s="299"/>
      <c r="AR1" s="299"/>
      <c r="AS1" s="299"/>
      <c r="AT1" s="299"/>
      <c r="AU1" s="299"/>
      <c r="AV1" s="299"/>
      <c r="AW1" s="299"/>
      <c r="AX1" s="299"/>
      <c r="AY1" s="299"/>
      <c r="AZ1" s="299"/>
      <c r="BA1" s="299"/>
      <c r="BB1" s="299"/>
      <c r="BC1" s="299"/>
      <c r="BD1" s="299"/>
      <c r="BE1" s="299"/>
    </row>
    <row r="2" spans="1:1025" ht="14.25" customHeight="1">
      <c r="A2" s="64">
        <v>1</v>
      </c>
      <c r="B2" s="64" t="s">
        <v>397</v>
      </c>
      <c r="C2" s="64" t="s">
        <v>398</v>
      </c>
      <c r="D2" s="75">
        <v>4</v>
      </c>
      <c r="E2" s="266">
        <v>5</v>
      </c>
      <c r="F2" s="266">
        <v>6</v>
      </c>
      <c r="G2" s="266">
        <v>7</v>
      </c>
      <c r="H2" s="75">
        <v>8</v>
      </c>
      <c r="I2" s="75">
        <v>9</v>
      </c>
      <c r="J2" s="75">
        <v>10</v>
      </c>
      <c r="K2" s="266">
        <v>11</v>
      </c>
      <c r="L2" s="75">
        <v>12</v>
      </c>
      <c r="M2" s="75">
        <v>13</v>
      </c>
      <c r="N2" s="75">
        <v>14</v>
      </c>
      <c r="O2" s="75">
        <v>15</v>
      </c>
      <c r="AP2" s="299"/>
      <c r="AQ2" s="299"/>
      <c r="AR2" s="299"/>
      <c r="AS2" s="299"/>
      <c r="AT2" s="299"/>
      <c r="AU2" s="299"/>
      <c r="AV2" s="299"/>
      <c r="AW2" s="299"/>
      <c r="AX2" s="299"/>
      <c r="AY2" s="299"/>
      <c r="AZ2" s="299"/>
      <c r="BA2" s="299"/>
      <c r="BB2" s="299"/>
      <c r="BC2" s="299"/>
      <c r="BD2" s="299"/>
      <c r="BE2" s="299"/>
    </row>
    <row r="3" spans="1:1025" ht="102" customHeight="1">
      <c r="A3" s="317" t="s">
        <v>413</v>
      </c>
      <c r="B3" s="317" t="s">
        <v>2</v>
      </c>
      <c r="C3" s="317" t="s">
        <v>1450</v>
      </c>
      <c r="D3" s="346" t="s">
        <v>1451</v>
      </c>
      <c r="E3" s="346" t="s">
        <v>1452</v>
      </c>
      <c r="F3" s="346" t="s">
        <v>1453</v>
      </c>
      <c r="G3" s="346" t="s">
        <v>1454</v>
      </c>
      <c r="H3" s="347" t="s">
        <v>1455</v>
      </c>
      <c r="I3" s="347" t="s">
        <v>1456</v>
      </c>
      <c r="J3" s="346" t="s">
        <v>1457</v>
      </c>
      <c r="K3" s="346" t="s">
        <v>5</v>
      </c>
      <c r="L3" s="346" t="s">
        <v>1458</v>
      </c>
      <c r="M3" s="317" t="s">
        <v>1459</v>
      </c>
      <c r="N3" s="317" t="s">
        <v>1460</v>
      </c>
      <c r="O3" s="348" t="s">
        <v>1461</v>
      </c>
      <c r="P3" s="43"/>
      <c r="AP3" s="299"/>
      <c r="AQ3" s="299"/>
      <c r="AR3" s="299"/>
      <c r="AS3" s="299"/>
      <c r="AT3" s="299"/>
      <c r="AU3" s="299"/>
      <c r="AV3" s="299"/>
      <c r="AW3" s="299"/>
      <c r="AX3" s="299"/>
      <c r="AY3" s="299"/>
      <c r="AZ3" s="299"/>
      <c r="BA3" s="299"/>
      <c r="BB3" s="299"/>
      <c r="BC3" s="299"/>
      <c r="BD3" s="299"/>
      <c r="BE3" s="299"/>
      <c r="BF3" s="299"/>
      <c r="BG3" s="299"/>
      <c r="BH3" s="299"/>
      <c r="BI3" s="299"/>
      <c r="BJ3" s="299"/>
      <c r="BK3" s="299"/>
      <c r="BL3" s="299"/>
      <c r="BM3" s="299"/>
      <c r="BN3" s="299"/>
      <c r="BO3" s="299"/>
      <c r="BP3" s="299"/>
      <c r="BQ3" s="299"/>
      <c r="BR3" s="299"/>
      <c r="BS3" s="299"/>
      <c r="BT3" s="299"/>
      <c r="BU3" s="299"/>
      <c r="BV3" s="299"/>
      <c r="BW3" s="299"/>
      <c r="BX3" s="299"/>
      <c r="BY3" s="299"/>
      <c r="BZ3" s="299"/>
      <c r="CA3" s="299"/>
      <c r="CB3" s="299"/>
      <c r="CC3" s="299"/>
      <c r="CD3" s="299"/>
      <c r="CE3" s="299"/>
      <c r="CF3" s="299"/>
      <c r="CG3" s="299"/>
    </row>
    <row r="4" spans="1:1025" ht="22.5" customHeight="1">
      <c r="A4" s="317"/>
      <c r="B4" s="317"/>
      <c r="C4" s="317"/>
      <c r="D4" s="346"/>
      <c r="E4" s="346"/>
      <c r="F4" s="346"/>
      <c r="G4" s="346"/>
      <c r="H4" s="347"/>
      <c r="I4" s="347"/>
      <c r="J4" s="346"/>
      <c r="K4" s="346"/>
      <c r="L4" s="346"/>
      <c r="M4" s="317"/>
      <c r="N4" s="317"/>
      <c r="O4" s="348"/>
      <c r="P4" s="43"/>
      <c r="AP4" s="299"/>
      <c r="AQ4" s="299"/>
      <c r="AR4" s="299"/>
      <c r="AS4" s="299"/>
      <c r="AT4" s="299"/>
      <c r="AU4" s="299"/>
      <c r="AV4" s="299"/>
      <c r="AW4" s="299"/>
      <c r="AX4" s="299"/>
      <c r="AY4" s="299"/>
      <c r="AZ4" s="299"/>
      <c r="BA4" s="299"/>
      <c r="BB4" s="299"/>
      <c r="BC4" s="299"/>
      <c r="BD4" s="299"/>
      <c r="BE4" s="299"/>
      <c r="BF4" s="299"/>
      <c r="BG4" s="299"/>
      <c r="BH4" s="299"/>
      <c r="BI4" s="299"/>
      <c r="BJ4" s="299"/>
      <c r="BK4" s="299"/>
      <c r="BL4" s="299"/>
      <c r="BM4" s="299"/>
      <c r="BN4" s="299"/>
      <c r="BO4" s="299"/>
      <c r="BP4" s="299"/>
      <c r="BQ4" s="299"/>
      <c r="BR4" s="299"/>
      <c r="BS4" s="299"/>
      <c r="BT4" s="299"/>
      <c r="BU4" s="299"/>
      <c r="BV4" s="299"/>
      <c r="BW4" s="299"/>
      <c r="BX4" s="299"/>
      <c r="BY4" s="299"/>
      <c r="BZ4" s="299"/>
      <c r="CA4" s="299"/>
      <c r="CB4" s="299"/>
      <c r="CC4" s="299"/>
      <c r="CD4" s="299"/>
      <c r="CE4" s="299"/>
      <c r="CF4" s="299"/>
      <c r="CG4" s="299"/>
    </row>
    <row r="5" spans="1:1025">
      <c r="A5" s="317"/>
      <c r="B5" s="317"/>
      <c r="C5" s="317"/>
      <c r="D5" s="346"/>
      <c r="E5" s="346"/>
      <c r="F5" s="346"/>
      <c r="G5" s="346"/>
      <c r="H5" s="347"/>
      <c r="I5" s="347"/>
      <c r="J5" s="346"/>
      <c r="K5" s="346"/>
      <c r="L5" s="346"/>
      <c r="M5" s="317"/>
      <c r="N5" s="317"/>
      <c r="O5" s="348"/>
      <c r="P5" s="43"/>
      <c r="AP5" s="299"/>
      <c r="AQ5" s="299"/>
      <c r="AR5" s="299"/>
      <c r="AS5" s="299"/>
      <c r="AT5" s="299"/>
      <c r="AU5" s="299"/>
      <c r="AV5" s="299"/>
      <c r="AW5" s="299"/>
      <c r="AX5" s="299"/>
      <c r="AY5" s="299"/>
      <c r="AZ5" s="299"/>
      <c r="BA5" s="299"/>
      <c r="BB5" s="299"/>
      <c r="BC5" s="299"/>
      <c r="BD5" s="299"/>
      <c r="BE5" s="299"/>
      <c r="BF5" s="299"/>
      <c r="BG5" s="299"/>
      <c r="BH5" s="299"/>
      <c r="BI5" s="299"/>
      <c r="BJ5" s="299"/>
      <c r="BK5" s="299"/>
      <c r="BL5" s="299"/>
      <c r="BM5" s="299"/>
      <c r="BN5" s="299"/>
      <c r="BO5" s="299"/>
      <c r="BP5" s="299"/>
      <c r="BQ5" s="299"/>
      <c r="BR5" s="299"/>
      <c r="BS5" s="299"/>
      <c r="BT5" s="299"/>
      <c r="BU5" s="299"/>
      <c r="BV5" s="299"/>
      <c r="BW5" s="299"/>
      <c r="BX5" s="299"/>
      <c r="BY5" s="299"/>
      <c r="BZ5" s="299"/>
      <c r="CA5" s="299"/>
      <c r="CB5" s="299"/>
      <c r="CC5" s="299"/>
      <c r="CD5" s="299"/>
      <c r="CE5" s="299"/>
      <c r="CF5" s="299"/>
      <c r="CG5" s="299"/>
    </row>
    <row r="6" spans="1:1025" s="188" customFormat="1" ht="55.5" customHeight="1">
      <c r="B6" s="64"/>
      <c r="C6" s="64"/>
      <c r="D6" s="267"/>
      <c r="E6" s="267"/>
      <c r="F6" s="267"/>
      <c r="G6" s="75"/>
      <c r="H6" s="75"/>
      <c r="I6" s="75"/>
      <c r="J6" s="75"/>
      <c r="K6" s="75"/>
      <c r="L6" s="75"/>
      <c r="M6" s="64"/>
      <c r="N6" s="64"/>
      <c r="O6" s="75"/>
      <c r="P6" s="43"/>
      <c r="Q6" s="129"/>
      <c r="R6" s="129"/>
      <c r="S6" s="129"/>
      <c r="T6" s="129"/>
      <c r="U6" s="129"/>
      <c r="V6" s="129"/>
      <c r="W6" s="129"/>
      <c r="X6" s="129"/>
      <c r="Y6" s="129"/>
      <c r="Z6" s="129"/>
      <c r="AA6" s="129"/>
      <c r="AB6" s="129"/>
      <c r="AC6" s="129"/>
      <c r="AD6" s="129"/>
      <c r="AE6" s="129"/>
      <c r="AF6" s="129"/>
      <c r="AG6" s="129"/>
      <c r="AH6" s="129"/>
      <c r="AI6" s="129"/>
      <c r="AJ6" s="129"/>
      <c r="AK6" s="129"/>
      <c r="AL6" s="129"/>
      <c r="AM6" s="129"/>
      <c r="AN6" s="129"/>
      <c r="AO6" s="129"/>
      <c r="AP6" s="299"/>
      <c r="AQ6" s="299"/>
      <c r="AR6" s="299"/>
      <c r="AS6" s="299"/>
      <c r="AT6" s="299"/>
      <c r="AU6" s="299"/>
      <c r="AV6" s="299"/>
      <c r="AW6" s="299"/>
      <c r="AX6" s="299"/>
      <c r="AY6" s="299"/>
      <c r="AZ6" s="299"/>
      <c r="BA6" s="299"/>
      <c r="BB6" s="299"/>
      <c r="BC6" s="299"/>
      <c r="BD6" s="299"/>
      <c r="BE6" s="299"/>
      <c r="BF6" s="299"/>
      <c r="BG6" s="299"/>
      <c r="BH6" s="299"/>
      <c r="BI6" s="299"/>
      <c r="BJ6" s="299"/>
      <c r="BK6" s="299"/>
      <c r="BL6" s="299"/>
      <c r="BM6" s="299"/>
      <c r="BN6" s="299"/>
      <c r="BO6" s="299"/>
      <c r="BP6" s="299"/>
      <c r="BQ6" s="299"/>
      <c r="BR6" s="299"/>
      <c r="BS6" s="299"/>
      <c r="BT6" s="299"/>
      <c r="BU6" s="299"/>
      <c r="BV6" s="299"/>
      <c r="BW6" s="299"/>
      <c r="BX6" s="299"/>
      <c r="BY6" s="299"/>
      <c r="BZ6" s="299"/>
      <c r="CA6" s="299"/>
      <c r="CB6" s="299"/>
      <c r="CC6" s="299"/>
      <c r="CD6" s="299"/>
      <c r="CE6" s="299"/>
      <c r="CF6" s="299"/>
      <c r="CG6" s="299"/>
      <c r="CH6" s="268"/>
      <c r="CI6" s="42"/>
      <c r="CJ6" s="42"/>
      <c r="CK6" s="42"/>
      <c r="CL6" s="42"/>
      <c r="CM6" s="42"/>
      <c r="CN6" s="42"/>
      <c r="CO6" s="42"/>
      <c r="CP6" s="42"/>
      <c r="CQ6" s="42"/>
      <c r="CR6" s="42"/>
      <c r="CS6" s="42"/>
      <c r="CT6" s="42"/>
      <c r="CU6" s="42"/>
      <c r="CV6" s="42"/>
      <c r="CW6" s="42"/>
      <c r="CX6" s="42"/>
      <c r="CY6" s="42"/>
      <c r="CZ6" s="42"/>
      <c r="DA6" s="42"/>
      <c r="DB6" s="42"/>
      <c r="DC6" s="42"/>
      <c r="DD6" s="42"/>
      <c r="DE6" s="42"/>
      <c r="DF6" s="42"/>
      <c r="DG6" s="42"/>
      <c r="DH6" s="42"/>
      <c r="DI6" s="42"/>
      <c r="DJ6" s="42"/>
      <c r="DK6" s="42"/>
      <c r="DL6" s="42"/>
      <c r="DM6" s="42"/>
      <c r="DN6" s="42"/>
      <c r="DO6" s="42"/>
      <c r="DP6" s="42"/>
      <c r="DQ6" s="42"/>
      <c r="DR6" s="42"/>
      <c r="DS6" s="42"/>
      <c r="DT6" s="42"/>
      <c r="DU6" s="42"/>
      <c r="DV6" s="42"/>
      <c r="DW6" s="42"/>
      <c r="DX6" s="42"/>
      <c r="DY6" s="42"/>
      <c r="DZ6" s="42"/>
      <c r="EA6" s="42"/>
      <c r="EB6" s="42"/>
      <c r="EC6" s="42"/>
      <c r="ED6" s="42"/>
      <c r="EE6" s="42"/>
      <c r="EF6" s="42"/>
      <c r="EG6" s="42"/>
      <c r="EH6" s="42"/>
      <c r="EI6" s="42"/>
      <c r="EJ6" s="42"/>
      <c r="EK6" s="42"/>
      <c r="EL6" s="42"/>
      <c r="EM6" s="42"/>
      <c r="EN6" s="42"/>
      <c r="EO6" s="42"/>
      <c r="EP6" s="42"/>
      <c r="EQ6" s="42"/>
      <c r="ER6" s="42"/>
      <c r="ES6" s="42"/>
      <c r="ET6" s="42"/>
      <c r="EU6" s="42"/>
      <c r="EV6" s="42"/>
      <c r="EW6" s="42"/>
      <c r="EX6" s="42"/>
      <c r="EY6" s="42"/>
      <c r="EZ6" s="42"/>
      <c r="FA6" s="42"/>
      <c r="FB6" s="42"/>
      <c r="FC6" s="42"/>
      <c r="FD6" s="42"/>
      <c r="FE6" s="42"/>
      <c r="FF6" s="42"/>
      <c r="FG6" s="42"/>
      <c r="FH6" s="42"/>
      <c r="FI6" s="42"/>
      <c r="FJ6" s="42"/>
      <c r="FK6" s="42"/>
      <c r="FL6" s="42"/>
      <c r="FM6" s="42"/>
      <c r="FN6" s="42"/>
      <c r="FO6" s="42"/>
      <c r="FP6" s="42"/>
      <c r="FQ6" s="42"/>
      <c r="FR6" s="42"/>
      <c r="FS6" s="42"/>
      <c r="FT6" s="42"/>
      <c r="FU6" s="42"/>
      <c r="FV6" s="42"/>
      <c r="FW6" s="42"/>
      <c r="FX6" s="42"/>
      <c r="FY6" s="42"/>
      <c r="FZ6" s="42"/>
      <c r="GA6" s="42"/>
      <c r="GB6" s="42"/>
      <c r="GC6" s="42"/>
      <c r="GD6" s="42"/>
      <c r="GE6" s="42"/>
      <c r="GF6" s="42"/>
      <c r="GG6" s="42"/>
      <c r="GH6" s="42"/>
      <c r="GI6" s="42"/>
      <c r="GJ6" s="42"/>
      <c r="GK6" s="42"/>
      <c r="GL6" s="42"/>
      <c r="GM6" s="42"/>
      <c r="GN6" s="42"/>
      <c r="GO6" s="42"/>
      <c r="GP6" s="42"/>
      <c r="GQ6" s="42"/>
      <c r="GR6" s="42"/>
      <c r="GS6" s="42"/>
      <c r="GT6" s="42"/>
      <c r="GU6" s="42"/>
      <c r="GV6" s="42"/>
      <c r="GW6" s="42"/>
      <c r="GX6" s="42"/>
      <c r="GY6" s="42"/>
      <c r="GZ6" s="42"/>
      <c r="HA6" s="42"/>
      <c r="HB6" s="42"/>
      <c r="HC6" s="42"/>
      <c r="HD6" s="42"/>
      <c r="HE6" s="42"/>
      <c r="HF6" s="42"/>
      <c r="HG6" s="42"/>
      <c r="HH6" s="42"/>
      <c r="HI6" s="42"/>
      <c r="HJ6" s="42"/>
      <c r="HK6" s="42"/>
      <c r="HL6" s="42"/>
      <c r="HM6" s="42"/>
      <c r="HN6" s="42"/>
      <c r="HO6" s="42"/>
      <c r="HP6" s="42"/>
      <c r="HQ6" s="42"/>
      <c r="HR6" s="42"/>
      <c r="HS6" s="42"/>
      <c r="HT6" s="42"/>
      <c r="HU6" s="42"/>
      <c r="HV6" s="42"/>
      <c r="HW6" s="42"/>
      <c r="HX6" s="42"/>
      <c r="HY6" s="42"/>
      <c r="HZ6" s="42"/>
      <c r="IA6" s="42"/>
      <c r="IB6" s="42"/>
      <c r="IC6" s="42"/>
      <c r="ID6" s="42"/>
      <c r="IE6" s="42"/>
      <c r="IF6" s="42"/>
      <c r="IG6" s="42"/>
      <c r="IH6" s="42"/>
      <c r="II6" s="42"/>
      <c r="IJ6" s="42"/>
      <c r="IK6" s="42"/>
      <c r="IL6" s="42"/>
      <c r="IM6" s="42"/>
      <c r="IN6" s="42"/>
      <c r="IO6" s="42"/>
      <c r="IP6" s="42"/>
      <c r="IQ6" s="42"/>
      <c r="IR6" s="42"/>
      <c r="IS6" s="42"/>
      <c r="IT6" s="42"/>
      <c r="IU6" s="42"/>
      <c r="IV6" s="42"/>
      <c r="IW6" s="42"/>
      <c r="IX6" s="42"/>
      <c r="IY6" s="42"/>
      <c r="IZ6" s="42"/>
      <c r="JA6" s="42"/>
      <c r="JB6" s="42"/>
      <c r="JC6" s="42"/>
      <c r="JD6" s="42"/>
      <c r="JE6" s="42"/>
      <c r="JF6" s="42"/>
      <c r="JG6" s="42"/>
      <c r="JH6" s="42"/>
      <c r="JI6" s="42"/>
      <c r="JJ6" s="42"/>
      <c r="JK6" s="42"/>
      <c r="JL6" s="42"/>
      <c r="JM6" s="42"/>
      <c r="JN6" s="42"/>
      <c r="JO6" s="42"/>
      <c r="JP6" s="42"/>
      <c r="JQ6" s="42"/>
      <c r="JR6" s="42"/>
      <c r="JS6" s="42"/>
      <c r="JT6" s="42"/>
      <c r="JU6" s="42"/>
      <c r="JV6" s="42"/>
      <c r="JW6" s="42"/>
      <c r="JX6" s="42"/>
      <c r="JY6" s="42"/>
      <c r="JZ6" s="42"/>
      <c r="KA6" s="42"/>
      <c r="KB6" s="42"/>
      <c r="KC6" s="42"/>
      <c r="KD6" s="42"/>
      <c r="KE6" s="42"/>
      <c r="KF6" s="42"/>
      <c r="KG6" s="42"/>
      <c r="KH6" s="42"/>
      <c r="KI6" s="42"/>
      <c r="KJ6" s="42"/>
      <c r="KK6" s="42"/>
      <c r="KL6" s="42"/>
      <c r="KM6" s="42"/>
      <c r="KN6" s="42"/>
      <c r="KO6" s="42"/>
      <c r="KP6" s="42"/>
      <c r="KQ6" s="42"/>
      <c r="KR6" s="42"/>
      <c r="KS6" s="42"/>
      <c r="KT6" s="42"/>
      <c r="KU6" s="42"/>
      <c r="KV6" s="42"/>
      <c r="KW6" s="42"/>
      <c r="KX6" s="42"/>
      <c r="KY6" s="42"/>
      <c r="KZ6" s="42"/>
      <c r="LA6" s="42"/>
      <c r="LB6" s="42"/>
      <c r="LC6" s="42"/>
      <c r="LD6" s="42"/>
      <c r="LE6" s="42"/>
      <c r="LF6" s="42"/>
      <c r="LG6" s="42"/>
      <c r="LH6" s="42"/>
      <c r="LI6" s="42"/>
      <c r="LJ6" s="42"/>
      <c r="LK6" s="42"/>
      <c r="LL6" s="42"/>
      <c r="LM6" s="42"/>
      <c r="LN6" s="42"/>
      <c r="LO6" s="42"/>
      <c r="LP6" s="42"/>
      <c r="LQ6" s="42"/>
      <c r="LR6" s="42"/>
      <c r="LS6" s="42"/>
      <c r="LT6" s="42"/>
      <c r="LU6" s="42"/>
      <c r="LV6" s="42"/>
      <c r="LW6" s="42"/>
      <c r="LX6" s="42"/>
      <c r="LY6" s="42"/>
      <c r="LZ6" s="42"/>
      <c r="MA6" s="42"/>
      <c r="MB6" s="42"/>
      <c r="MC6" s="42"/>
      <c r="MD6" s="42"/>
      <c r="ME6" s="42"/>
      <c r="MF6" s="42"/>
      <c r="MG6" s="42"/>
      <c r="MH6" s="42"/>
      <c r="MI6" s="42"/>
      <c r="MJ6" s="42"/>
      <c r="MK6" s="42"/>
      <c r="ML6" s="42"/>
      <c r="MM6" s="42"/>
      <c r="MN6" s="42"/>
      <c r="MO6" s="42"/>
      <c r="MP6" s="42"/>
      <c r="MQ6" s="42"/>
      <c r="MR6" s="42"/>
      <c r="MS6" s="42"/>
      <c r="MT6" s="42"/>
      <c r="MU6" s="42"/>
      <c r="MV6" s="42"/>
      <c r="MW6" s="42"/>
      <c r="MX6" s="42"/>
      <c r="MY6" s="42"/>
      <c r="MZ6" s="42"/>
      <c r="NA6" s="42"/>
      <c r="NB6" s="42"/>
      <c r="NC6" s="42"/>
      <c r="ND6" s="42"/>
      <c r="NE6" s="42"/>
      <c r="NF6" s="42"/>
      <c r="NG6" s="42"/>
      <c r="NH6" s="42"/>
      <c r="NI6" s="42"/>
      <c r="NJ6" s="42"/>
      <c r="NK6" s="42"/>
      <c r="NL6" s="42"/>
      <c r="NM6" s="42"/>
      <c r="NN6" s="42"/>
      <c r="NO6" s="42"/>
      <c r="NP6" s="42"/>
      <c r="NQ6" s="42"/>
      <c r="NR6" s="42"/>
      <c r="NS6" s="42"/>
      <c r="NT6" s="42"/>
      <c r="NU6" s="42"/>
      <c r="NV6" s="42"/>
      <c r="NW6" s="42"/>
      <c r="NX6" s="42"/>
      <c r="NY6" s="42"/>
      <c r="NZ6" s="42"/>
      <c r="OA6" s="42"/>
      <c r="OB6" s="42"/>
      <c r="OC6" s="42"/>
      <c r="OD6" s="42"/>
      <c r="OE6" s="42"/>
      <c r="OF6" s="42"/>
      <c r="OG6" s="42"/>
      <c r="OH6" s="42"/>
      <c r="OI6" s="42"/>
      <c r="OJ6" s="42"/>
      <c r="OK6" s="42"/>
      <c r="OL6" s="42"/>
      <c r="OM6" s="42"/>
      <c r="ON6" s="42"/>
      <c r="OO6" s="42"/>
      <c r="OP6" s="42"/>
      <c r="OQ6" s="42"/>
      <c r="OR6" s="42"/>
      <c r="OS6" s="42"/>
      <c r="OT6" s="42"/>
      <c r="OU6" s="42"/>
      <c r="OV6" s="42"/>
      <c r="OW6" s="42"/>
      <c r="OX6" s="42"/>
      <c r="OY6" s="42"/>
      <c r="OZ6" s="42"/>
      <c r="PA6" s="42"/>
      <c r="PB6" s="42"/>
      <c r="PC6" s="42"/>
      <c r="PD6" s="42"/>
      <c r="PE6" s="42"/>
      <c r="PF6" s="42"/>
      <c r="PG6" s="42"/>
      <c r="PH6" s="42"/>
      <c r="PI6" s="42"/>
      <c r="PJ6" s="42"/>
      <c r="PK6" s="42"/>
      <c r="PL6" s="42"/>
      <c r="PM6" s="42"/>
      <c r="PN6" s="42"/>
      <c r="PO6" s="42"/>
      <c r="PP6" s="42"/>
      <c r="PQ6" s="42"/>
      <c r="PR6" s="42"/>
      <c r="PS6" s="42"/>
      <c r="PT6" s="42"/>
      <c r="PU6" s="42"/>
      <c r="PV6" s="42"/>
      <c r="PW6" s="42"/>
      <c r="PX6" s="42"/>
      <c r="PY6" s="42"/>
      <c r="PZ6" s="42"/>
      <c r="QA6" s="42"/>
      <c r="QB6" s="42"/>
      <c r="QC6" s="42"/>
      <c r="QD6" s="42"/>
      <c r="QE6" s="42"/>
      <c r="QF6" s="42"/>
      <c r="QG6" s="42"/>
      <c r="QH6" s="42"/>
      <c r="QI6" s="42"/>
      <c r="QJ6" s="42"/>
      <c r="QK6" s="42"/>
      <c r="QL6" s="42"/>
      <c r="QM6" s="42"/>
      <c r="QN6" s="42"/>
      <c r="QO6" s="42"/>
      <c r="QP6" s="42"/>
      <c r="QQ6" s="42"/>
      <c r="QR6" s="42"/>
      <c r="QS6" s="42"/>
      <c r="QT6" s="42"/>
      <c r="QU6" s="42"/>
      <c r="QV6" s="42"/>
      <c r="QW6" s="42"/>
      <c r="QX6" s="42"/>
      <c r="QY6" s="42"/>
      <c r="QZ6" s="42"/>
      <c r="RA6" s="42"/>
      <c r="RB6" s="42"/>
      <c r="RC6" s="42"/>
      <c r="RD6" s="42"/>
      <c r="RE6" s="42"/>
      <c r="RF6" s="42"/>
      <c r="RG6" s="42"/>
      <c r="RH6" s="42"/>
      <c r="RI6" s="42"/>
      <c r="RJ6" s="42"/>
      <c r="RK6" s="42"/>
      <c r="RL6" s="42"/>
      <c r="RM6" s="42"/>
      <c r="RN6" s="42"/>
      <c r="RO6" s="42"/>
      <c r="RP6" s="42"/>
      <c r="RQ6" s="42"/>
      <c r="RR6" s="42"/>
      <c r="RS6" s="42"/>
      <c r="RT6" s="42"/>
      <c r="RU6" s="42"/>
      <c r="RV6" s="42"/>
      <c r="RW6" s="42"/>
      <c r="RX6" s="42"/>
      <c r="RY6" s="42"/>
      <c r="RZ6" s="42"/>
      <c r="SA6" s="42"/>
      <c r="SB6" s="42"/>
      <c r="SC6" s="42"/>
      <c r="SD6" s="42"/>
      <c r="SE6" s="42"/>
      <c r="SF6" s="42"/>
      <c r="SG6" s="42"/>
      <c r="SH6" s="42"/>
      <c r="SI6" s="42"/>
      <c r="SJ6" s="42"/>
      <c r="SK6" s="42"/>
      <c r="SL6" s="42"/>
      <c r="SM6" s="42"/>
      <c r="SN6" s="42"/>
      <c r="SO6" s="42"/>
      <c r="SP6" s="42"/>
      <c r="SQ6" s="42"/>
      <c r="SR6" s="42"/>
      <c r="SS6" s="42"/>
      <c r="ST6" s="42"/>
      <c r="SU6" s="42"/>
      <c r="SV6" s="42"/>
      <c r="SW6" s="42"/>
      <c r="SX6" s="42"/>
      <c r="SY6" s="42"/>
      <c r="SZ6" s="42"/>
      <c r="TA6" s="42"/>
      <c r="TB6" s="42"/>
      <c r="TC6" s="42"/>
      <c r="TD6" s="42"/>
      <c r="TE6" s="42"/>
      <c r="TF6" s="42"/>
      <c r="TG6" s="42"/>
      <c r="TH6" s="42"/>
      <c r="TI6" s="42"/>
      <c r="TJ6" s="42"/>
      <c r="TK6" s="42"/>
      <c r="TL6" s="42"/>
      <c r="TM6" s="42"/>
      <c r="TN6" s="42"/>
      <c r="TO6" s="42"/>
      <c r="TP6" s="42"/>
      <c r="TQ6" s="42"/>
      <c r="TR6" s="42"/>
      <c r="TS6" s="42"/>
      <c r="TT6" s="42"/>
      <c r="TU6" s="42"/>
      <c r="TV6" s="42"/>
      <c r="TW6" s="42"/>
      <c r="TX6" s="42"/>
      <c r="TY6" s="42"/>
      <c r="TZ6" s="42"/>
      <c r="UA6" s="42"/>
      <c r="UB6" s="42"/>
      <c r="UC6" s="42"/>
      <c r="UD6" s="42"/>
      <c r="UE6" s="42"/>
      <c r="UF6" s="42"/>
      <c r="UG6" s="42"/>
      <c r="UH6" s="42"/>
      <c r="UI6" s="42"/>
      <c r="UJ6" s="42"/>
      <c r="UK6" s="42"/>
      <c r="UL6" s="42"/>
      <c r="UM6" s="42"/>
      <c r="UN6" s="42"/>
      <c r="UO6" s="42"/>
      <c r="UP6" s="42"/>
      <c r="UQ6" s="42"/>
      <c r="UR6" s="42"/>
      <c r="US6" s="42"/>
      <c r="UT6" s="42"/>
      <c r="UU6" s="42"/>
      <c r="UV6" s="42"/>
      <c r="UW6" s="42"/>
      <c r="UX6" s="42"/>
      <c r="UY6" s="42"/>
      <c r="UZ6" s="42"/>
      <c r="VA6" s="42"/>
      <c r="VB6" s="42"/>
      <c r="VC6" s="42"/>
      <c r="VD6" s="42"/>
      <c r="VE6" s="42"/>
      <c r="VF6" s="42"/>
      <c r="VG6" s="42"/>
      <c r="VH6" s="42"/>
      <c r="VI6" s="42"/>
      <c r="VJ6" s="42"/>
      <c r="VK6" s="42"/>
      <c r="VL6" s="42"/>
      <c r="VM6" s="42"/>
      <c r="VN6" s="42"/>
      <c r="VO6" s="42"/>
      <c r="VP6" s="42"/>
      <c r="VQ6" s="42"/>
      <c r="VR6" s="42"/>
      <c r="VS6" s="42"/>
      <c r="VT6" s="42"/>
      <c r="VU6" s="42"/>
      <c r="VV6" s="42"/>
      <c r="VW6" s="42"/>
      <c r="VX6" s="42"/>
      <c r="VY6" s="42"/>
      <c r="VZ6" s="42"/>
      <c r="WA6" s="42"/>
      <c r="WB6" s="42"/>
      <c r="WC6" s="42"/>
      <c r="WD6" s="42"/>
      <c r="WE6" s="42"/>
      <c r="WF6" s="42"/>
      <c r="WG6" s="42"/>
      <c r="WH6" s="42"/>
      <c r="WI6" s="42"/>
      <c r="WJ6" s="42"/>
      <c r="WK6" s="42"/>
      <c r="WL6" s="42"/>
      <c r="WM6" s="42"/>
      <c r="WN6" s="42"/>
      <c r="WO6" s="42"/>
      <c r="WP6" s="42"/>
      <c r="WQ6" s="42"/>
      <c r="WR6" s="42"/>
      <c r="WS6" s="42"/>
      <c r="WT6" s="42"/>
      <c r="WU6" s="42"/>
      <c r="WV6" s="42"/>
      <c r="WW6" s="42"/>
      <c r="WX6" s="42"/>
      <c r="WY6" s="42"/>
      <c r="WZ6" s="42"/>
      <c r="XA6" s="42"/>
      <c r="XB6" s="42"/>
      <c r="XC6" s="42"/>
      <c r="XD6" s="42"/>
      <c r="XE6" s="42"/>
      <c r="XF6" s="42"/>
      <c r="XG6" s="42"/>
      <c r="XH6" s="42"/>
      <c r="XI6" s="42"/>
      <c r="XJ6" s="42"/>
      <c r="XK6" s="42"/>
      <c r="XL6" s="42"/>
      <c r="XM6" s="42"/>
      <c r="XN6" s="42"/>
      <c r="XO6" s="42"/>
      <c r="XP6" s="42"/>
      <c r="XQ6" s="42"/>
      <c r="XR6" s="42"/>
      <c r="XS6" s="42"/>
      <c r="XT6" s="42"/>
      <c r="XU6" s="42"/>
      <c r="XV6" s="42"/>
      <c r="XW6" s="42"/>
      <c r="XX6" s="42"/>
      <c r="XY6" s="42"/>
      <c r="XZ6" s="42"/>
      <c r="YA6" s="42"/>
      <c r="YB6" s="42"/>
      <c r="YC6" s="42"/>
      <c r="YD6" s="42"/>
      <c r="YE6" s="42"/>
      <c r="YF6" s="42"/>
      <c r="YG6" s="42"/>
      <c r="YH6" s="42"/>
      <c r="YI6" s="42"/>
      <c r="YJ6" s="42"/>
      <c r="YK6" s="42"/>
      <c r="YL6" s="42"/>
      <c r="YM6" s="42"/>
      <c r="YN6" s="42"/>
      <c r="YO6" s="42"/>
      <c r="YP6" s="42"/>
      <c r="YQ6" s="42"/>
      <c r="YR6" s="42"/>
      <c r="YS6" s="42"/>
      <c r="YT6" s="42"/>
      <c r="YU6" s="42"/>
      <c r="YV6" s="42"/>
      <c r="YW6" s="42"/>
      <c r="YX6" s="42"/>
      <c r="YY6" s="42"/>
      <c r="YZ6" s="42"/>
      <c r="ZA6" s="42"/>
      <c r="ZB6" s="42"/>
      <c r="ZC6" s="42"/>
      <c r="ZD6" s="42"/>
      <c r="ZE6" s="42"/>
      <c r="ZF6" s="42"/>
      <c r="ZG6" s="42"/>
      <c r="ZH6" s="42"/>
      <c r="ZI6" s="42"/>
      <c r="ZJ6" s="42"/>
      <c r="ZK6" s="42"/>
      <c r="ZL6" s="42"/>
      <c r="ZM6" s="42"/>
      <c r="ZN6" s="42"/>
      <c r="ZO6" s="42"/>
      <c r="ZP6" s="42"/>
      <c r="ZQ6" s="42"/>
      <c r="ZR6" s="42"/>
      <c r="ZS6" s="42"/>
      <c r="ZT6" s="42"/>
      <c r="ZU6" s="42"/>
      <c r="ZV6" s="42"/>
      <c r="ZW6" s="42"/>
      <c r="ZX6" s="42"/>
      <c r="ZY6" s="42"/>
      <c r="ZZ6" s="42"/>
      <c r="AAA6" s="42"/>
      <c r="AAB6" s="42"/>
      <c r="AAC6" s="42"/>
      <c r="AAD6" s="42"/>
      <c r="AAE6" s="42"/>
      <c r="AAF6" s="42"/>
      <c r="AAG6" s="42"/>
      <c r="AAH6" s="42"/>
      <c r="AAI6" s="42"/>
      <c r="AAJ6" s="42"/>
      <c r="AAK6" s="42"/>
      <c r="AAL6" s="42"/>
      <c r="AAM6" s="42"/>
      <c r="AAN6" s="42"/>
      <c r="AAO6" s="42"/>
      <c r="AAP6" s="42"/>
      <c r="AAQ6" s="42"/>
      <c r="AAR6" s="42"/>
      <c r="AAS6" s="42"/>
      <c r="AAT6" s="42"/>
      <c r="AAU6" s="42"/>
      <c r="AAV6" s="42"/>
      <c r="AAW6" s="42"/>
      <c r="AAX6" s="42"/>
      <c r="AAY6" s="42"/>
      <c r="AAZ6" s="42"/>
      <c r="ABA6" s="42"/>
      <c r="ABB6" s="42"/>
      <c r="ABC6" s="42"/>
      <c r="ABD6" s="42"/>
      <c r="ABE6" s="42"/>
      <c r="ABF6" s="42"/>
      <c r="ABG6" s="42"/>
      <c r="ABH6" s="42"/>
      <c r="ABI6" s="42"/>
      <c r="ABJ6" s="42"/>
      <c r="ABK6" s="42"/>
      <c r="ABL6" s="42"/>
      <c r="ABM6" s="42"/>
      <c r="ABN6" s="42"/>
      <c r="ABO6" s="42"/>
      <c r="ABP6" s="42"/>
      <c r="ABQ6" s="42"/>
      <c r="ABR6" s="42"/>
      <c r="ABS6" s="42"/>
      <c r="ABT6" s="42"/>
      <c r="ABU6" s="42"/>
      <c r="ABV6" s="42"/>
      <c r="ABW6" s="42"/>
      <c r="ABX6" s="42"/>
      <c r="ABY6" s="42"/>
      <c r="ABZ6" s="42"/>
      <c r="ACA6" s="42"/>
      <c r="ACB6" s="42"/>
      <c r="ACC6" s="42"/>
      <c r="ACD6" s="42"/>
      <c r="ACE6" s="42"/>
      <c r="ACF6" s="42"/>
      <c r="ACG6" s="42"/>
      <c r="ACH6" s="42"/>
      <c r="ACI6" s="42"/>
      <c r="ACJ6" s="42"/>
      <c r="ACK6" s="42"/>
      <c r="ACL6" s="42"/>
      <c r="ACM6" s="42"/>
      <c r="ACN6" s="42"/>
      <c r="ACO6" s="42"/>
      <c r="ACP6" s="42"/>
      <c r="ACQ6" s="42"/>
      <c r="ACR6" s="42"/>
      <c r="ACS6" s="42"/>
      <c r="ACT6" s="42"/>
      <c r="ACU6" s="42"/>
      <c r="ACV6" s="42"/>
      <c r="ACW6" s="42"/>
      <c r="ACX6" s="42"/>
      <c r="ACY6" s="42"/>
      <c r="ACZ6" s="42"/>
      <c r="ADA6" s="42"/>
      <c r="ADB6" s="42"/>
      <c r="ADC6" s="42"/>
      <c r="ADD6" s="42"/>
      <c r="ADE6" s="42"/>
      <c r="ADF6" s="42"/>
      <c r="ADG6" s="42"/>
      <c r="ADH6" s="42"/>
      <c r="ADI6" s="42"/>
      <c r="ADJ6" s="42"/>
      <c r="ADK6" s="42"/>
      <c r="ADL6" s="42"/>
      <c r="ADM6" s="42"/>
      <c r="ADN6" s="42"/>
      <c r="ADO6" s="42"/>
      <c r="ADP6" s="42"/>
      <c r="ADQ6" s="42"/>
      <c r="ADR6" s="42"/>
      <c r="ADS6" s="42"/>
      <c r="ADT6" s="42"/>
      <c r="ADU6" s="42"/>
      <c r="ADV6" s="42"/>
      <c r="ADW6" s="42"/>
      <c r="ADX6" s="42"/>
      <c r="ADY6" s="42"/>
      <c r="ADZ6" s="42"/>
      <c r="AEA6" s="42"/>
      <c r="AEB6" s="42"/>
      <c r="AEC6" s="42"/>
      <c r="AED6" s="42"/>
      <c r="AEE6" s="42"/>
      <c r="AEF6" s="42"/>
      <c r="AEG6" s="42"/>
      <c r="AEH6" s="42"/>
      <c r="AEI6" s="42"/>
      <c r="AEJ6" s="42"/>
      <c r="AEK6" s="42"/>
      <c r="AEL6" s="42"/>
      <c r="AEM6" s="42"/>
      <c r="AEN6" s="42"/>
      <c r="AEO6" s="42"/>
      <c r="AEP6" s="42"/>
      <c r="AEQ6" s="42"/>
      <c r="AER6" s="42"/>
      <c r="AES6" s="42"/>
      <c r="AET6" s="42"/>
      <c r="AEU6" s="42"/>
      <c r="AEV6" s="42"/>
      <c r="AEW6" s="42"/>
      <c r="AEX6" s="42"/>
      <c r="AEY6" s="42"/>
      <c r="AEZ6" s="42"/>
      <c r="AFA6" s="42"/>
      <c r="AFB6" s="42"/>
      <c r="AFC6" s="42"/>
      <c r="AFD6" s="42"/>
      <c r="AFE6" s="42"/>
      <c r="AFF6" s="42"/>
      <c r="AFG6" s="42"/>
      <c r="AFH6" s="42"/>
      <c r="AFI6" s="42"/>
      <c r="AFJ6" s="42"/>
      <c r="AFK6" s="42"/>
      <c r="AFL6" s="42"/>
      <c r="AFM6" s="42"/>
      <c r="AFN6" s="42"/>
      <c r="AFO6" s="42"/>
      <c r="AFP6" s="42"/>
      <c r="AFQ6" s="42"/>
      <c r="AFR6" s="42"/>
      <c r="AFS6" s="42"/>
      <c r="AFT6" s="42"/>
      <c r="AFU6" s="42"/>
      <c r="AFV6" s="42"/>
      <c r="AFW6" s="42"/>
      <c r="AFX6" s="42"/>
      <c r="AFY6" s="42"/>
      <c r="AFZ6" s="42"/>
      <c r="AGA6" s="42"/>
      <c r="AGB6" s="42"/>
      <c r="AGC6" s="42"/>
      <c r="AGD6" s="42"/>
      <c r="AGE6" s="42"/>
      <c r="AGF6" s="42"/>
      <c r="AGG6" s="42"/>
      <c r="AGH6" s="42"/>
      <c r="AGI6" s="42"/>
      <c r="AGJ6" s="42"/>
      <c r="AGK6" s="42"/>
      <c r="AGL6" s="42"/>
      <c r="AGM6" s="42"/>
      <c r="AGN6" s="42"/>
      <c r="AGO6" s="42"/>
      <c r="AGP6" s="42"/>
      <c r="AGQ6" s="42"/>
      <c r="AGR6" s="42"/>
      <c r="AGS6" s="42"/>
      <c r="AGT6" s="42"/>
      <c r="AGU6" s="42"/>
      <c r="AGV6" s="42"/>
      <c r="AGW6" s="42"/>
      <c r="AGX6" s="42"/>
      <c r="AGY6" s="42"/>
      <c r="AGZ6" s="42"/>
      <c r="AHA6" s="42"/>
      <c r="AHB6" s="42"/>
      <c r="AHC6" s="42"/>
      <c r="AHD6" s="42"/>
      <c r="AHE6" s="42"/>
      <c r="AHF6" s="42"/>
      <c r="AHG6" s="42"/>
      <c r="AHH6" s="42"/>
      <c r="AHI6" s="42"/>
      <c r="AHJ6" s="42"/>
      <c r="AHK6" s="42"/>
      <c r="AHL6" s="42"/>
      <c r="AHM6" s="42"/>
      <c r="AHN6" s="42"/>
      <c r="AHO6" s="42"/>
      <c r="AHP6" s="42"/>
      <c r="AHQ6" s="42"/>
      <c r="AHR6" s="42"/>
      <c r="AHS6" s="42"/>
      <c r="AHT6" s="42"/>
      <c r="AHU6" s="42"/>
      <c r="AHV6" s="42"/>
      <c r="AHW6" s="42"/>
      <c r="AHX6" s="42"/>
      <c r="AHY6" s="42"/>
      <c r="AHZ6" s="42"/>
      <c r="AIA6" s="42"/>
      <c r="AIB6" s="42"/>
      <c r="AIC6" s="42"/>
      <c r="AID6" s="42"/>
      <c r="AIE6" s="42"/>
      <c r="AIF6" s="42"/>
      <c r="AIG6" s="42"/>
      <c r="AIH6" s="42"/>
      <c r="AII6" s="42"/>
      <c r="AIJ6" s="42"/>
      <c r="AIK6" s="42"/>
      <c r="AIL6" s="42"/>
      <c r="AIM6" s="42"/>
      <c r="AIN6" s="42"/>
      <c r="AIO6" s="42"/>
      <c r="AIP6" s="42"/>
      <c r="AIQ6" s="42"/>
      <c r="AIR6" s="42"/>
      <c r="AIS6" s="42"/>
      <c r="AIT6" s="42"/>
      <c r="AIU6" s="42"/>
      <c r="AIV6" s="42"/>
      <c r="AIW6" s="42"/>
      <c r="AIX6" s="42"/>
      <c r="AIY6" s="42"/>
      <c r="AIZ6" s="42"/>
      <c r="AJA6" s="42"/>
      <c r="AJB6" s="42"/>
      <c r="AJC6" s="42"/>
      <c r="AJD6" s="42"/>
      <c r="AJE6" s="42"/>
      <c r="AJF6" s="42"/>
      <c r="AJG6" s="42"/>
      <c r="AJH6" s="42"/>
      <c r="AJI6" s="42"/>
      <c r="AJJ6" s="42"/>
      <c r="AJK6" s="42"/>
      <c r="AJL6" s="42"/>
      <c r="AJM6" s="42"/>
      <c r="AJN6" s="42"/>
      <c r="AJO6" s="42"/>
      <c r="AJP6" s="42"/>
      <c r="AJQ6" s="42"/>
      <c r="AJR6" s="42"/>
      <c r="AJS6" s="42"/>
      <c r="AJT6" s="42"/>
      <c r="AJU6" s="42"/>
      <c r="AJV6" s="42"/>
      <c r="AJW6" s="42"/>
      <c r="AJX6" s="42"/>
      <c r="AJY6" s="42"/>
      <c r="AJZ6" s="42"/>
      <c r="AKA6" s="42"/>
      <c r="AKB6" s="42"/>
      <c r="AKC6" s="42"/>
      <c r="AKD6" s="42"/>
      <c r="AKE6" s="42"/>
      <c r="AKF6" s="42"/>
      <c r="AKG6" s="42"/>
      <c r="AKH6" s="42"/>
      <c r="AKI6" s="42"/>
      <c r="AKJ6" s="42"/>
      <c r="AKK6" s="42"/>
      <c r="AKL6" s="42"/>
      <c r="AKM6" s="42"/>
      <c r="AKN6" s="42"/>
      <c r="AKO6" s="42"/>
      <c r="AKP6" s="42"/>
      <c r="AKQ6" s="42"/>
      <c r="AKR6" s="42"/>
      <c r="AKS6" s="42"/>
      <c r="AKT6" s="42"/>
      <c r="AKU6" s="42"/>
      <c r="AKV6" s="42"/>
      <c r="AKW6" s="42"/>
      <c r="AKX6" s="42"/>
      <c r="AKY6" s="42"/>
      <c r="AKZ6" s="42"/>
      <c r="ALA6" s="42"/>
      <c r="ALB6" s="42"/>
      <c r="ALC6" s="42"/>
      <c r="ALD6" s="42"/>
      <c r="ALE6" s="42"/>
      <c r="ALF6" s="42"/>
      <c r="ALG6" s="42"/>
      <c r="ALH6" s="42"/>
      <c r="ALI6" s="42"/>
      <c r="ALJ6" s="42"/>
      <c r="ALK6" s="42"/>
      <c r="ALL6" s="42"/>
      <c r="ALM6" s="42"/>
      <c r="ALN6" s="42"/>
      <c r="ALO6" s="42"/>
      <c r="ALP6" s="42"/>
      <c r="ALQ6" s="42"/>
      <c r="ALR6" s="42"/>
      <c r="ALS6" s="42"/>
      <c r="ALT6" s="42"/>
      <c r="ALU6" s="42"/>
      <c r="ALV6" s="42"/>
      <c r="ALW6" s="42"/>
      <c r="ALX6" s="42"/>
      <c r="ALY6" s="42"/>
      <c r="ALZ6" s="42"/>
      <c r="AMA6" s="42"/>
      <c r="AMB6" s="42"/>
      <c r="AMC6" s="42"/>
      <c r="AMD6" s="42"/>
      <c r="AME6" s="42"/>
      <c r="AMF6" s="42"/>
      <c r="AMG6" s="42"/>
      <c r="AMH6" s="42"/>
      <c r="AMI6" s="42"/>
      <c r="AMJ6" s="42"/>
      <c r="AMK6" s="42"/>
    </row>
    <row r="7" spans="1:1025" ht="14.25" customHeight="1">
      <c r="A7" s="344"/>
      <c r="B7" s="314" t="s">
        <v>1462</v>
      </c>
      <c r="C7" s="314"/>
      <c r="D7" s="314"/>
      <c r="E7" s="314"/>
      <c r="F7" s="314"/>
      <c r="G7" s="314"/>
      <c r="H7" s="314"/>
      <c r="I7" s="314"/>
      <c r="J7" s="314"/>
      <c r="K7" s="314"/>
      <c r="L7" s="314"/>
      <c r="M7" s="314"/>
      <c r="N7" s="314"/>
      <c r="O7" s="314"/>
      <c r="AP7" s="299"/>
      <c r="AQ7" s="299"/>
      <c r="AR7" s="299"/>
      <c r="AS7" s="299"/>
      <c r="AT7" s="299"/>
      <c r="AU7" s="299"/>
      <c r="AV7" s="299"/>
      <c r="AW7" s="299"/>
      <c r="AX7" s="299"/>
      <c r="AY7" s="299"/>
      <c r="AZ7" s="299"/>
      <c r="BA7" s="299"/>
      <c r="BB7" s="299"/>
      <c r="BC7" s="299"/>
      <c r="BD7" s="299"/>
      <c r="BE7" s="299"/>
      <c r="BF7" s="299"/>
      <c r="BG7" s="299"/>
      <c r="BH7" s="299"/>
      <c r="BI7" s="299"/>
      <c r="BJ7" s="299"/>
      <c r="BK7" s="299"/>
      <c r="BL7" s="299"/>
      <c r="BM7" s="299"/>
      <c r="BN7" s="299"/>
      <c r="BO7" s="299"/>
      <c r="BP7" s="299"/>
      <c r="BQ7" s="299"/>
      <c r="BR7" s="299"/>
      <c r="BS7" s="299"/>
      <c r="BT7" s="299"/>
      <c r="BU7" s="299"/>
      <c r="BV7" s="299"/>
      <c r="BW7" s="299"/>
      <c r="BX7" s="299"/>
      <c r="BY7" s="299"/>
      <c r="BZ7" s="299"/>
      <c r="CA7" s="299"/>
      <c r="CB7" s="299"/>
      <c r="CC7" s="299"/>
      <c r="CD7" s="299"/>
      <c r="CE7" s="299"/>
      <c r="CF7" s="299"/>
      <c r="CG7" s="299"/>
    </row>
    <row r="8" spans="1:1025">
      <c r="A8" s="344"/>
      <c r="B8" s="314"/>
      <c r="C8" s="314"/>
      <c r="D8" s="314"/>
      <c r="E8" s="314"/>
      <c r="F8" s="314"/>
      <c r="G8" s="314"/>
      <c r="H8" s="314"/>
      <c r="I8" s="314"/>
      <c r="J8" s="314"/>
      <c r="K8" s="314"/>
      <c r="L8" s="314"/>
      <c r="M8" s="314"/>
      <c r="N8" s="314"/>
      <c r="O8" s="314"/>
      <c r="AP8" s="299"/>
      <c r="AQ8" s="299"/>
      <c r="AR8" s="299"/>
      <c r="AS8" s="299"/>
      <c r="AT8" s="299"/>
      <c r="AU8" s="299"/>
      <c r="AV8" s="299"/>
      <c r="AW8" s="299"/>
      <c r="AX8" s="299"/>
      <c r="AY8" s="299"/>
      <c r="AZ8" s="299"/>
      <c r="BA8" s="299"/>
      <c r="BB8" s="299"/>
      <c r="BC8" s="299"/>
      <c r="BD8" s="299"/>
      <c r="BE8" s="299"/>
      <c r="BF8" s="299"/>
      <c r="BG8" s="299"/>
      <c r="BH8" s="299"/>
      <c r="BI8" s="299"/>
      <c r="BJ8" s="299"/>
      <c r="BK8" s="299"/>
      <c r="BL8" s="299"/>
      <c r="BM8" s="299"/>
      <c r="BN8" s="299"/>
      <c r="BO8" s="299"/>
      <c r="BP8" s="299"/>
      <c r="BQ8" s="299"/>
      <c r="BR8" s="299"/>
      <c r="BS8" s="299"/>
      <c r="BT8" s="299"/>
      <c r="BU8" s="299"/>
      <c r="BV8" s="299"/>
      <c r="BW8" s="299"/>
      <c r="BX8" s="299"/>
      <c r="BY8" s="299"/>
      <c r="BZ8" s="299"/>
      <c r="CA8" s="299"/>
      <c r="CB8" s="299"/>
      <c r="CC8" s="299"/>
      <c r="CD8" s="299"/>
      <c r="CE8" s="299"/>
      <c r="CF8" s="299"/>
      <c r="CG8" s="299"/>
    </row>
    <row r="9" spans="1:1025">
      <c r="A9" s="344"/>
      <c r="B9" s="314"/>
      <c r="C9" s="314"/>
      <c r="D9" s="314"/>
      <c r="E9" s="314"/>
      <c r="F9" s="314"/>
      <c r="G9" s="314"/>
      <c r="H9" s="314"/>
      <c r="I9" s="314"/>
      <c r="J9" s="314"/>
      <c r="K9" s="314"/>
      <c r="L9" s="314"/>
      <c r="M9" s="314"/>
      <c r="N9" s="314"/>
      <c r="O9" s="314"/>
      <c r="AP9" s="299"/>
      <c r="AQ9" s="299"/>
      <c r="AR9" s="299"/>
      <c r="AS9" s="299"/>
      <c r="AT9" s="299"/>
      <c r="AU9" s="299"/>
      <c r="AV9" s="299"/>
      <c r="AW9" s="299"/>
      <c r="AX9" s="299"/>
      <c r="AY9" s="299"/>
      <c r="AZ9" s="299"/>
      <c r="BA9" s="299"/>
      <c r="BB9" s="299"/>
      <c r="BC9" s="299"/>
      <c r="BD9" s="299"/>
      <c r="BE9" s="299"/>
      <c r="BF9" s="299"/>
      <c r="BG9" s="299"/>
      <c r="BH9" s="299"/>
      <c r="BI9" s="299"/>
      <c r="BJ9" s="299"/>
      <c r="BK9" s="299"/>
      <c r="BL9" s="299"/>
      <c r="BM9" s="299"/>
      <c r="BN9" s="299"/>
      <c r="BO9" s="299"/>
      <c r="BP9" s="299"/>
      <c r="BQ9" s="299"/>
      <c r="BR9" s="299"/>
      <c r="BS9" s="299"/>
      <c r="BT9" s="299"/>
      <c r="BU9" s="299"/>
      <c r="BV9" s="299"/>
      <c r="BW9" s="299"/>
      <c r="BX9" s="299"/>
      <c r="BY9" s="299"/>
      <c r="BZ9" s="299"/>
      <c r="CA9" s="299"/>
      <c r="CB9" s="299"/>
      <c r="CC9" s="299"/>
      <c r="CD9" s="299"/>
      <c r="CE9" s="299"/>
      <c r="CF9" s="299"/>
      <c r="CG9" s="299"/>
    </row>
    <row r="10" spans="1:1025">
      <c r="A10" s="344"/>
      <c r="B10" s="314"/>
      <c r="C10" s="314"/>
      <c r="D10" s="314"/>
      <c r="E10" s="314"/>
      <c r="F10" s="314"/>
      <c r="G10" s="314"/>
      <c r="H10" s="314"/>
      <c r="I10" s="314"/>
      <c r="J10" s="314"/>
      <c r="K10" s="314"/>
      <c r="L10" s="314"/>
      <c r="M10" s="314"/>
      <c r="N10" s="314"/>
      <c r="O10" s="314"/>
      <c r="AP10" s="299"/>
      <c r="AQ10" s="299"/>
      <c r="AR10" s="299"/>
      <c r="AS10" s="299"/>
      <c r="AT10" s="299"/>
      <c r="AU10" s="299"/>
      <c r="AV10" s="299"/>
      <c r="AW10" s="299"/>
      <c r="AX10" s="299"/>
      <c r="AY10" s="299"/>
      <c r="AZ10" s="299"/>
      <c r="BA10" s="299"/>
      <c r="BB10" s="299"/>
      <c r="BC10" s="299"/>
      <c r="BD10" s="299"/>
      <c r="BE10" s="299"/>
      <c r="BF10" s="299"/>
      <c r="BG10" s="299"/>
      <c r="BH10" s="299"/>
      <c r="BI10" s="299"/>
      <c r="BJ10" s="299"/>
      <c r="BK10" s="299"/>
      <c r="BL10" s="299"/>
      <c r="BM10" s="299"/>
      <c r="BN10" s="299"/>
      <c r="BO10" s="299"/>
      <c r="BP10" s="299"/>
      <c r="BQ10" s="299"/>
      <c r="BR10" s="299"/>
      <c r="BS10" s="299"/>
      <c r="BT10" s="299"/>
      <c r="BU10" s="299"/>
      <c r="BV10" s="299"/>
      <c r="BW10" s="299"/>
      <c r="BX10" s="299"/>
      <c r="BY10" s="299"/>
      <c r="BZ10" s="299"/>
      <c r="CA10" s="299"/>
      <c r="CB10" s="299"/>
      <c r="CC10" s="299"/>
      <c r="CD10" s="299"/>
      <c r="CE10" s="299"/>
      <c r="CF10" s="299"/>
      <c r="CG10" s="299"/>
    </row>
    <row r="11" spans="1:1025">
      <c r="A11" s="344"/>
      <c r="B11" s="314"/>
      <c r="C11" s="314"/>
      <c r="D11" s="314"/>
      <c r="E11" s="314"/>
      <c r="F11" s="314"/>
      <c r="G11" s="314"/>
      <c r="H11" s="314"/>
      <c r="I11" s="314"/>
      <c r="J11" s="314"/>
      <c r="K11" s="314"/>
      <c r="L11" s="314"/>
      <c r="M11" s="314"/>
      <c r="N11" s="314"/>
      <c r="O11" s="314"/>
      <c r="AP11" s="299"/>
      <c r="AQ11" s="299"/>
      <c r="AR11" s="299"/>
      <c r="AS11" s="299"/>
      <c r="AT11" s="299"/>
      <c r="AU11" s="299"/>
      <c r="AV11" s="299"/>
      <c r="AW11" s="299"/>
      <c r="AX11" s="299"/>
      <c r="AY11" s="299"/>
      <c r="AZ11" s="299"/>
      <c r="BA11" s="299"/>
      <c r="BB11" s="299"/>
      <c r="BC11" s="299"/>
      <c r="BD11" s="299"/>
      <c r="BE11" s="299"/>
      <c r="BF11" s="299"/>
      <c r="BG11" s="299"/>
      <c r="BH11" s="299"/>
      <c r="BI11" s="299"/>
      <c r="BJ11" s="299"/>
      <c r="BK11" s="299"/>
      <c r="BL11" s="299"/>
      <c r="BM11" s="299"/>
      <c r="BN11" s="299"/>
      <c r="BO11" s="299"/>
      <c r="BP11" s="299"/>
      <c r="BQ11" s="299"/>
      <c r="BR11" s="299"/>
      <c r="BS11" s="299"/>
      <c r="BT11" s="299"/>
      <c r="BU11" s="299"/>
      <c r="BV11" s="299"/>
      <c r="BW11" s="299"/>
      <c r="BX11" s="299"/>
      <c r="BY11" s="299"/>
      <c r="BZ11" s="299"/>
      <c r="CA11" s="299"/>
      <c r="CB11" s="299"/>
      <c r="CC11" s="299"/>
      <c r="CD11" s="299"/>
      <c r="CE11" s="299"/>
      <c r="CF11" s="299"/>
      <c r="CG11" s="299"/>
    </row>
    <row r="12" spans="1:1025">
      <c r="A12" s="344"/>
      <c r="B12" s="314"/>
      <c r="C12" s="314"/>
      <c r="D12" s="314"/>
      <c r="E12" s="314"/>
      <c r="F12" s="314"/>
      <c r="G12" s="314"/>
      <c r="H12" s="314"/>
      <c r="I12" s="314"/>
      <c r="J12" s="314"/>
      <c r="K12" s="314"/>
      <c r="L12" s="314"/>
      <c r="M12" s="314"/>
      <c r="N12" s="314"/>
      <c r="O12" s="314"/>
      <c r="AP12" s="299"/>
      <c r="AQ12" s="299"/>
      <c r="AR12" s="299"/>
      <c r="AS12" s="299"/>
      <c r="AT12" s="299"/>
      <c r="AU12" s="299"/>
      <c r="AV12" s="299"/>
      <c r="AW12" s="299"/>
      <c r="AX12" s="299"/>
      <c r="AY12" s="299"/>
      <c r="AZ12" s="299"/>
      <c r="BA12" s="299"/>
      <c r="BB12" s="299"/>
      <c r="BC12" s="299"/>
      <c r="BD12" s="299"/>
      <c r="BE12" s="299"/>
      <c r="BF12" s="299"/>
      <c r="BG12" s="299"/>
      <c r="BH12" s="299"/>
      <c r="BI12" s="299"/>
      <c r="BJ12" s="299"/>
      <c r="BK12" s="299"/>
      <c r="BL12" s="299"/>
      <c r="BM12" s="299"/>
      <c r="BN12" s="299"/>
      <c r="BO12" s="299"/>
      <c r="BP12" s="299"/>
      <c r="BQ12" s="299"/>
      <c r="BR12" s="299"/>
      <c r="BS12" s="299"/>
      <c r="BT12" s="299"/>
      <c r="BU12" s="299"/>
      <c r="BV12" s="299"/>
      <c r="BW12" s="299"/>
      <c r="BX12" s="299"/>
      <c r="BY12" s="299"/>
      <c r="BZ12" s="299"/>
      <c r="CA12" s="299"/>
      <c r="CB12" s="299"/>
      <c r="CC12" s="299"/>
      <c r="CD12" s="299"/>
      <c r="CE12" s="299"/>
      <c r="CF12" s="299"/>
      <c r="CG12" s="299"/>
    </row>
    <row r="13" spans="1:1025">
      <c r="A13" s="344"/>
      <c r="B13" s="314"/>
      <c r="C13" s="314"/>
      <c r="D13" s="314"/>
      <c r="E13" s="314"/>
      <c r="F13" s="314"/>
      <c r="G13" s="314"/>
      <c r="H13" s="314"/>
      <c r="I13" s="314"/>
      <c r="J13" s="314"/>
      <c r="K13" s="314"/>
      <c r="L13" s="314"/>
      <c r="M13" s="314"/>
      <c r="N13" s="314"/>
      <c r="O13" s="314"/>
      <c r="AP13" s="299"/>
      <c r="AQ13" s="299"/>
      <c r="AR13" s="299"/>
      <c r="AS13" s="299"/>
      <c r="AT13" s="299"/>
      <c r="AU13" s="299"/>
      <c r="AV13" s="299"/>
      <c r="AW13" s="299"/>
      <c r="AX13" s="299"/>
      <c r="AY13" s="299"/>
      <c r="AZ13" s="299"/>
      <c r="BA13" s="299"/>
      <c r="BB13" s="299"/>
      <c r="BC13" s="299"/>
      <c r="BD13" s="299"/>
      <c r="BE13" s="299"/>
    </row>
    <row r="14" spans="1:1025" ht="4.5" customHeight="1">
      <c r="A14" s="344"/>
      <c r="B14" s="314"/>
      <c r="C14" s="314"/>
      <c r="D14" s="314"/>
      <c r="E14" s="314"/>
      <c r="F14" s="314"/>
      <c r="G14" s="314"/>
      <c r="H14" s="314"/>
      <c r="I14" s="314"/>
      <c r="J14" s="314"/>
      <c r="K14" s="314"/>
      <c r="L14" s="314"/>
      <c r="M14" s="314"/>
      <c r="N14" s="314"/>
      <c r="O14" s="314"/>
      <c r="AP14" s="299"/>
      <c r="AQ14" s="299"/>
      <c r="AR14" s="299"/>
      <c r="AS14" s="299"/>
      <c r="AT14" s="299"/>
      <c r="AU14" s="299"/>
      <c r="AV14" s="299"/>
      <c r="AW14" s="299"/>
      <c r="AX14" s="299"/>
      <c r="AY14" s="299"/>
      <c r="AZ14" s="299"/>
      <c r="BA14" s="299"/>
      <c r="BB14" s="299"/>
      <c r="BC14" s="299"/>
      <c r="BD14" s="299"/>
      <c r="BE14" s="299"/>
    </row>
    <row r="15" spans="1:1025" ht="9.75" customHeight="1">
      <c r="A15" s="344"/>
      <c r="B15" s="314"/>
      <c r="C15" s="314"/>
      <c r="D15" s="314"/>
      <c r="E15" s="314"/>
      <c r="F15" s="314"/>
      <c r="G15" s="314"/>
      <c r="H15" s="314"/>
      <c r="I15" s="314"/>
      <c r="J15" s="314"/>
      <c r="K15" s="314"/>
      <c r="L15" s="314"/>
      <c r="M15" s="314"/>
      <c r="N15" s="314"/>
      <c r="O15" s="314"/>
      <c r="AP15" s="299"/>
      <c r="AQ15" s="299"/>
      <c r="AR15" s="299"/>
      <c r="AS15" s="299"/>
      <c r="AT15" s="299"/>
      <c r="AU15" s="299"/>
      <c r="AV15" s="299"/>
      <c r="AW15" s="299"/>
      <c r="AX15" s="299"/>
      <c r="AY15" s="299"/>
      <c r="AZ15" s="299"/>
      <c r="BA15" s="299"/>
      <c r="BB15" s="299"/>
      <c r="BC15" s="299"/>
      <c r="BD15" s="299"/>
      <c r="BE15" s="299"/>
    </row>
    <row r="16" spans="1:1025" ht="3.75" customHeight="1">
      <c r="A16" s="344"/>
      <c r="B16" s="314"/>
      <c r="C16" s="314"/>
      <c r="D16" s="314"/>
      <c r="E16" s="314"/>
      <c r="F16" s="314"/>
      <c r="G16" s="314"/>
      <c r="H16" s="314"/>
      <c r="I16" s="314"/>
      <c r="J16" s="314"/>
      <c r="K16" s="314"/>
      <c r="L16" s="314"/>
      <c r="M16" s="314"/>
      <c r="N16" s="314"/>
      <c r="O16" s="314"/>
      <c r="AP16" s="299"/>
      <c r="AQ16" s="299"/>
      <c r="AR16" s="299"/>
      <c r="AS16" s="299"/>
      <c r="AT16" s="299"/>
      <c r="AU16" s="299"/>
      <c r="AV16" s="299"/>
      <c r="AW16" s="299"/>
      <c r="AX16" s="299"/>
      <c r="AY16" s="299"/>
      <c r="AZ16" s="299"/>
      <c r="BA16" s="299"/>
      <c r="BB16" s="299"/>
      <c r="BC16" s="299"/>
      <c r="BD16" s="299"/>
      <c r="BE16" s="299"/>
    </row>
    <row r="17" spans="1:57" ht="66" customHeight="1">
      <c r="A17" s="344"/>
      <c r="B17" s="314"/>
      <c r="C17" s="314"/>
      <c r="D17" s="314"/>
      <c r="E17" s="314"/>
      <c r="F17" s="314"/>
      <c r="G17" s="314"/>
      <c r="H17" s="314"/>
      <c r="I17" s="314"/>
      <c r="J17" s="314"/>
      <c r="K17" s="314"/>
      <c r="L17" s="314"/>
      <c r="M17" s="314"/>
      <c r="N17" s="314"/>
      <c r="O17" s="314"/>
      <c r="AP17" s="299"/>
      <c r="AQ17" s="299"/>
      <c r="AR17" s="299"/>
      <c r="AS17" s="299"/>
      <c r="AT17" s="299"/>
      <c r="AU17" s="299"/>
      <c r="AV17" s="299"/>
      <c r="AW17" s="299"/>
      <c r="AX17" s="299"/>
      <c r="AY17" s="299"/>
      <c r="AZ17" s="299"/>
      <c r="BA17" s="299"/>
      <c r="BB17" s="299"/>
      <c r="BC17" s="299"/>
      <c r="BD17" s="299"/>
      <c r="BE17" s="299"/>
    </row>
    <row r="19" spans="1:57">
      <c r="K19" s="129" t="s">
        <v>1463</v>
      </c>
    </row>
  </sheetData>
  <mergeCells count="18">
    <mergeCell ref="N3:N5"/>
    <mergeCell ref="O3:O5"/>
    <mergeCell ref="A7:A17"/>
    <mergeCell ref="B7:O17"/>
    <mergeCell ref="A1:O1"/>
    <mergeCell ref="A3:A5"/>
    <mergeCell ref="B3:B5"/>
    <mergeCell ref="C3:C5"/>
    <mergeCell ref="D3:D5"/>
    <mergeCell ref="E3:E5"/>
    <mergeCell ref="F3:F5"/>
    <mergeCell ref="G3:G5"/>
    <mergeCell ref="H3:H5"/>
    <mergeCell ref="I3:I5"/>
    <mergeCell ref="J3:J5"/>
    <mergeCell ref="K3:K5"/>
    <mergeCell ref="L3:L5"/>
    <mergeCell ref="M3:M5"/>
  </mergeCells>
  <pageMargins left="0.45972222222222198" right="0.4" top="0.61388888888888904" bottom="0.57361111111111096" header="0.511811023622047" footer="0.511811023622047"/>
  <pageSetup paperSize="9" fitToHeight="0" orientation="landscape" horizontalDpi="300" verticalDpi="300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sheetPr>
    <tabColor theme="2" tint="-9.9978637043366805E-2"/>
    <pageSetUpPr fitToPage="1"/>
  </sheetPr>
  <dimension ref="A1:AMK97"/>
  <sheetViews>
    <sheetView zoomScale="90" zoomScaleNormal="90" workbookViewId="0">
      <selection activeCell="A17" sqref="A17:H17"/>
    </sheetView>
  </sheetViews>
  <sheetFormatPr defaultColWidth="8.625" defaultRowHeight="14.25"/>
  <cols>
    <col min="1" max="1" width="4.25" style="108" customWidth="1"/>
    <col min="2" max="2" width="18.625" style="108" customWidth="1"/>
    <col min="3" max="3" width="17.25" style="108" customWidth="1"/>
    <col min="4" max="4" width="18.875" style="108" customWidth="1"/>
    <col min="5" max="5" width="24.125" style="108" customWidth="1"/>
    <col min="6" max="6" width="24.875" style="108" customWidth="1"/>
    <col min="7" max="7" width="24" style="108" customWidth="1"/>
    <col min="8" max="8" width="18.5" style="108" customWidth="1"/>
    <col min="9" max="9" width="27.75" style="108" customWidth="1"/>
    <col min="10" max="1024" width="8.5" style="108" customWidth="1"/>
    <col min="1025" max="1025" width="9" style="108" customWidth="1"/>
    <col min="1026" max="1026" width="9" customWidth="1"/>
  </cols>
  <sheetData>
    <row r="1" spans="1:256" ht="29.25" customHeight="1">
      <c r="A1" s="320" t="s">
        <v>483</v>
      </c>
      <c r="B1" s="320"/>
      <c r="C1" s="320"/>
      <c r="D1" s="320"/>
      <c r="E1" s="320"/>
      <c r="F1" s="320"/>
      <c r="G1" s="320"/>
      <c r="H1" s="320"/>
      <c r="I1" s="109"/>
      <c r="J1" s="110"/>
      <c r="K1" s="111"/>
      <c r="L1" s="111"/>
      <c r="M1" s="111"/>
    </row>
    <row r="2" spans="1:256" ht="20.25" customHeight="1">
      <c r="A2" s="83">
        <v>1</v>
      </c>
      <c r="B2" s="83" t="s">
        <v>397</v>
      </c>
      <c r="C2" s="83" t="s">
        <v>398</v>
      </c>
      <c r="D2" s="83" t="s">
        <v>399</v>
      </c>
      <c r="E2" s="83" t="s">
        <v>400</v>
      </c>
      <c r="F2" s="83" t="s">
        <v>401</v>
      </c>
      <c r="G2" s="83" t="s">
        <v>402</v>
      </c>
      <c r="H2" s="83" t="s">
        <v>403</v>
      </c>
      <c r="I2" s="109"/>
      <c r="J2" s="110"/>
      <c r="K2" s="111"/>
      <c r="L2" s="111"/>
      <c r="M2" s="111"/>
    </row>
    <row r="3" spans="1:256" ht="78" customHeight="1">
      <c r="A3" s="68" t="s">
        <v>413</v>
      </c>
      <c r="B3" s="68" t="s">
        <v>2</v>
      </c>
      <c r="C3" s="68" t="s">
        <v>484</v>
      </c>
      <c r="D3" s="68" t="s">
        <v>485</v>
      </c>
      <c r="E3" s="68" t="s">
        <v>486</v>
      </c>
      <c r="F3" s="68" t="s">
        <v>424</v>
      </c>
      <c r="G3" s="68" t="s">
        <v>487</v>
      </c>
      <c r="H3" s="68" t="s">
        <v>488</v>
      </c>
      <c r="I3" s="109"/>
      <c r="J3" s="110"/>
      <c r="K3" s="111"/>
      <c r="L3" s="111"/>
      <c r="M3" s="111"/>
    </row>
    <row r="4" spans="1:256">
      <c r="A4" s="75">
        <v>1</v>
      </c>
      <c r="B4" s="83" t="s">
        <v>8</v>
      </c>
      <c r="C4" s="75" t="s">
        <v>22</v>
      </c>
      <c r="D4" s="112"/>
      <c r="E4" s="113"/>
      <c r="F4" s="114"/>
      <c r="G4" s="114"/>
      <c r="H4" s="113"/>
      <c r="I4" s="109"/>
      <c r="J4" s="110"/>
      <c r="K4" s="111"/>
      <c r="L4" s="111"/>
      <c r="M4" s="111"/>
    </row>
    <row r="5" spans="1:256">
      <c r="A5" s="75">
        <v>2</v>
      </c>
      <c r="B5" s="83" t="s">
        <v>8</v>
      </c>
      <c r="C5" s="75" t="s">
        <v>22</v>
      </c>
      <c r="D5" s="112"/>
      <c r="E5" s="112"/>
      <c r="F5" s="112"/>
      <c r="G5" s="114"/>
      <c r="H5" s="113"/>
      <c r="I5" s="109"/>
      <c r="J5" s="110"/>
      <c r="K5" s="111"/>
      <c r="L5" s="111"/>
      <c r="M5" s="111"/>
    </row>
    <row r="6" spans="1:256">
      <c r="A6" s="75">
        <v>3</v>
      </c>
      <c r="B6" s="83" t="s">
        <v>8</v>
      </c>
      <c r="C6" s="75" t="s">
        <v>22</v>
      </c>
      <c r="D6" s="112"/>
      <c r="E6" s="112"/>
      <c r="F6" s="112"/>
      <c r="G6" s="114"/>
      <c r="H6" s="113"/>
      <c r="I6" s="109"/>
      <c r="J6" s="110"/>
      <c r="K6" s="111"/>
      <c r="L6" s="111"/>
      <c r="M6" s="111"/>
    </row>
    <row r="7" spans="1:256" ht="57.75" customHeight="1">
      <c r="A7" s="75">
        <v>4</v>
      </c>
      <c r="B7" s="83" t="s">
        <v>8</v>
      </c>
      <c r="C7" s="75" t="s">
        <v>22</v>
      </c>
      <c r="D7" s="112"/>
      <c r="E7" s="113"/>
      <c r="F7" s="113"/>
      <c r="G7" s="114"/>
      <c r="H7" s="113"/>
      <c r="I7" s="109"/>
      <c r="J7" s="110"/>
      <c r="K7" s="111"/>
      <c r="L7" s="111"/>
      <c r="M7" s="111"/>
    </row>
    <row r="8" spans="1:256">
      <c r="A8" s="75">
        <v>5</v>
      </c>
      <c r="B8" s="83" t="s">
        <v>8</v>
      </c>
      <c r="C8" s="75" t="s">
        <v>22</v>
      </c>
      <c r="D8" s="112"/>
      <c r="E8" s="113"/>
      <c r="F8" s="114"/>
      <c r="G8" s="114"/>
      <c r="H8" s="113"/>
      <c r="I8" s="115"/>
      <c r="J8" s="111"/>
      <c r="K8" s="111"/>
      <c r="L8" s="111"/>
      <c r="M8" s="111"/>
    </row>
    <row r="9" spans="1:256">
      <c r="A9" s="75">
        <v>6</v>
      </c>
      <c r="B9" s="83" t="s">
        <v>8</v>
      </c>
      <c r="C9" s="75" t="s">
        <v>22</v>
      </c>
      <c r="D9" s="112"/>
      <c r="E9" s="113"/>
      <c r="F9" s="114"/>
      <c r="G9" s="114"/>
      <c r="H9" s="113"/>
      <c r="I9" s="115"/>
      <c r="J9" s="111"/>
      <c r="K9" s="111"/>
      <c r="L9" s="111"/>
      <c r="M9" s="111"/>
    </row>
    <row r="10" spans="1:256">
      <c r="A10" s="75">
        <v>7</v>
      </c>
      <c r="B10" s="83" t="s">
        <v>8</v>
      </c>
      <c r="C10" s="75" t="s">
        <v>22</v>
      </c>
      <c r="D10" s="112"/>
      <c r="E10" s="113"/>
      <c r="F10" s="113"/>
      <c r="G10" s="114"/>
      <c r="H10" s="113"/>
    </row>
    <row r="11" spans="1:256">
      <c r="A11" s="75">
        <v>8</v>
      </c>
      <c r="B11" s="83" t="s">
        <v>8</v>
      </c>
      <c r="C11" s="75" t="s">
        <v>22</v>
      </c>
      <c r="D11" s="112"/>
      <c r="E11" s="112"/>
      <c r="F11" s="114"/>
      <c r="G11" s="116"/>
      <c r="H11" s="113"/>
      <c r="I11" s="117"/>
    </row>
    <row r="12" spans="1:256">
      <c r="A12" s="75">
        <v>9</v>
      </c>
      <c r="B12" s="83" t="s">
        <v>8</v>
      </c>
      <c r="C12" s="75" t="s">
        <v>22</v>
      </c>
      <c r="D12" s="112"/>
      <c r="E12" s="113"/>
      <c r="F12" s="113"/>
      <c r="G12" s="116"/>
      <c r="H12" s="113"/>
      <c r="I12" s="117"/>
    </row>
    <row r="13" spans="1:256">
      <c r="A13" s="75">
        <v>10</v>
      </c>
      <c r="B13" s="83" t="s">
        <v>8</v>
      </c>
      <c r="C13" s="75" t="s">
        <v>22</v>
      </c>
      <c r="D13" s="112"/>
      <c r="E13" s="113"/>
      <c r="F13" s="113"/>
      <c r="G13" s="116"/>
      <c r="H13" s="113"/>
      <c r="I13" s="117"/>
    </row>
    <row r="14" spans="1:256" ht="30.75" customHeight="1">
      <c r="A14" s="83"/>
      <c r="B14" s="83"/>
      <c r="C14" s="118"/>
      <c r="D14" s="119"/>
      <c r="E14" s="119"/>
      <c r="F14" s="120"/>
      <c r="G14" s="120"/>
      <c r="H14" s="120"/>
    </row>
    <row r="15" spans="1:256" ht="159" customHeight="1">
      <c r="A15" s="66"/>
      <c r="B15" s="321" t="s">
        <v>489</v>
      </c>
      <c r="C15" s="321"/>
      <c r="D15" s="321"/>
      <c r="E15" s="321"/>
      <c r="F15" s="321"/>
      <c r="G15" s="321"/>
      <c r="H15" s="321"/>
    </row>
    <row r="16" spans="1:256" ht="36.75" customHeight="1">
      <c r="A16" s="66"/>
      <c r="B16" s="66"/>
      <c r="C16" s="121"/>
      <c r="D16" s="121"/>
      <c r="E16" s="121"/>
      <c r="F16" s="121"/>
      <c r="G16" s="121"/>
      <c r="H16" s="121"/>
      <c r="I16" s="122"/>
      <c r="J16" s="122"/>
      <c r="K16" s="122"/>
      <c r="L16" s="122"/>
      <c r="M16" s="122"/>
      <c r="N16" s="122"/>
      <c r="O16" s="122"/>
      <c r="P16" s="122"/>
      <c r="Q16" s="122"/>
      <c r="R16" s="122"/>
      <c r="S16" s="122"/>
      <c r="T16" s="122"/>
      <c r="U16" s="122"/>
      <c r="V16" s="122"/>
      <c r="W16" s="122"/>
      <c r="X16" s="122"/>
      <c r="Y16" s="122"/>
      <c r="Z16" s="122"/>
      <c r="AA16" s="122"/>
      <c r="AB16" s="122"/>
      <c r="AC16" s="122"/>
      <c r="AD16" s="122"/>
      <c r="AE16" s="122"/>
      <c r="AF16" s="122"/>
      <c r="AG16" s="122"/>
      <c r="AH16" s="122"/>
      <c r="AI16" s="122"/>
      <c r="AJ16" s="122"/>
      <c r="AK16" s="122"/>
      <c r="AL16" s="122"/>
      <c r="AM16" s="122"/>
      <c r="AN16" s="122"/>
      <c r="AO16" s="122"/>
      <c r="AP16" s="122"/>
      <c r="AQ16" s="122"/>
      <c r="AR16" s="122"/>
      <c r="AS16" s="122"/>
      <c r="AT16" s="122"/>
      <c r="AU16" s="122"/>
      <c r="AV16" s="122"/>
      <c r="AW16" s="122"/>
      <c r="AX16" s="122"/>
      <c r="AY16" s="122"/>
      <c r="AZ16" s="122"/>
      <c r="BA16" s="122"/>
      <c r="BB16" s="122"/>
      <c r="BC16" s="122"/>
      <c r="BD16" s="122"/>
      <c r="BE16" s="122"/>
      <c r="BF16" s="122"/>
      <c r="BG16" s="122"/>
      <c r="BH16" s="122"/>
      <c r="BI16" s="122"/>
      <c r="BJ16" s="122"/>
      <c r="BK16" s="122"/>
      <c r="BL16" s="122"/>
      <c r="BM16" s="122"/>
      <c r="BN16" s="122"/>
      <c r="BO16" s="122"/>
      <c r="BP16" s="122"/>
      <c r="BQ16" s="122"/>
      <c r="BR16" s="122"/>
      <c r="BS16" s="122"/>
      <c r="BT16" s="122"/>
      <c r="BU16" s="122"/>
      <c r="BV16" s="122"/>
      <c r="BW16" s="122"/>
      <c r="BX16" s="122"/>
      <c r="BY16" s="122"/>
      <c r="BZ16" s="122"/>
      <c r="CA16" s="122"/>
      <c r="CB16" s="122"/>
      <c r="CC16" s="122"/>
      <c r="CD16" s="122"/>
      <c r="CE16" s="122"/>
      <c r="CF16" s="122"/>
      <c r="CG16" s="122"/>
      <c r="CH16" s="122"/>
      <c r="CI16" s="122"/>
      <c r="CJ16" s="122"/>
      <c r="CK16" s="122"/>
      <c r="CL16" s="122"/>
      <c r="CM16" s="122"/>
      <c r="CN16" s="122"/>
      <c r="CO16" s="122"/>
      <c r="CP16" s="122"/>
      <c r="CQ16" s="122"/>
      <c r="CR16" s="122"/>
      <c r="CS16" s="122"/>
      <c r="CT16" s="122"/>
      <c r="CU16" s="122"/>
      <c r="CV16" s="122"/>
      <c r="CW16" s="122"/>
      <c r="CX16" s="122"/>
      <c r="CY16" s="122"/>
      <c r="CZ16" s="122"/>
      <c r="DA16" s="122"/>
      <c r="DB16" s="122"/>
      <c r="DC16" s="122"/>
      <c r="DD16" s="122"/>
      <c r="DE16" s="122"/>
      <c r="DF16" s="122"/>
      <c r="DG16" s="122"/>
      <c r="DH16" s="122"/>
      <c r="DI16" s="122"/>
      <c r="DJ16" s="122"/>
      <c r="DK16" s="122"/>
      <c r="DL16" s="122"/>
      <c r="DM16" s="122"/>
      <c r="DN16" s="122"/>
      <c r="DO16" s="122"/>
      <c r="DP16" s="122"/>
      <c r="DQ16" s="122"/>
      <c r="DR16" s="122"/>
      <c r="DS16" s="122"/>
      <c r="DT16" s="122"/>
      <c r="DU16" s="122"/>
      <c r="DV16" s="122"/>
      <c r="DW16" s="122"/>
      <c r="DX16" s="122"/>
      <c r="DY16" s="122"/>
      <c r="DZ16" s="122"/>
      <c r="EA16" s="122"/>
      <c r="EB16" s="122"/>
      <c r="EC16" s="122"/>
      <c r="ED16" s="122"/>
      <c r="EE16" s="122"/>
      <c r="EF16" s="122"/>
      <c r="EG16" s="122"/>
      <c r="EH16" s="122"/>
      <c r="EI16" s="122"/>
      <c r="EJ16" s="122"/>
      <c r="EK16" s="122"/>
      <c r="EL16" s="122"/>
      <c r="EM16" s="122"/>
      <c r="EN16" s="122"/>
      <c r="EO16" s="122"/>
      <c r="EP16" s="122"/>
      <c r="EQ16" s="122"/>
      <c r="ER16" s="122"/>
      <c r="ES16" s="122"/>
      <c r="ET16" s="122"/>
      <c r="EU16" s="122"/>
      <c r="EV16" s="122"/>
      <c r="EW16" s="122"/>
      <c r="EX16" s="122"/>
      <c r="EY16" s="122"/>
      <c r="EZ16" s="122"/>
      <c r="FA16" s="122"/>
      <c r="FB16" s="122"/>
      <c r="FC16" s="122"/>
      <c r="FD16" s="122"/>
      <c r="FE16" s="122"/>
      <c r="FF16" s="122"/>
      <c r="FG16" s="122"/>
      <c r="FH16" s="122"/>
      <c r="FI16" s="122"/>
      <c r="FJ16" s="122"/>
      <c r="FK16" s="122"/>
      <c r="FL16" s="122"/>
      <c r="FM16" s="122"/>
      <c r="FN16" s="122"/>
      <c r="FO16" s="122"/>
      <c r="FP16" s="122"/>
      <c r="FQ16" s="122"/>
      <c r="FR16" s="122"/>
      <c r="FS16" s="122"/>
      <c r="FT16" s="122"/>
      <c r="FU16" s="122"/>
      <c r="FV16" s="122"/>
      <c r="FW16" s="122"/>
      <c r="FX16" s="122"/>
      <c r="FY16" s="122"/>
      <c r="FZ16" s="122"/>
      <c r="GA16" s="122"/>
      <c r="GB16" s="122"/>
      <c r="GC16" s="122"/>
      <c r="GD16" s="122"/>
      <c r="GE16" s="122"/>
      <c r="GF16" s="122"/>
      <c r="GG16" s="122"/>
      <c r="GH16" s="122"/>
      <c r="GI16" s="122"/>
      <c r="GJ16" s="122"/>
      <c r="GK16" s="122"/>
      <c r="GL16" s="122"/>
      <c r="GM16" s="122"/>
      <c r="GN16" s="122"/>
      <c r="GO16" s="122"/>
      <c r="GP16" s="122"/>
      <c r="GQ16" s="122"/>
      <c r="GR16" s="122"/>
      <c r="GS16" s="122"/>
      <c r="GT16" s="122"/>
      <c r="GU16" s="122"/>
      <c r="GV16" s="122"/>
      <c r="GW16" s="122"/>
      <c r="GX16" s="122"/>
      <c r="GY16" s="122"/>
      <c r="GZ16" s="122"/>
      <c r="HA16" s="122"/>
      <c r="HB16" s="122"/>
      <c r="HC16" s="122"/>
      <c r="HD16" s="122"/>
      <c r="HE16" s="122"/>
      <c r="HF16" s="122"/>
      <c r="HG16" s="122"/>
      <c r="HH16" s="122"/>
      <c r="HI16" s="122"/>
      <c r="HJ16" s="122"/>
      <c r="HK16" s="122"/>
      <c r="HL16" s="122"/>
      <c r="HM16" s="122"/>
      <c r="HN16" s="122"/>
      <c r="HO16" s="122"/>
      <c r="HP16" s="122"/>
      <c r="HQ16" s="122"/>
      <c r="HR16" s="122"/>
      <c r="HS16" s="122"/>
      <c r="HT16" s="122"/>
      <c r="HU16" s="122"/>
      <c r="HV16" s="122"/>
      <c r="HW16" s="122"/>
      <c r="HX16" s="122"/>
      <c r="HY16" s="122"/>
      <c r="HZ16" s="122"/>
      <c r="IA16" s="122"/>
      <c r="IB16" s="122"/>
      <c r="IC16" s="122"/>
      <c r="ID16" s="122"/>
      <c r="IE16" s="122"/>
      <c r="IF16" s="122"/>
      <c r="IG16" s="122"/>
      <c r="IH16" s="122"/>
      <c r="II16" s="122"/>
      <c r="IJ16" s="122"/>
      <c r="IK16" s="122"/>
      <c r="IL16" s="122"/>
      <c r="IM16" s="122"/>
      <c r="IN16" s="122"/>
      <c r="IO16" s="122"/>
      <c r="IP16" s="122"/>
      <c r="IQ16" s="122"/>
      <c r="IR16" s="122"/>
      <c r="IS16" s="122"/>
      <c r="IT16" s="122"/>
      <c r="IU16" s="122"/>
      <c r="IV16" s="122"/>
    </row>
    <row r="17" spans="1:8" ht="61.5" customHeight="1">
      <c r="A17" s="322"/>
      <c r="B17" s="322"/>
      <c r="C17" s="322"/>
      <c r="D17" s="322"/>
      <c r="E17" s="322"/>
      <c r="F17" s="322"/>
      <c r="G17" s="322"/>
      <c r="H17" s="322"/>
    </row>
    <row r="18" spans="1:8" ht="49.5" customHeight="1">
      <c r="A18" s="123"/>
      <c r="B18" s="123"/>
    </row>
    <row r="19" spans="1:8" ht="74.25" customHeight="1">
      <c r="A19" s="123"/>
      <c r="B19" s="123"/>
      <c r="C19" s="124"/>
      <c r="D19" s="124"/>
      <c r="E19" s="124"/>
      <c r="F19" s="125"/>
      <c r="G19" s="125"/>
      <c r="H19" s="125"/>
    </row>
    <row r="20" spans="1:8" ht="76.5" customHeight="1">
      <c r="A20" s="123"/>
      <c r="B20" s="123"/>
      <c r="C20" s="126"/>
      <c r="D20" s="126"/>
      <c r="E20" s="126"/>
      <c r="F20" s="127"/>
      <c r="G20" s="127"/>
      <c r="H20" s="127"/>
    </row>
    <row r="21" spans="1:8" ht="84.75" customHeight="1">
      <c r="A21" s="123"/>
      <c r="B21" s="123"/>
      <c r="C21" s="126"/>
      <c r="D21" s="126"/>
      <c r="E21" s="126"/>
      <c r="F21" s="127"/>
      <c r="G21" s="127"/>
      <c r="H21" s="127"/>
    </row>
    <row r="22" spans="1:8">
      <c r="A22" s="63"/>
      <c r="B22" s="63"/>
      <c r="C22" s="124"/>
      <c r="D22" s="124"/>
      <c r="E22" s="124"/>
      <c r="F22" s="125"/>
      <c r="G22" s="125"/>
      <c r="H22" s="125"/>
    </row>
    <row r="23" spans="1:8">
      <c r="A23" s="123"/>
      <c r="B23" s="123"/>
      <c r="C23" s="128"/>
      <c r="D23" s="128"/>
      <c r="E23" s="124"/>
      <c r="F23" s="129"/>
      <c r="G23" s="129"/>
      <c r="H23" s="129"/>
    </row>
    <row r="24" spans="1:8">
      <c r="A24" s="123"/>
      <c r="B24" s="123"/>
      <c r="C24" s="126"/>
      <c r="D24" s="126"/>
      <c r="E24" s="124"/>
      <c r="F24" s="67"/>
      <c r="G24" s="67"/>
      <c r="H24" s="127"/>
    </row>
    <row r="25" spans="1:8" ht="38.25" customHeight="1">
      <c r="A25" s="123"/>
      <c r="B25" s="123"/>
      <c r="C25" s="130"/>
      <c r="D25" s="130"/>
      <c r="E25" s="131"/>
      <c r="F25" s="131"/>
      <c r="G25" s="131"/>
      <c r="H25" s="131"/>
    </row>
    <row r="26" spans="1:8">
      <c r="A26" s="123"/>
      <c r="B26" s="123"/>
      <c r="C26" s="126"/>
      <c r="D26" s="126"/>
      <c r="E26" s="126"/>
      <c r="F26" s="127"/>
      <c r="G26" s="127"/>
      <c r="H26" s="127"/>
    </row>
    <row r="27" spans="1:8" ht="57.75" customHeight="1">
      <c r="A27" s="123"/>
      <c r="B27" s="123"/>
    </row>
    <row r="28" spans="1:8">
      <c r="A28" s="132"/>
      <c r="B28" s="132"/>
      <c r="C28" s="133"/>
      <c r="D28" s="133"/>
      <c r="E28" s="133"/>
      <c r="F28" s="134"/>
      <c r="G28" s="134"/>
      <c r="H28" s="133"/>
    </row>
    <row r="29" spans="1:8">
      <c r="A29" s="123"/>
      <c r="B29" s="123"/>
      <c r="C29" s="133"/>
      <c r="D29" s="133"/>
      <c r="E29" s="133"/>
      <c r="F29" s="134"/>
      <c r="G29" s="134"/>
      <c r="H29" s="133"/>
    </row>
    <row r="30" spans="1:8">
      <c r="A30" s="323"/>
      <c r="C30" s="324"/>
      <c r="D30" s="324"/>
      <c r="E30" s="133"/>
      <c r="F30" s="324"/>
      <c r="G30" s="324"/>
      <c r="H30" s="324"/>
    </row>
    <row r="31" spans="1:8">
      <c r="A31" s="323"/>
      <c r="C31" s="324"/>
      <c r="D31" s="324"/>
      <c r="E31" s="133"/>
      <c r="F31" s="324"/>
      <c r="G31" s="324"/>
      <c r="H31" s="324"/>
    </row>
    <row r="32" spans="1:8">
      <c r="A32" s="323"/>
      <c r="C32" s="324"/>
      <c r="D32" s="324"/>
      <c r="E32" s="133"/>
      <c r="F32" s="324"/>
      <c r="G32" s="324"/>
      <c r="H32" s="324"/>
    </row>
    <row r="33" spans="1:8">
      <c r="A33" s="132"/>
      <c r="B33" s="132"/>
      <c r="C33" s="133"/>
      <c r="D33" s="133"/>
      <c r="E33" s="133"/>
      <c r="F33" s="134"/>
      <c r="G33" s="134"/>
      <c r="H33" s="133"/>
    </row>
    <row r="34" spans="1:8">
      <c r="A34" s="133"/>
      <c r="B34" s="133"/>
      <c r="C34" s="133"/>
      <c r="D34" s="133"/>
      <c r="E34" s="133"/>
      <c r="F34" s="134"/>
      <c r="G34" s="134"/>
      <c r="H34" s="133"/>
    </row>
    <row r="35" spans="1:8">
      <c r="A35" s="132"/>
      <c r="B35" s="132"/>
      <c r="C35" s="135"/>
      <c r="D35" s="135"/>
      <c r="E35" s="135"/>
      <c r="F35" s="132"/>
      <c r="G35" s="132"/>
      <c r="H35" s="132"/>
    </row>
    <row r="36" spans="1:8">
      <c r="A36" s="136"/>
      <c r="B36" s="137"/>
      <c r="C36" s="137"/>
      <c r="D36" s="137"/>
      <c r="E36" s="137"/>
      <c r="F36" s="137"/>
      <c r="G36" s="137"/>
      <c r="H36" s="137"/>
    </row>
    <row r="37" spans="1:8">
      <c r="A37" s="136"/>
      <c r="B37" s="137"/>
      <c r="C37" s="137"/>
      <c r="D37" s="137"/>
      <c r="E37" s="137"/>
      <c r="F37" s="137"/>
      <c r="G37" s="137"/>
      <c r="H37" s="137"/>
    </row>
    <row r="83" spans="4:4">
      <c r="D83" s="138"/>
    </row>
    <row r="97" spans="4:4">
      <c r="D97" s="139"/>
    </row>
  </sheetData>
  <mergeCells count="9">
    <mergeCell ref="A1:H1"/>
    <mergeCell ref="B15:H15"/>
    <mergeCell ref="A17:H17"/>
    <mergeCell ref="A30:A32"/>
    <mergeCell ref="C30:C32"/>
    <mergeCell ref="D30:D32"/>
    <mergeCell ref="F30:F32"/>
    <mergeCell ref="G30:G32"/>
    <mergeCell ref="H30:H32"/>
  </mergeCells>
  <pageMargins left="0.27013888888888898" right="0.179861111111111" top="1.37777777777778" bottom="1.37777777777778" header="0.511811023622047" footer="0.511811023622047"/>
  <pageSetup paperSize="9" fitToHeight="0" orientation="landscape" horizontalDpi="300" verticalDpi="300"/>
  <rowBreaks count="1" manualBreakCount="1">
    <brk id="7" max="16383" man="1"/>
  </rowBreaks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300-000000000000}">
  <sheetPr>
    <tabColor theme="2" tint="-9.9978637043366805E-2"/>
  </sheetPr>
  <dimension ref="A1:AMY118"/>
  <sheetViews>
    <sheetView topLeftCell="S106" zoomScale="90" zoomScaleNormal="90" workbookViewId="0">
      <selection activeCell="F9" sqref="F9"/>
    </sheetView>
  </sheetViews>
  <sheetFormatPr defaultColWidth="8.625" defaultRowHeight="14.25"/>
  <cols>
    <col min="1" max="1" width="11.125" style="108" customWidth="1"/>
    <col min="2" max="2" width="12.5" style="108" customWidth="1"/>
    <col min="3" max="3" width="13.375" style="108" customWidth="1"/>
    <col min="4" max="5" width="29.5" style="140" customWidth="1"/>
    <col min="6" max="6" width="23.875" style="108" customWidth="1"/>
    <col min="7" max="7" width="19.25" style="108" customWidth="1"/>
    <col min="8" max="10" width="23.875" style="108" customWidth="1"/>
    <col min="11" max="11" width="16.5" style="140" customWidth="1"/>
    <col min="12" max="12" width="20.75" style="140" customWidth="1"/>
    <col min="13" max="13" width="17.625" style="108" customWidth="1"/>
    <col min="14" max="14" width="17.25" style="108" customWidth="1"/>
    <col min="15" max="15" width="13.375" style="108" customWidth="1"/>
    <col min="16" max="17" width="20.625" style="108" customWidth="1"/>
    <col min="18" max="18" width="15.625" style="108" customWidth="1"/>
    <col min="19" max="19" width="23.25" style="108" customWidth="1"/>
    <col min="20" max="21" width="19.25" style="108" customWidth="1"/>
    <col min="22" max="24" width="17" style="108" customWidth="1"/>
    <col min="25" max="25" width="14.625" style="108" customWidth="1"/>
    <col min="26" max="26" width="17" style="108" customWidth="1"/>
    <col min="27" max="28" width="14.625" style="108" customWidth="1"/>
    <col min="29" max="29" width="14.25" style="141" customWidth="1"/>
    <col min="30" max="47" width="8.5" style="141" customWidth="1"/>
    <col min="48" max="1038" width="8.5" style="108" customWidth="1"/>
    <col min="1039" max="1039" width="9" style="108" customWidth="1"/>
    <col min="1040" max="1040" width="9" customWidth="1"/>
  </cols>
  <sheetData>
    <row r="1" spans="1:1039" ht="36" customHeight="1">
      <c r="A1" s="320" t="s">
        <v>490</v>
      </c>
      <c r="B1" s="320"/>
      <c r="C1" s="320"/>
      <c r="D1" s="320"/>
      <c r="E1" s="320"/>
      <c r="F1" s="320"/>
      <c r="G1" s="320"/>
      <c r="H1" s="320"/>
      <c r="I1" s="320"/>
      <c r="J1" s="320"/>
      <c r="K1" s="320"/>
      <c r="L1" s="320"/>
      <c r="M1" s="320"/>
      <c r="N1" s="320"/>
      <c r="O1" s="320"/>
      <c r="P1" s="320"/>
      <c r="Q1" s="320"/>
      <c r="R1" s="320"/>
      <c r="S1" s="320"/>
      <c r="T1" s="320"/>
      <c r="U1" s="320"/>
      <c r="V1" s="320"/>
      <c r="W1" s="320"/>
      <c r="X1" s="320"/>
      <c r="Y1" s="320"/>
      <c r="Z1" s="320"/>
      <c r="AA1" s="320"/>
      <c r="AB1" s="142"/>
    </row>
    <row r="2" spans="1:1039" ht="15" customHeight="1">
      <c r="A2" s="143" t="s">
        <v>392</v>
      </c>
      <c r="B2" s="143" t="s">
        <v>397</v>
      </c>
      <c r="C2" s="143" t="s">
        <v>398</v>
      </c>
      <c r="D2" s="143" t="s">
        <v>399</v>
      </c>
      <c r="E2" s="143" t="s">
        <v>400</v>
      </c>
      <c r="F2" s="143" t="s">
        <v>401</v>
      </c>
      <c r="G2" s="143" t="s">
        <v>402</v>
      </c>
      <c r="H2" s="143" t="s">
        <v>403</v>
      </c>
      <c r="I2" s="143" t="s">
        <v>404</v>
      </c>
      <c r="J2" s="143" t="s">
        <v>405</v>
      </c>
      <c r="K2" s="143" t="s">
        <v>406</v>
      </c>
      <c r="L2" s="143" t="s">
        <v>407</v>
      </c>
      <c r="M2" s="143" t="s">
        <v>408</v>
      </c>
      <c r="N2" s="143" t="s">
        <v>393</v>
      </c>
      <c r="O2" s="143" t="s">
        <v>409</v>
      </c>
      <c r="P2" s="143" t="s">
        <v>410</v>
      </c>
      <c r="Q2" s="143" t="s">
        <v>411</v>
      </c>
      <c r="R2" s="143" t="s">
        <v>412</v>
      </c>
      <c r="S2" s="143" t="s">
        <v>491</v>
      </c>
      <c r="T2" s="143" t="s">
        <v>492</v>
      </c>
      <c r="U2" s="143" t="s">
        <v>493</v>
      </c>
      <c r="V2" s="143" t="s">
        <v>494</v>
      </c>
      <c r="W2" s="143" t="s">
        <v>495</v>
      </c>
      <c r="X2" s="143" t="s">
        <v>496</v>
      </c>
      <c r="Y2" s="143" t="s">
        <v>497</v>
      </c>
      <c r="Z2" s="143" t="s">
        <v>498</v>
      </c>
      <c r="AA2" s="143" t="s">
        <v>499</v>
      </c>
      <c r="AB2" s="63"/>
    </row>
    <row r="3" spans="1:1039" ht="51.75" customHeight="1">
      <c r="A3" s="325" t="s">
        <v>413</v>
      </c>
      <c r="B3" s="325" t="s">
        <v>500</v>
      </c>
      <c r="C3" s="325" t="s">
        <v>501</v>
      </c>
      <c r="D3" s="325" t="s">
        <v>502</v>
      </c>
      <c r="E3" s="325" t="s">
        <v>503</v>
      </c>
      <c r="F3" s="325" t="s">
        <v>504</v>
      </c>
      <c r="G3" s="325" t="s">
        <v>505</v>
      </c>
      <c r="H3" s="325" t="s">
        <v>506</v>
      </c>
      <c r="I3" s="325" t="s">
        <v>507</v>
      </c>
      <c r="J3" s="325" t="s">
        <v>508</v>
      </c>
      <c r="K3" s="325" t="s">
        <v>509</v>
      </c>
      <c r="L3" s="325" t="s">
        <v>423</v>
      </c>
      <c r="M3" s="325" t="s">
        <v>510</v>
      </c>
      <c r="N3" s="325" t="s">
        <v>511</v>
      </c>
      <c r="O3" s="325" t="s">
        <v>512</v>
      </c>
      <c r="P3" s="325" t="s">
        <v>513</v>
      </c>
      <c r="Q3" s="325" t="s">
        <v>514</v>
      </c>
      <c r="R3" s="325" t="s">
        <v>515</v>
      </c>
      <c r="S3" s="325" t="s">
        <v>516</v>
      </c>
      <c r="T3" s="325" t="s">
        <v>517</v>
      </c>
      <c r="U3" s="325" t="s">
        <v>518</v>
      </c>
      <c r="V3" s="325" t="s">
        <v>519</v>
      </c>
      <c r="W3" s="325" t="s">
        <v>520</v>
      </c>
      <c r="X3" s="325" t="s">
        <v>521</v>
      </c>
      <c r="Y3" s="325" t="s">
        <v>522</v>
      </c>
      <c r="Z3" s="325" t="s">
        <v>523</v>
      </c>
      <c r="AA3" s="325" t="s">
        <v>524</v>
      </c>
      <c r="AB3" s="63"/>
    </row>
    <row r="4" spans="1:1039" ht="39" customHeight="1">
      <c r="A4" s="325"/>
      <c r="B4" s="325"/>
      <c r="C4" s="325"/>
      <c r="D4" s="325"/>
      <c r="E4" s="325"/>
      <c r="F4" s="325"/>
      <c r="G4" s="325"/>
      <c r="H4" s="325"/>
      <c r="I4" s="325"/>
      <c r="J4" s="325"/>
      <c r="K4" s="325"/>
      <c r="L4" s="325"/>
      <c r="M4" s="325"/>
      <c r="N4" s="325"/>
      <c r="O4" s="325"/>
      <c r="P4" s="325"/>
      <c r="Q4" s="325"/>
      <c r="R4" s="325"/>
      <c r="S4" s="325"/>
      <c r="T4" s="325"/>
      <c r="U4" s="325"/>
      <c r="V4" s="325"/>
      <c r="W4" s="325"/>
      <c r="X4" s="325"/>
      <c r="Y4" s="325"/>
      <c r="Z4" s="325"/>
      <c r="AA4" s="325"/>
      <c r="AB4" s="63"/>
    </row>
    <row r="5" spans="1:1039" ht="27.75" customHeight="1">
      <c r="A5" s="325"/>
      <c r="B5" s="325"/>
      <c r="C5" s="325"/>
      <c r="D5" s="325"/>
      <c r="E5" s="325"/>
      <c r="F5" s="325"/>
      <c r="G5" s="325"/>
      <c r="H5" s="325"/>
      <c r="I5" s="325"/>
      <c r="J5" s="325"/>
      <c r="K5" s="325"/>
      <c r="L5" s="325"/>
      <c r="M5" s="325"/>
      <c r="N5" s="325"/>
      <c r="O5" s="325"/>
      <c r="P5" s="325"/>
      <c r="Q5" s="325"/>
      <c r="R5" s="325"/>
      <c r="S5" s="325"/>
      <c r="T5" s="325"/>
      <c r="U5" s="325"/>
      <c r="V5" s="325"/>
      <c r="W5" s="325"/>
      <c r="X5" s="325"/>
      <c r="Y5" s="325"/>
      <c r="Z5" s="325"/>
      <c r="AA5" s="325"/>
      <c r="AB5" s="63"/>
    </row>
    <row r="6" spans="1:1039">
      <c r="A6" s="325"/>
      <c r="B6" s="325"/>
      <c r="C6" s="325"/>
      <c r="D6" s="325"/>
      <c r="E6" s="325"/>
      <c r="F6" s="325"/>
      <c r="G6" s="325"/>
      <c r="H6" s="325"/>
      <c r="I6" s="325"/>
      <c r="J6" s="325"/>
      <c r="K6" s="325"/>
      <c r="L6" s="325"/>
      <c r="M6" s="325"/>
      <c r="N6" s="325"/>
      <c r="O6" s="325"/>
      <c r="P6" s="325"/>
      <c r="Q6" s="325"/>
      <c r="R6" s="325"/>
      <c r="S6" s="325"/>
      <c r="T6" s="325"/>
      <c r="U6" s="325"/>
      <c r="V6" s="325"/>
      <c r="W6" s="325"/>
      <c r="X6" s="325"/>
      <c r="Y6" s="325"/>
      <c r="Z6" s="325"/>
      <c r="AA6" s="325"/>
      <c r="AB6" s="63"/>
    </row>
    <row r="7" spans="1:1039" s="148" customFormat="1" ht="119.25" customHeight="1">
      <c r="A7" s="145" t="s">
        <v>392</v>
      </c>
      <c r="B7" s="145" t="s">
        <v>8</v>
      </c>
      <c r="C7" s="145" t="s">
        <v>9</v>
      </c>
      <c r="D7" s="146" t="s">
        <v>11</v>
      </c>
      <c r="E7" s="143" t="s">
        <v>12</v>
      </c>
      <c r="F7" s="147" t="s">
        <v>13</v>
      </c>
      <c r="G7" s="147" t="s">
        <v>14</v>
      </c>
      <c r="H7" s="147">
        <v>1808011</v>
      </c>
      <c r="I7" s="147" t="s">
        <v>431</v>
      </c>
      <c r="J7" s="147" t="s">
        <v>15</v>
      </c>
      <c r="K7" s="147" t="s">
        <v>525</v>
      </c>
      <c r="L7" s="147" t="s">
        <v>526</v>
      </c>
      <c r="M7" s="147">
        <v>29</v>
      </c>
      <c r="N7" s="147">
        <v>518</v>
      </c>
      <c r="O7" s="147">
        <v>547</v>
      </c>
      <c r="P7" s="147">
        <v>42</v>
      </c>
      <c r="Q7" s="147">
        <v>774</v>
      </c>
      <c r="R7" s="147">
        <v>816</v>
      </c>
      <c r="S7" s="147">
        <v>1363</v>
      </c>
      <c r="T7" s="147">
        <v>2</v>
      </c>
      <c r="U7" s="147">
        <v>50</v>
      </c>
      <c r="V7" s="147">
        <v>52</v>
      </c>
      <c r="W7" s="147">
        <v>61</v>
      </c>
      <c r="X7" s="147">
        <v>849</v>
      </c>
      <c r="Y7" s="147">
        <v>910</v>
      </c>
      <c r="Z7" s="147">
        <v>804</v>
      </c>
      <c r="AA7" s="147">
        <v>559</v>
      </c>
      <c r="AB7" s="125"/>
      <c r="AC7" s="141"/>
      <c r="AD7" s="141"/>
      <c r="AE7" s="141"/>
      <c r="AF7" s="141"/>
      <c r="AG7" s="141"/>
      <c r="AH7" s="141"/>
      <c r="AI7" s="141"/>
      <c r="AJ7" s="141"/>
      <c r="AK7" s="141"/>
      <c r="AL7" s="141"/>
      <c r="AM7" s="141"/>
      <c r="AN7" s="141"/>
      <c r="AO7" s="141"/>
      <c r="AP7" s="141"/>
      <c r="AQ7" s="141"/>
      <c r="AR7" s="141"/>
      <c r="AS7" s="141"/>
      <c r="AT7" s="141"/>
      <c r="AU7" s="141"/>
      <c r="AV7" s="108"/>
      <c r="AW7" s="108"/>
      <c r="AX7" s="108"/>
      <c r="AY7" s="108"/>
      <c r="AZ7" s="108"/>
      <c r="BA7" s="108"/>
      <c r="BB7" s="108"/>
      <c r="BC7" s="108"/>
      <c r="BD7" s="108"/>
      <c r="BE7" s="108"/>
      <c r="BF7" s="108"/>
      <c r="BG7" s="108"/>
      <c r="BH7" s="108"/>
      <c r="BI7" s="108"/>
      <c r="BJ7" s="108"/>
      <c r="BK7" s="108"/>
      <c r="BL7" s="108"/>
      <c r="BM7" s="108"/>
      <c r="BN7" s="108"/>
      <c r="BO7" s="108"/>
      <c r="BP7" s="108"/>
      <c r="BQ7" s="108"/>
      <c r="BR7" s="108"/>
      <c r="BS7" s="108"/>
      <c r="BT7" s="108"/>
      <c r="BU7" s="108"/>
      <c r="BV7" s="108"/>
      <c r="BW7" s="108"/>
      <c r="BX7" s="108"/>
      <c r="BY7" s="108"/>
      <c r="BZ7" s="108"/>
      <c r="CA7" s="108"/>
      <c r="CB7" s="108"/>
      <c r="CC7" s="108"/>
      <c r="CD7" s="108"/>
      <c r="CE7" s="108"/>
      <c r="CF7" s="108"/>
      <c r="CG7" s="108"/>
      <c r="CH7" s="108"/>
      <c r="CI7" s="108"/>
      <c r="CJ7" s="108"/>
      <c r="CK7" s="108"/>
      <c r="CL7" s="108"/>
      <c r="CM7" s="108"/>
      <c r="CN7" s="108"/>
      <c r="CO7" s="108"/>
      <c r="CP7" s="108"/>
      <c r="CQ7" s="108"/>
      <c r="CR7" s="108"/>
      <c r="CS7" s="108"/>
      <c r="CT7" s="108"/>
      <c r="CU7" s="108"/>
      <c r="CV7" s="108"/>
      <c r="CW7" s="108"/>
      <c r="CX7" s="108"/>
      <c r="CY7" s="108"/>
      <c r="CZ7" s="108"/>
      <c r="DA7" s="108"/>
      <c r="DB7" s="108"/>
      <c r="DC7" s="108"/>
      <c r="DD7" s="108"/>
      <c r="DE7" s="108"/>
      <c r="DF7" s="108"/>
      <c r="DG7" s="108"/>
      <c r="DH7" s="108"/>
      <c r="DI7" s="108"/>
      <c r="DJ7" s="108"/>
      <c r="DK7" s="108"/>
      <c r="DL7" s="108"/>
      <c r="DM7" s="108"/>
      <c r="DN7" s="108"/>
      <c r="DO7" s="108"/>
      <c r="DP7" s="108"/>
      <c r="DQ7" s="108"/>
      <c r="DR7" s="108"/>
      <c r="DS7" s="108"/>
      <c r="DT7" s="108"/>
      <c r="DU7" s="108"/>
      <c r="DV7" s="108"/>
      <c r="DW7" s="108"/>
      <c r="DX7" s="108"/>
      <c r="DY7" s="108"/>
      <c r="DZ7" s="108"/>
      <c r="EA7" s="108"/>
      <c r="EB7" s="108"/>
      <c r="EC7" s="108"/>
      <c r="ED7" s="108"/>
      <c r="EE7" s="108"/>
      <c r="EF7" s="108"/>
      <c r="EG7" s="108"/>
      <c r="EH7" s="108"/>
      <c r="EI7" s="108"/>
      <c r="EJ7" s="108"/>
      <c r="EK7" s="108"/>
      <c r="EL7" s="108"/>
      <c r="EM7" s="108"/>
      <c r="EN7" s="108"/>
      <c r="EO7" s="108"/>
      <c r="EP7" s="108"/>
      <c r="EQ7" s="108"/>
      <c r="ER7" s="108"/>
      <c r="ES7" s="108"/>
      <c r="ET7" s="108"/>
      <c r="EU7" s="108"/>
      <c r="EV7" s="108"/>
      <c r="EW7" s="108"/>
      <c r="EX7" s="108"/>
      <c r="EY7" s="108"/>
      <c r="EZ7" s="108"/>
      <c r="FA7" s="108"/>
      <c r="FB7" s="108"/>
      <c r="FC7" s="108"/>
      <c r="FD7" s="108"/>
      <c r="FE7" s="108"/>
      <c r="FF7" s="108"/>
      <c r="FG7" s="108"/>
      <c r="FH7" s="108"/>
      <c r="FI7" s="108"/>
      <c r="FJ7" s="108"/>
      <c r="FK7" s="108"/>
      <c r="FL7" s="108"/>
      <c r="FM7" s="108"/>
      <c r="FN7" s="108"/>
      <c r="FO7" s="108"/>
      <c r="FP7" s="108"/>
      <c r="FQ7" s="108"/>
      <c r="FR7" s="108"/>
      <c r="FS7" s="108"/>
      <c r="FT7" s="108"/>
      <c r="FU7" s="108"/>
      <c r="FV7" s="108"/>
      <c r="FW7" s="108"/>
      <c r="FX7" s="108"/>
      <c r="FY7" s="108"/>
      <c r="FZ7" s="108"/>
      <c r="GA7" s="108"/>
      <c r="GB7" s="108"/>
      <c r="GC7" s="108"/>
      <c r="GD7" s="108"/>
      <c r="GE7" s="108"/>
      <c r="GF7" s="108"/>
      <c r="GG7" s="108"/>
      <c r="GH7" s="108"/>
      <c r="GI7" s="108"/>
      <c r="GJ7" s="108"/>
      <c r="GK7" s="108"/>
      <c r="GL7" s="108"/>
      <c r="GM7" s="108"/>
      <c r="GN7" s="108"/>
      <c r="GO7" s="108"/>
      <c r="GP7" s="108"/>
      <c r="GQ7" s="108"/>
      <c r="GR7" s="108"/>
      <c r="GS7" s="108"/>
      <c r="GT7" s="108"/>
      <c r="GU7" s="108"/>
      <c r="GV7" s="108"/>
      <c r="GW7" s="108"/>
      <c r="GX7" s="108"/>
      <c r="GY7" s="108"/>
      <c r="GZ7" s="108"/>
      <c r="HA7" s="108"/>
      <c r="HB7" s="108"/>
      <c r="HC7" s="108"/>
      <c r="HD7" s="108"/>
      <c r="HE7" s="108"/>
      <c r="HF7" s="108"/>
      <c r="HG7" s="108"/>
      <c r="HH7" s="108"/>
      <c r="HI7" s="108"/>
      <c r="HJ7" s="108"/>
      <c r="HK7" s="108"/>
      <c r="HL7" s="108"/>
      <c r="HM7" s="108"/>
      <c r="HN7" s="108"/>
      <c r="HO7" s="108"/>
      <c r="HP7" s="108"/>
      <c r="HQ7" s="108"/>
      <c r="HR7" s="108"/>
      <c r="HS7" s="108"/>
      <c r="HT7" s="108"/>
      <c r="HU7" s="108"/>
      <c r="HV7" s="108"/>
      <c r="HW7" s="108"/>
      <c r="HX7" s="108"/>
      <c r="HY7" s="108"/>
      <c r="HZ7" s="108"/>
      <c r="IA7" s="108"/>
      <c r="IB7" s="108"/>
      <c r="IC7" s="108"/>
      <c r="ID7" s="108"/>
      <c r="IE7" s="108"/>
      <c r="IF7" s="108"/>
      <c r="IG7" s="108"/>
      <c r="IH7" s="108"/>
      <c r="II7" s="108"/>
      <c r="IJ7" s="108"/>
      <c r="IK7" s="108"/>
      <c r="IL7" s="108"/>
      <c r="IM7" s="108"/>
      <c r="IN7" s="108"/>
      <c r="IO7" s="108"/>
      <c r="IP7" s="108"/>
      <c r="IQ7" s="108"/>
      <c r="IR7" s="108"/>
      <c r="IS7" s="108"/>
      <c r="IT7" s="108"/>
      <c r="IU7" s="108"/>
      <c r="IV7" s="108"/>
      <c r="IW7" s="108"/>
      <c r="IX7" s="108"/>
      <c r="IY7" s="108"/>
      <c r="IZ7" s="108"/>
      <c r="JA7" s="108"/>
      <c r="JB7" s="108"/>
      <c r="JC7" s="108"/>
      <c r="JD7" s="108"/>
      <c r="JE7" s="108"/>
      <c r="JF7" s="108"/>
      <c r="JG7" s="108"/>
      <c r="JH7" s="108"/>
      <c r="JI7" s="108"/>
      <c r="JJ7" s="108"/>
      <c r="JK7" s="108"/>
      <c r="JL7" s="108"/>
      <c r="JM7" s="108"/>
      <c r="JN7" s="108"/>
      <c r="JO7" s="108"/>
      <c r="JP7" s="108"/>
      <c r="JQ7" s="108"/>
      <c r="JR7" s="108"/>
      <c r="JS7" s="108"/>
      <c r="JT7" s="108"/>
      <c r="JU7" s="108"/>
      <c r="JV7" s="108"/>
      <c r="JW7" s="108"/>
      <c r="JX7" s="108"/>
      <c r="JY7" s="108"/>
      <c r="JZ7" s="108"/>
      <c r="KA7" s="108"/>
      <c r="KB7" s="108"/>
      <c r="KC7" s="108"/>
      <c r="KD7" s="108"/>
      <c r="KE7" s="108"/>
      <c r="KF7" s="108"/>
      <c r="KG7" s="108"/>
      <c r="KH7" s="108"/>
      <c r="KI7" s="108"/>
      <c r="KJ7" s="108"/>
      <c r="KK7" s="108"/>
      <c r="KL7" s="108"/>
      <c r="KM7" s="108"/>
      <c r="KN7" s="108"/>
      <c r="KO7" s="108"/>
      <c r="KP7" s="108"/>
      <c r="KQ7" s="108"/>
      <c r="KR7" s="108"/>
      <c r="KS7" s="108"/>
      <c r="KT7" s="108"/>
      <c r="KU7" s="108"/>
      <c r="KV7" s="108"/>
      <c r="KW7" s="108"/>
      <c r="KX7" s="108"/>
      <c r="KY7" s="108"/>
      <c r="KZ7" s="108"/>
      <c r="LA7" s="108"/>
      <c r="LB7" s="108"/>
      <c r="LC7" s="108"/>
      <c r="LD7" s="108"/>
      <c r="LE7" s="108"/>
      <c r="LF7" s="108"/>
      <c r="LG7" s="108"/>
      <c r="LH7" s="108"/>
      <c r="LI7" s="108"/>
      <c r="LJ7" s="108"/>
      <c r="LK7" s="108"/>
      <c r="LL7" s="108"/>
      <c r="LM7" s="108"/>
      <c r="LN7" s="108"/>
      <c r="LO7" s="108"/>
      <c r="LP7" s="108"/>
      <c r="LQ7" s="108"/>
      <c r="LR7" s="108"/>
      <c r="LS7" s="108"/>
      <c r="LT7" s="108"/>
      <c r="LU7" s="108"/>
      <c r="LV7" s="108"/>
      <c r="LW7" s="108"/>
      <c r="LX7" s="108"/>
      <c r="LY7" s="108"/>
      <c r="LZ7" s="108"/>
      <c r="MA7" s="108"/>
      <c r="MB7" s="108"/>
      <c r="MC7" s="108"/>
      <c r="MD7" s="108"/>
      <c r="ME7" s="108"/>
      <c r="MF7" s="108"/>
      <c r="MG7" s="108"/>
      <c r="MH7" s="108"/>
      <c r="MI7" s="108"/>
      <c r="MJ7" s="108"/>
      <c r="MK7" s="108"/>
      <c r="ML7" s="108"/>
      <c r="MM7" s="108"/>
      <c r="MN7" s="108"/>
      <c r="MO7" s="108"/>
      <c r="MP7" s="108"/>
      <c r="MQ7" s="108"/>
      <c r="MR7" s="108"/>
      <c r="MS7" s="108"/>
      <c r="MT7" s="108"/>
      <c r="MU7" s="108"/>
      <c r="MV7" s="108"/>
      <c r="MW7" s="108"/>
      <c r="MX7" s="108"/>
      <c r="MY7" s="108"/>
      <c r="MZ7" s="108"/>
      <c r="NA7" s="108"/>
      <c r="NB7" s="108"/>
      <c r="NC7" s="108"/>
      <c r="ND7" s="108"/>
      <c r="NE7" s="108"/>
      <c r="NF7" s="108"/>
      <c r="NG7" s="108"/>
      <c r="NH7" s="108"/>
      <c r="NI7" s="108"/>
      <c r="NJ7" s="108"/>
      <c r="NK7" s="108"/>
      <c r="NL7" s="108"/>
      <c r="NM7" s="108"/>
      <c r="NN7" s="108"/>
      <c r="NO7" s="108"/>
      <c r="NP7" s="108"/>
      <c r="NQ7" s="108"/>
      <c r="NR7" s="108"/>
      <c r="NS7" s="108"/>
      <c r="NT7" s="108"/>
      <c r="NU7" s="108"/>
      <c r="NV7" s="108"/>
      <c r="NW7" s="108"/>
      <c r="NX7" s="108"/>
      <c r="NY7" s="108"/>
      <c r="NZ7" s="108"/>
      <c r="OA7" s="108"/>
      <c r="OB7" s="108"/>
      <c r="OC7" s="108"/>
      <c r="OD7" s="108"/>
      <c r="OE7" s="108"/>
      <c r="OF7" s="108"/>
      <c r="OG7" s="108"/>
      <c r="OH7" s="108"/>
      <c r="OI7" s="108"/>
      <c r="OJ7" s="108"/>
      <c r="OK7" s="108"/>
      <c r="OL7" s="108"/>
      <c r="OM7" s="108"/>
      <c r="ON7" s="108"/>
      <c r="OO7" s="108"/>
      <c r="OP7" s="108"/>
      <c r="OQ7" s="108"/>
      <c r="OR7" s="108"/>
      <c r="OS7" s="108"/>
      <c r="OT7" s="108"/>
      <c r="OU7" s="108"/>
      <c r="OV7" s="108"/>
      <c r="OW7" s="108"/>
      <c r="OX7" s="108"/>
      <c r="OY7" s="108"/>
      <c r="OZ7" s="108"/>
      <c r="PA7" s="108"/>
      <c r="PB7" s="108"/>
      <c r="PC7" s="108"/>
      <c r="PD7" s="108"/>
      <c r="PE7" s="108"/>
      <c r="PF7" s="108"/>
      <c r="PG7" s="108"/>
      <c r="PH7" s="108"/>
      <c r="PI7" s="108"/>
      <c r="PJ7" s="108"/>
      <c r="PK7" s="108"/>
      <c r="PL7" s="108"/>
      <c r="PM7" s="108"/>
      <c r="PN7" s="108"/>
      <c r="PO7" s="108"/>
      <c r="PP7" s="108"/>
      <c r="PQ7" s="108"/>
      <c r="PR7" s="108"/>
      <c r="PS7" s="108"/>
      <c r="PT7" s="108"/>
      <c r="PU7" s="108"/>
      <c r="PV7" s="108"/>
      <c r="PW7" s="108"/>
      <c r="PX7" s="108"/>
      <c r="PY7" s="108"/>
      <c r="PZ7" s="108"/>
      <c r="QA7" s="108"/>
      <c r="QB7" s="108"/>
      <c r="QC7" s="108"/>
      <c r="QD7" s="108"/>
      <c r="QE7" s="108"/>
      <c r="QF7" s="108"/>
      <c r="QG7" s="108"/>
      <c r="QH7" s="108"/>
      <c r="QI7" s="108"/>
      <c r="QJ7" s="108"/>
      <c r="QK7" s="108"/>
      <c r="QL7" s="108"/>
      <c r="QM7" s="108"/>
      <c r="QN7" s="108"/>
      <c r="QO7" s="108"/>
      <c r="QP7" s="108"/>
      <c r="QQ7" s="108"/>
      <c r="QR7" s="108"/>
      <c r="QS7" s="108"/>
      <c r="QT7" s="108"/>
      <c r="QU7" s="108"/>
      <c r="QV7" s="108"/>
      <c r="QW7" s="108"/>
      <c r="QX7" s="108"/>
      <c r="QY7" s="108"/>
      <c r="QZ7" s="108"/>
      <c r="RA7" s="108"/>
      <c r="RB7" s="108"/>
      <c r="RC7" s="108"/>
      <c r="RD7" s="108"/>
      <c r="RE7" s="108"/>
      <c r="RF7" s="108"/>
      <c r="RG7" s="108"/>
      <c r="RH7" s="108"/>
      <c r="RI7" s="108"/>
      <c r="RJ7" s="108"/>
      <c r="RK7" s="108"/>
      <c r="RL7" s="108"/>
      <c r="RM7" s="108"/>
      <c r="RN7" s="108"/>
      <c r="RO7" s="108"/>
      <c r="RP7" s="108"/>
      <c r="RQ7" s="108"/>
      <c r="RR7" s="108"/>
      <c r="RS7" s="108"/>
      <c r="RT7" s="108"/>
      <c r="RU7" s="108"/>
      <c r="RV7" s="108"/>
      <c r="RW7" s="108"/>
      <c r="RX7" s="108"/>
      <c r="RY7" s="108"/>
      <c r="RZ7" s="108"/>
      <c r="SA7" s="108"/>
      <c r="SB7" s="108"/>
      <c r="SC7" s="108"/>
      <c r="SD7" s="108"/>
      <c r="SE7" s="108"/>
      <c r="SF7" s="108"/>
      <c r="SG7" s="108"/>
      <c r="SH7" s="108"/>
      <c r="SI7" s="108"/>
      <c r="SJ7" s="108"/>
      <c r="SK7" s="108"/>
      <c r="SL7" s="108"/>
      <c r="SM7" s="108"/>
      <c r="SN7" s="108"/>
      <c r="SO7" s="108"/>
      <c r="SP7" s="108"/>
      <c r="SQ7" s="108"/>
      <c r="SR7" s="108"/>
      <c r="SS7" s="108"/>
      <c r="ST7" s="108"/>
      <c r="SU7" s="108"/>
      <c r="SV7" s="108"/>
      <c r="SW7" s="108"/>
      <c r="SX7" s="108"/>
      <c r="SY7" s="108"/>
      <c r="SZ7" s="108"/>
      <c r="TA7" s="108"/>
      <c r="TB7" s="108"/>
      <c r="TC7" s="108"/>
      <c r="TD7" s="108"/>
      <c r="TE7" s="108"/>
      <c r="TF7" s="108"/>
      <c r="TG7" s="108"/>
      <c r="TH7" s="108"/>
      <c r="TI7" s="108"/>
      <c r="TJ7" s="108"/>
      <c r="TK7" s="108"/>
      <c r="TL7" s="108"/>
      <c r="TM7" s="108"/>
      <c r="TN7" s="108"/>
      <c r="TO7" s="108"/>
      <c r="TP7" s="108"/>
      <c r="TQ7" s="108"/>
      <c r="TR7" s="108"/>
      <c r="TS7" s="108"/>
      <c r="TT7" s="108"/>
      <c r="TU7" s="108"/>
      <c r="TV7" s="108"/>
      <c r="TW7" s="108"/>
      <c r="TX7" s="108"/>
      <c r="TY7" s="108"/>
      <c r="TZ7" s="108"/>
      <c r="UA7" s="108"/>
      <c r="UB7" s="108"/>
      <c r="UC7" s="108"/>
      <c r="UD7" s="108"/>
      <c r="UE7" s="108"/>
      <c r="UF7" s="108"/>
      <c r="UG7" s="108"/>
      <c r="UH7" s="108"/>
      <c r="UI7" s="108"/>
      <c r="UJ7" s="108"/>
      <c r="UK7" s="108"/>
      <c r="UL7" s="108"/>
      <c r="UM7" s="108"/>
      <c r="UN7" s="108"/>
      <c r="UO7" s="108"/>
      <c r="UP7" s="108"/>
      <c r="UQ7" s="108"/>
      <c r="UR7" s="108"/>
      <c r="US7" s="108"/>
      <c r="UT7" s="108"/>
      <c r="UU7" s="108"/>
      <c r="UV7" s="108"/>
      <c r="UW7" s="108"/>
      <c r="UX7" s="108"/>
      <c r="UY7" s="108"/>
      <c r="UZ7" s="108"/>
      <c r="VA7" s="108"/>
      <c r="VB7" s="108"/>
      <c r="VC7" s="108"/>
      <c r="VD7" s="108"/>
      <c r="VE7" s="108"/>
      <c r="VF7" s="108"/>
      <c r="VG7" s="108"/>
      <c r="VH7" s="108"/>
      <c r="VI7" s="108"/>
      <c r="VJ7" s="108"/>
      <c r="VK7" s="108"/>
      <c r="VL7" s="108"/>
      <c r="VM7" s="108"/>
      <c r="VN7" s="108"/>
      <c r="VO7" s="108"/>
      <c r="VP7" s="108"/>
      <c r="VQ7" s="108"/>
      <c r="VR7" s="108"/>
      <c r="VS7" s="108"/>
      <c r="VT7" s="108"/>
      <c r="VU7" s="108"/>
      <c r="VV7" s="108"/>
      <c r="VW7" s="108"/>
      <c r="VX7" s="108"/>
      <c r="VY7" s="108"/>
      <c r="VZ7" s="108"/>
      <c r="WA7" s="108"/>
      <c r="WB7" s="108"/>
      <c r="WC7" s="108"/>
      <c r="WD7" s="108"/>
      <c r="WE7" s="108"/>
      <c r="WF7" s="108"/>
      <c r="WG7" s="108"/>
      <c r="WH7" s="108"/>
      <c r="WI7" s="108"/>
      <c r="WJ7" s="108"/>
      <c r="WK7" s="108"/>
      <c r="WL7" s="108"/>
      <c r="WM7" s="108"/>
      <c r="WN7" s="108"/>
      <c r="WO7" s="108"/>
      <c r="WP7" s="108"/>
      <c r="WQ7" s="108"/>
      <c r="WR7" s="108"/>
      <c r="WS7" s="108"/>
      <c r="WT7" s="108"/>
      <c r="WU7" s="108"/>
      <c r="WV7" s="108"/>
      <c r="WW7" s="108"/>
      <c r="WX7" s="108"/>
      <c r="WY7" s="108"/>
      <c r="WZ7" s="108"/>
      <c r="XA7" s="108"/>
      <c r="XB7" s="108"/>
      <c r="XC7" s="108"/>
      <c r="XD7" s="108"/>
      <c r="XE7" s="108"/>
      <c r="XF7" s="108"/>
      <c r="XG7" s="108"/>
      <c r="XH7" s="108"/>
      <c r="XI7" s="108"/>
      <c r="XJ7" s="108"/>
      <c r="XK7" s="108"/>
      <c r="XL7" s="108"/>
      <c r="XM7" s="108"/>
      <c r="XN7" s="108"/>
      <c r="XO7" s="108"/>
      <c r="XP7" s="108"/>
      <c r="XQ7" s="108"/>
      <c r="XR7" s="108"/>
      <c r="XS7" s="108"/>
      <c r="XT7" s="108"/>
      <c r="XU7" s="108"/>
      <c r="XV7" s="108"/>
      <c r="XW7" s="108"/>
      <c r="XX7" s="108"/>
      <c r="XY7" s="108"/>
      <c r="XZ7" s="108"/>
      <c r="YA7" s="108"/>
      <c r="YB7" s="108"/>
      <c r="YC7" s="108"/>
      <c r="YD7" s="108"/>
      <c r="YE7" s="108"/>
      <c r="YF7" s="108"/>
      <c r="YG7" s="108"/>
      <c r="YH7" s="108"/>
      <c r="YI7" s="108"/>
      <c r="YJ7" s="108"/>
      <c r="YK7" s="108"/>
      <c r="YL7" s="108"/>
      <c r="YM7" s="108"/>
      <c r="YN7" s="108"/>
      <c r="YO7" s="108"/>
      <c r="YP7" s="108"/>
      <c r="YQ7" s="108"/>
      <c r="YR7" s="108"/>
      <c r="YS7" s="108"/>
      <c r="YT7" s="108"/>
      <c r="YU7" s="108"/>
      <c r="YV7" s="108"/>
      <c r="YW7" s="108"/>
      <c r="YX7" s="108"/>
      <c r="YY7" s="108"/>
      <c r="YZ7" s="108"/>
      <c r="ZA7" s="108"/>
      <c r="ZB7" s="108"/>
      <c r="ZC7" s="108"/>
      <c r="ZD7" s="108"/>
      <c r="ZE7" s="108"/>
      <c r="ZF7" s="108"/>
      <c r="ZG7" s="108"/>
      <c r="ZH7" s="108"/>
      <c r="ZI7" s="108"/>
      <c r="ZJ7" s="108"/>
      <c r="ZK7" s="108"/>
      <c r="ZL7" s="108"/>
      <c r="ZM7" s="108"/>
      <c r="ZN7" s="108"/>
      <c r="ZO7" s="108"/>
      <c r="ZP7" s="108"/>
      <c r="ZQ7" s="108"/>
      <c r="ZR7" s="108"/>
      <c r="ZS7" s="108"/>
      <c r="ZT7" s="108"/>
      <c r="ZU7" s="108"/>
      <c r="ZV7" s="108"/>
      <c r="ZW7" s="108"/>
      <c r="ZX7" s="108"/>
      <c r="ZY7" s="108"/>
      <c r="ZZ7" s="108"/>
      <c r="AAA7" s="108"/>
      <c r="AAB7" s="108"/>
      <c r="AAC7" s="108"/>
      <c r="AAD7" s="108"/>
      <c r="AAE7" s="108"/>
      <c r="AAF7" s="108"/>
      <c r="AAG7" s="108"/>
      <c r="AAH7" s="108"/>
      <c r="AAI7" s="108"/>
      <c r="AAJ7" s="108"/>
      <c r="AAK7" s="108"/>
      <c r="AAL7" s="108"/>
      <c r="AAM7" s="108"/>
      <c r="AAN7" s="108"/>
      <c r="AAO7" s="108"/>
      <c r="AAP7" s="108"/>
      <c r="AAQ7" s="108"/>
      <c r="AAR7" s="108"/>
      <c r="AAS7" s="108"/>
      <c r="AAT7" s="108"/>
      <c r="AAU7" s="108"/>
      <c r="AAV7" s="108"/>
      <c r="AAW7" s="108"/>
      <c r="AAX7" s="108"/>
      <c r="AAY7" s="108"/>
      <c r="AAZ7" s="108"/>
      <c r="ABA7" s="108"/>
      <c r="ABB7" s="108"/>
      <c r="ABC7" s="108"/>
      <c r="ABD7" s="108"/>
      <c r="ABE7" s="108"/>
      <c r="ABF7" s="108"/>
      <c r="ABG7" s="108"/>
      <c r="ABH7" s="108"/>
      <c r="ABI7" s="108"/>
      <c r="ABJ7" s="108"/>
      <c r="ABK7" s="108"/>
      <c r="ABL7" s="108"/>
      <c r="ABM7" s="108"/>
      <c r="ABN7" s="108"/>
      <c r="ABO7" s="108"/>
      <c r="ABP7" s="108"/>
      <c r="ABQ7" s="108"/>
      <c r="ABR7" s="108"/>
      <c r="ABS7" s="108"/>
      <c r="ABT7" s="108"/>
      <c r="ABU7" s="108"/>
      <c r="ABV7" s="108"/>
      <c r="ABW7" s="108"/>
      <c r="ABX7" s="108"/>
      <c r="ABY7" s="108"/>
      <c r="ABZ7" s="108"/>
      <c r="ACA7" s="108"/>
      <c r="ACB7" s="108"/>
      <c r="ACC7" s="108"/>
      <c r="ACD7" s="108"/>
      <c r="ACE7" s="108"/>
      <c r="ACF7" s="108"/>
      <c r="ACG7" s="108"/>
      <c r="ACH7" s="108"/>
      <c r="ACI7" s="108"/>
      <c r="ACJ7" s="108"/>
      <c r="ACK7" s="108"/>
      <c r="ACL7" s="108"/>
      <c r="ACM7" s="108"/>
      <c r="ACN7" s="108"/>
      <c r="ACO7" s="108"/>
      <c r="ACP7" s="108"/>
      <c r="ACQ7" s="108"/>
      <c r="ACR7" s="108"/>
      <c r="ACS7" s="108"/>
      <c r="ACT7" s="108"/>
      <c r="ACU7" s="108"/>
      <c r="ACV7" s="108"/>
      <c r="ACW7" s="108"/>
      <c r="ACX7" s="108"/>
      <c r="ACY7" s="108"/>
      <c r="ACZ7" s="108"/>
      <c r="ADA7" s="108"/>
      <c r="ADB7" s="108"/>
      <c r="ADC7" s="108"/>
      <c r="ADD7" s="108"/>
      <c r="ADE7" s="108"/>
      <c r="ADF7" s="108"/>
      <c r="ADG7" s="108"/>
      <c r="ADH7" s="108"/>
      <c r="ADI7" s="108"/>
      <c r="ADJ7" s="108"/>
      <c r="ADK7" s="108"/>
      <c r="ADL7" s="108"/>
      <c r="ADM7" s="108"/>
      <c r="ADN7" s="108"/>
      <c r="ADO7" s="108"/>
      <c r="ADP7" s="108"/>
      <c r="ADQ7" s="108"/>
      <c r="ADR7" s="108"/>
      <c r="ADS7" s="108"/>
      <c r="ADT7" s="108"/>
      <c r="ADU7" s="108"/>
      <c r="ADV7" s="108"/>
      <c r="ADW7" s="108"/>
      <c r="ADX7" s="108"/>
      <c r="ADY7" s="108"/>
      <c r="ADZ7" s="108"/>
      <c r="AEA7" s="108"/>
      <c r="AEB7" s="108"/>
      <c r="AEC7" s="108"/>
      <c r="AED7" s="108"/>
      <c r="AEE7" s="108"/>
      <c r="AEF7" s="108"/>
      <c r="AEG7" s="108"/>
      <c r="AEH7" s="108"/>
      <c r="AEI7" s="108"/>
      <c r="AEJ7" s="108"/>
      <c r="AEK7" s="108"/>
      <c r="AEL7" s="108"/>
      <c r="AEM7" s="108"/>
      <c r="AEN7" s="108"/>
      <c r="AEO7" s="108"/>
      <c r="AEP7" s="108"/>
      <c r="AEQ7" s="108"/>
      <c r="AER7" s="108"/>
      <c r="AES7" s="108"/>
      <c r="AET7" s="108"/>
      <c r="AEU7" s="108"/>
      <c r="AEV7" s="108"/>
      <c r="AEW7" s="108"/>
      <c r="AEX7" s="108"/>
      <c r="AEY7" s="108"/>
      <c r="AEZ7" s="108"/>
      <c r="AFA7" s="108"/>
      <c r="AFB7" s="108"/>
      <c r="AFC7" s="108"/>
      <c r="AFD7" s="108"/>
      <c r="AFE7" s="108"/>
      <c r="AFF7" s="108"/>
      <c r="AFG7" s="108"/>
      <c r="AFH7" s="108"/>
      <c r="AFI7" s="108"/>
      <c r="AFJ7" s="108"/>
      <c r="AFK7" s="108"/>
      <c r="AFL7" s="108"/>
      <c r="AFM7" s="108"/>
      <c r="AFN7" s="108"/>
      <c r="AFO7" s="108"/>
      <c r="AFP7" s="108"/>
      <c r="AFQ7" s="108"/>
      <c r="AFR7" s="108"/>
      <c r="AFS7" s="108"/>
      <c r="AFT7" s="108"/>
      <c r="AFU7" s="108"/>
      <c r="AFV7" s="108"/>
      <c r="AFW7" s="108"/>
      <c r="AFX7" s="108"/>
      <c r="AFY7" s="108"/>
      <c r="AFZ7" s="108"/>
      <c r="AGA7" s="108"/>
      <c r="AGB7" s="108"/>
      <c r="AGC7" s="108"/>
      <c r="AGD7" s="108"/>
      <c r="AGE7" s="108"/>
      <c r="AGF7" s="108"/>
      <c r="AGG7" s="108"/>
      <c r="AGH7" s="108"/>
      <c r="AGI7" s="108"/>
      <c r="AGJ7" s="108"/>
      <c r="AGK7" s="108"/>
      <c r="AGL7" s="108"/>
      <c r="AGM7" s="108"/>
      <c r="AGN7" s="108"/>
      <c r="AGO7" s="108"/>
      <c r="AGP7" s="108"/>
      <c r="AGQ7" s="108"/>
      <c r="AGR7" s="108"/>
      <c r="AGS7" s="108"/>
      <c r="AGT7" s="108"/>
      <c r="AGU7" s="108"/>
      <c r="AGV7" s="108"/>
      <c r="AGW7" s="108"/>
      <c r="AGX7" s="108"/>
      <c r="AGY7" s="108"/>
      <c r="AGZ7" s="108"/>
      <c r="AHA7" s="108"/>
      <c r="AHB7" s="108"/>
      <c r="AHC7" s="108"/>
      <c r="AHD7" s="108"/>
      <c r="AHE7" s="108"/>
      <c r="AHF7" s="108"/>
      <c r="AHG7" s="108"/>
      <c r="AHH7" s="108"/>
      <c r="AHI7" s="108"/>
      <c r="AHJ7" s="108"/>
      <c r="AHK7" s="108"/>
      <c r="AHL7" s="108"/>
      <c r="AHM7" s="108"/>
      <c r="AHN7" s="108"/>
      <c r="AHO7" s="108"/>
      <c r="AHP7" s="108"/>
      <c r="AHQ7" s="108"/>
      <c r="AHR7" s="108"/>
      <c r="AHS7" s="108"/>
      <c r="AHT7" s="108"/>
      <c r="AHU7" s="108"/>
      <c r="AHV7" s="108"/>
      <c r="AHW7" s="108"/>
      <c r="AHX7" s="108"/>
      <c r="AHY7" s="108"/>
      <c r="AHZ7" s="108"/>
      <c r="AIA7" s="108"/>
      <c r="AIB7" s="108"/>
      <c r="AIC7" s="108"/>
      <c r="AID7" s="108"/>
      <c r="AIE7" s="108"/>
      <c r="AIF7" s="108"/>
      <c r="AIG7" s="108"/>
      <c r="AIH7" s="108"/>
      <c r="AII7" s="108"/>
      <c r="AIJ7" s="108"/>
      <c r="AIK7" s="108"/>
      <c r="AIL7" s="108"/>
      <c r="AIM7" s="108"/>
      <c r="AIN7" s="108"/>
      <c r="AIO7" s="108"/>
      <c r="AIP7" s="108"/>
      <c r="AIQ7" s="108"/>
      <c r="AIR7" s="108"/>
      <c r="AIS7" s="108"/>
      <c r="AIT7" s="108"/>
      <c r="AIU7" s="108"/>
      <c r="AIV7" s="108"/>
      <c r="AIW7" s="108"/>
      <c r="AIX7" s="108"/>
      <c r="AIY7" s="108"/>
      <c r="AIZ7" s="108"/>
      <c r="AJA7" s="108"/>
      <c r="AJB7" s="108"/>
      <c r="AJC7" s="108"/>
      <c r="AJD7" s="108"/>
      <c r="AJE7" s="108"/>
      <c r="AJF7" s="108"/>
      <c r="AJG7" s="108"/>
      <c r="AJH7" s="108"/>
      <c r="AJI7" s="108"/>
      <c r="AJJ7" s="108"/>
      <c r="AJK7" s="108"/>
      <c r="AJL7" s="108"/>
      <c r="AJM7" s="108"/>
      <c r="AJN7" s="108"/>
      <c r="AJO7" s="108"/>
      <c r="AJP7" s="108"/>
      <c r="AJQ7" s="108"/>
      <c r="AJR7" s="108"/>
      <c r="AJS7" s="108"/>
      <c r="AJT7" s="108"/>
      <c r="AJU7" s="108"/>
      <c r="AJV7" s="108"/>
      <c r="AJW7" s="108"/>
      <c r="AJX7" s="108"/>
      <c r="AJY7" s="108"/>
      <c r="AJZ7" s="108"/>
      <c r="AKA7" s="108"/>
      <c r="AKB7" s="108"/>
      <c r="AKC7" s="108"/>
      <c r="AKD7" s="108"/>
      <c r="AKE7" s="108"/>
      <c r="AKF7" s="108"/>
      <c r="AKG7" s="108"/>
      <c r="AKH7" s="108"/>
      <c r="AKI7" s="108"/>
      <c r="AKJ7" s="108"/>
      <c r="AKK7" s="108"/>
      <c r="AKL7" s="108"/>
      <c r="AKM7" s="108"/>
      <c r="AKN7" s="108"/>
      <c r="AKO7" s="108"/>
      <c r="AKP7" s="108"/>
      <c r="AKQ7" s="108"/>
      <c r="AKR7" s="108"/>
      <c r="AKS7" s="108"/>
      <c r="AKT7" s="108"/>
      <c r="AKU7" s="108"/>
      <c r="AKV7" s="108"/>
      <c r="AKW7" s="108"/>
      <c r="AKX7" s="108"/>
      <c r="AKY7" s="108"/>
      <c r="AKZ7" s="108"/>
      <c r="ALA7" s="108"/>
      <c r="ALB7" s="108"/>
      <c r="ALC7" s="108"/>
      <c r="ALD7" s="108"/>
      <c r="ALE7" s="108"/>
      <c r="ALF7" s="108"/>
      <c r="ALG7" s="108"/>
      <c r="ALH7" s="108"/>
      <c r="ALI7" s="108"/>
      <c r="ALJ7" s="108"/>
      <c r="ALK7" s="108"/>
      <c r="ALL7" s="108"/>
      <c r="ALM7" s="108"/>
      <c r="ALN7" s="108"/>
      <c r="ALO7" s="108"/>
      <c r="ALP7" s="108"/>
      <c r="ALQ7" s="108"/>
      <c r="ALR7" s="108"/>
      <c r="ALS7" s="108"/>
      <c r="ALT7" s="108"/>
      <c r="ALU7" s="108"/>
      <c r="ALV7" s="108"/>
      <c r="ALW7" s="108"/>
      <c r="ALX7" s="108"/>
      <c r="ALY7" s="108"/>
      <c r="ALZ7" s="108"/>
      <c r="AMA7" s="108"/>
      <c r="AMB7" s="108"/>
      <c r="AMC7" s="108"/>
      <c r="AMD7" s="108"/>
      <c r="AME7" s="108"/>
      <c r="AMF7" s="108"/>
      <c r="AMG7" s="108"/>
      <c r="AMH7" s="108"/>
      <c r="AMI7" s="108"/>
      <c r="AMJ7" s="108"/>
      <c r="AMK7" s="108"/>
      <c r="AML7" s="108"/>
      <c r="AMM7" s="108"/>
      <c r="AMN7" s="108"/>
      <c r="AMO7" s="108"/>
      <c r="AMP7" s="108"/>
      <c r="AMQ7" s="108"/>
      <c r="AMR7" s="108"/>
      <c r="AMS7" s="108"/>
      <c r="AMT7" s="108"/>
      <c r="AMU7" s="108"/>
      <c r="AMV7" s="108"/>
      <c r="AMW7" s="108"/>
      <c r="AMX7" s="108"/>
      <c r="AMY7" s="108"/>
    </row>
    <row r="8" spans="1:1039" ht="128.25" customHeight="1">
      <c r="A8" s="143">
        <v>2</v>
      </c>
      <c r="B8" s="145" t="s">
        <v>8</v>
      </c>
      <c r="C8" s="145" t="s">
        <v>9</v>
      </c>
      <c r="D8" s="146" t="s">
        <v>11</v>
      </c>
      <c r="E8" s="143" t="s">
        <v>20</v>
      </c>
      <c r="F8" s="147" t="s">
        <v>21</v>
      </c>
      <c r="G8" s="147" t="s">
        <v>527</v>
      </c>
      <c r="H8" s="147">
        <v>1808011</v>
      </c>
      <c r="I8" s="147" t="s">
        <v>431</v>
      </c>
      <c r="J8" s="147" t="s">
        <v>15</v>
      </c>
      <c r="K8" s="147" t="s">
        <v>528</v>
      </c>
      <c r="L8" s="147" t="s">
        <v>526</v>
      </c>
      <c r="M8" s="147">
        <v>38</v>
      </c>
      <c r="N8" s="147">
        <v>626</v>
      </c>
      <c r="O8" s="147">
        <v>664</v>
      </c>
      <c r="P8" s="147">
        <v>56</v>
      </c>
      <c r="Q8" s="147">
        <v>1103</v>
      </c>
      <c r="R8" s="147">
        <v>1159</v>
      </c>
      <c r="S8" s="147">
        <v>1823</v>
      </c>
      <c r="T8" s="147">
        <v>0</v>
      </c>
      <c r="U8" s="147">
        <v>8</v>
      </c>
      <c r="V8" s="147">
        <v>8</v>
      </c>
      <c r="W8" s="147">
        <v>73</v>
      </c>
      <c r="X8" s="147">
        <v>1272</v>
      </c>
      <c r="Y8" s="147">
        <v>1345</v>
      </c>
      <c r="Z8" s="147">
        <v>424</v>
      </c>
      <c r="AA8" s="147">
        <v>1399</v>
      </c>
      <c r="AB8" s="125"/>
    </row>
    <row r="9" spans="1:1039" ht="110.25" customHeight="1">
      <c r="A9" s="143">
        <v>3</v>
      </c>
      <c r="B9" s="145" t="s">
        <v>8</v>
      </c>
      <c r="C9" s="145" t="s">
        <v>9</v>
      </c>
      <c r="D9" s="149" t="s">
        <v>529</v>
      </c>
      <c r="E9" s="143" t="s">
        <v>432</v>
      </c>
      <c r="F9" s="147" t="s">
        <v>26</v>
      </c>
      <c r="G9" s="147" t="s">
        <v>527</v>
      </c>
      <c r="H9" s="147">
        <v>1808054</v>
      </c>
      <c r="I9" s="147" t="s">
        <v>431</v>
      </c>
      <c r="J9" s="147" t="s">
        <v>27</v>
      </c>
      <c r="K9" s="147" t="s">
        <v>530</v>
      </c>
      <c r="L9" s="147" t="s">
        <v>526</v>
      </c>
      <c r="M9" s="147">
        <v>11</v>
      </c>
      <c r="N9" s="147">
        <v>307</v>
      </c>
      <c r="O9" s="147">
        <v>318</v>
      </c>
      <c r="P9" s="147">
        <v>28</v>
      </c>
      <c r="Q9" s="147">
        <v>398</v>
      </c>
      <c r="R9" s="147">
        <v>426</v>
      </c>
      <c r="S9" s="147">
        <v>744</v>
      </c>
      <c r="T9" s="147">
        <v>0</v>
      </c>
      <c r="U9" s="147">
        <v>10</v>
      </c>
      <c r="V9" s="147">
        <v>10</v>
      </c>
      <c r="W9" s="147">
        <v>37</v>
      </c>
      <c r="X9" s="147">
        <v>527</v>
      </c>
      <c r="Y9" s="147">
        <v>564</v>
      </c>
      <c r="Z9" s="147">
        <v>261</v>
      </c>
      <c r="AA9" s="147">
        <v>483</v>
      </c>
      <c r="AB9" s="125"/>
    </row>
    <row r="10" spans="1:1039" ht="116.25" customHeight="1">
      <c r="A10" s="145" t="s">
        <v>399</v>
      </c>
      <c r="B10" s="145" t="s">
        <v>8</v>
      </c>
      <c r="C10" s="145" t="s">
        <v>9</v>
      </c>
      <c r="D10" s="146" t="s">
        <v>30</v>
      </c>
      <c r="E10" s="143" t="s">
        <v>31</v>
      </c>
      <c r="F10" s="147" t="s">
        <v>32</v>
      </c>
      <c r="G10" s="147" t="s">
        <v>14</v>
      </c>
      <c r="H10" s="147" t="s">
        <v>531</v>
      </c>
      <c r="I10" s="147" t="s">
        <v>433</v>
      </c>
      <c r="J10" s="147" t="s">
        <v>33</v>
      </c>
      <c r="K10" s="147" t="s">
        <v>532</v>
      </c>
      <c r="L10" s="147" t="s">
        <v>526</v>
      </c>
      <c r="M10" s="147">
        <v>92</v>
      </c>
      <c r="N10" s="147">
        <v>1036</v>
      </c>
      <c r="O10" s="147">
        <v>1128</v>
      </c>
      <c r="P10" s="147">
        <v>33</v>
      </c>
      <c r="Q10" s="147">
        <v>462</v>
      </c>
      <c r="R10" s="147">
        <v>495</v>
      </c>
      <c r="S10" s="147">
        <v>1623</v>
      </c>
      <c r="T10" s="147">
        <v>1</v>
      </c>
      <c r="U10" s="147">
        <v>41</v>
      </c>
      <c r="V10" s="147">
        <v>42</v>
      </c>
      <c r="W10" s="147">
        <v>108</v>
      </c>
      <c r="X10" s="147">
        <v>1205</v>
      </c>
      <c r="Y10" s="147">
        <v>1313</v>
      </c>
      <c r="Z10" s="147">
        <v>847</v>
      </c>
      <c r="AA10" s="147">
        <v>776</v>
      </c>
      <c r="AB10" s="125"/>
    </row>
    <row r="11" spans="1:1039" ht="118.5" customHeight="1">
      <c r="A11" s="143" t="s">
        <v>400</v>
      </c>
      <c r="B11" s="145" t="s">
        <v>8</v>
      </c>
      <c r="C11" s="145" t="s">
        <v>9</v>
      </c>
      <c r="D11" s="149" t="s">
        <v>30</v>
      </c>
      <c r="E11" s="143" t="s">
        <v>35</v>
      </c>
      <c r="F11" s="147" t="s">
        <v>36</v>
      </c>
      <c r="G11" s="147" t="s">
        <v>527</v>
      </c>
      <c r="H11" s="147" t="s">
        <v>531</v>
      </c>
      <c r="I11" s="147" t="s">
        <v>433</v>
      </c>
      <c r="J11" s="147" t="s">
        <v>33</v>
      </c>
      <c r="K11" s="147" t="s">
        <v>533</v>
      </c>
      <c r="L11" s="147" t="s">
        <v>526</v>
      </c>
      <c r="M11" s="147">
        <v>40</v>
      </c>
      <c r="N11" s="147">
        <v>880</v>
      </c>
      <c r="O11" s="147">
        <v>920</v>
      </c>
      <c r="P11" s="147">
        <v>32</v>
      </c>
      <c r="Q11" s="147">
        <v>564</v>
      </c>
      <c r="R11" s="147">
        <v>596</v>
      </c>
      <c r="S11" s="147">
        <v>1516</v>
      </c>
      <c r="T11" s="147">
        <v>0</v>
      </c>
      <c r="U11" s="147">
        <v>8</v>
      </c>
      <c r="V11" s="147">
        <v>8</v>
      </c>
      <c r="W11" s="147">
        <v>63</v>
      </c>
      <c r="X11" s="147">
        <v>1214</v>
      </c>
      <c r="Y11" s="147">
        <v>1277</v>
      </c>
      <c r="Z11" s="147">
        <v>357</v>
      </c>
      <c r="AA11" s="147">
        <v>1159</v>
      </c>
      <c r="AB11" s="125"/>
    </row>
    <row r="12" spans="1:1039" ht="89.25">
      <c r="A12" s="147">
        <v>6</v>
      </c>
      <c r="B12" s="145" t="s">
        <v>8</v>
      </c>
      <c r="C12" s="145" t="s">
        <v>9</v>
      </c>
      <c r="D12" s="146" t="s">
        <v>30</v>
      </c>
      <c r="E12" s="143" t="s">
        <v>38</v>
      </c>
      <c r="F12" s="147" t="s">
        <v>39</v>
      </c>
      <c r="G12" s="147" t="s">
        <v>527</v>
      </c>
      <c r="H12" s="147" t="s">
        <v>531</v>
      </c>
      <c r="I12" s="147" t="s">
        <v>433</v>
      </c>
      <c r="J12" s="147" t="s">
        <v>33</v>
      </c>
      <c r="K12" s="147" t="s">
        <v>534</v>
      </c>
      <c r="L12" s="147" t="s">
        <v>526</v>
      </c>
      <c r="M12" s="147">
        <v>60</v>
      </c>
      <c r="N12" s="147">
        <v>1106</v>
      </c>
      <c r="O12" s="147">
        <v>1166</v>
      </c>
      <c r="P12" s="147">
        <v>37</v>
      </c>
      <c r="Q12" s="147">
        <v>603</v>
      </c>
      <c r="R12" s="147">
        <v>640</v>
      </c>
      <c r="S12" s="147">
        <v>1806</v>
      </c>
      <c r="T12" s="147">
        <v>0</v>
      </c>
      <c r="U12" s="147">
        <v>16</v>
      </c>
      <c r="V12" s="147">
        <v>16</v>
      </c>
      <c r="W12" s="147">
        <v>88</v>
      </c>
      <c r="X12" s="147">
        <v>1398</v>
      </c>
      <c r="Y12" s="147">
        <v>1486</v>
      </c>
      <c r="Z12" s="147">
        <v>639</v>
      </c>
      <c r="AA12" s="147">
        <v>1167</v>
      </c>
      <c r="AB12" s="125"/>
    </row>
    <row r="13" spans="1:1039" ht="132" customHeight="1">
      <c r="A13" s="145" t="s">
        <v>402</v>
      </c>
      <c r="B13" s="145" t="s">
        <v>8</v>
      </c>
      <c r="C13" s="145" t="s">
        <v>9</v>
      </c>
      <c r="D13" s="146" t="s">
        <v>535</v>
      </c>
      <c r="E13" s="143" t="s">
        <v>41</v>
      </c>
      <c r="F13" s="147" t="s">
        <v>42</v>
      </c>
      <c r="G13" s="147" t="s">
        <v>527</v>
      </c>
      <c r="H13" s="147" t="s">
        <v>536</v>
      </c>
      <c r="I13" s="147" t="s">
        <v>434</v>
      </c>
      <c r="J13" s="147" t="s">
        <v>43</v>
      </c>
      <c r="K13" s="147" t="s">
        <v>537</v>
      </c>
      <c r="L13" s="147" t="s">
        <v>526</v>
      </c>
      <c r="M13" s="147">
        <v>35</v>
      </c>
      <c r="N13" s="147">
        <v>717</v>
      </c>
      <c r="O13" s="147">
        <v>752</v>
      </c>
      <c r="P13" s="147">
        <v>32</v>
      </c>
      <c r="Q13" s="147">
        <v>661</v>
      </c>
      <c r="R13" s="147">
        <v>693</v>
      </c>
      <c r="S13" s="147">
        <v>1445</v>
      </c>
      <c r="T13" s="147">
        <v>0</v>
      </c>
      <c r="U13" s="147">
        <v>23</v>
      </c>
      <c r="V13" s="147">
        <v>23</v>
      </c>
      <c r="W13" s="147">
        <v>50</v>
      </c>
      <c r="X13" s="147">
        <v>920</v>
      </c>
      <c r="Y13" s="147">
        <v>970</v>
      </c>
      <c r="Z13" s="147">
        <v>554</v>
      </c>
      <c r="AA13" s="147">
        <v>891</v>
      </c>
      <c r="AB13" s="125"/>
      <c r="AD13" s="125"/>
      <c r="AE13" s="125"/>
      <c r="AF13" s="125"/>
      <c r="AG13" s="125"/>
      <c r="AH13" s="125"/>
      <c r="AI13" s="125"/>
      <c r="AJ13" s="125"/>
      <c r="AK13" s="125"/>
      <c r="AL13" s="125"/>
      <c r="AM13" s="125"/>
    </row>
    <row r="14" spans="1:1039" ht="114" customHeight="1">
      <c r="A14" s="147">
        <v>8</v>
      </c>
      <c r="B14" s="145" t="s">
        <v>8</v>
      </c>
      <c r="C14" s="145" t="s">
        <v>9</v>
      </c>
      <c r="D14" s="149" t="s">
        <v>538</v>
      </c>
      <c r="E14" s="143" t="s">
        <v>45</v>
      </c>
      <c r="F14" s="147" t="s">
        <v>46</v>
      </c>
      <c r="G14" s="147" t="s">
        <v>527</v>
      </c>
      <c r="H14" s="147" t="s">
        <v>539</v>
      </c>
      <c r="I14" s="147" t="s">
        <v>434</v>
      </c>
      <c r="J14" s="147" t="s">
        <v>47</v>
      </c>
      <c r="K14" s="147" t="s">
        <v>540</v>
      </c>
      <c r="L14" s="147" t="s">
        <v>526</v>
      </c>
      <c r="M14" s="147">
        <v>16</v>
      </c>
      <c r="N14" s="147">
        <v>201</v>
      </c>
      <c r="O14" s="147">
        <v>217</v>
      </c>
      <c r="P14" s="147">
        <v>29</v>
      </c>
      <c r="Q14" s="147">
        <v>456</v>
      </c>
      <c r="R14" s="147">
        <v>485</v>
      </c>
      <c r="S14" s="147">
        <v>702</v>
      </c>
      <c r="T14" s="147">
        <v>0</v>
      </c>
      <c r="U14" s="147">
        <v>9</v>
      </c>
      <c r="V14" s="147">
        <v>9</v>
      </c>
      <c r="W14" s="147">
        <v>33</v>
      </c>
      <c r="X14" s="147">
        <v>459</v>
      </c>
      <c r="Y14" s="147">
        <v>492</v>
      </c>
      <c r="Z14" s="147">
        <v>290</v>
      </c>
      <c r="AA14" s="147">
        <v>412</v>
      </c>
      <c r="AB14" s="125"/>
      <c r="AD14" s="125"/>
      <c r="AE14" s="125"/>
      <c r="AF14" s="125"/>
      <c r="AG14" s="125"/>
      <c r="AH14" s="125"/>
      <c r="AI14" s="125"/>
      <c r="AJ14" s="125"/>
      <c r="AK14" s="125"/>
      <c r="AL14" s="125"/>
      <c r="AM14" s="125"/>
    </row>
    <row r="15" spans="1:1039" ht="137.25" customHeight="1">
      <c r="A15" s="147">
        <v>9</v>
      </c>
      <c r="B15" s="145" t="s">
        <v>8</v>
      </c>
      <c r="C15" s="145" t="s">
        <v>9</v>
      </c>
      <c r="D15" s="146" t="s">
        <v>541</v>
      </c>
      <c r="E15" s="143" t="s">
        <v>49</v>
      </c>
      <c r="F15" s="147" t="s">
        <v>50</v>
      </c>
      <c r="G15" s="147" t="s">
        <v>527</v>
      </c>
      <c r="H15" s="147" t="s">
        <v>542</v>
      </c>
      <c r="I15" s="147" t="s">
        <v>434</v>
      </c>
      <c r="J15" s="147" t="s">
        <v>51</v>
      </c>
      <c r="K15" s="147" t="s">
        <v>543</v>
      </c>
      <c r="L15" s="147" t="s">
        <v>526</v>
      </c>
      <c r="M15" s="147">
        <v>31</v>
      </c>
      <c r="N15" s="147">
        <v>620</v>
      </c>
      <c r="O15" s="147">
        <v>651</v>
      </c>
      <c r="P15" s="147">
        <v>53</v>
      </c>
      <c r="Q15" s="147">
        <v>1255</v>
      </c>
      <c r="R15" s="147">
        <v>1308</v>
      </c>
      <c r="S15" s="147">
        <v>1959</v>
      </c>
      <c r="T15" s="147">
        <v>0</v>
      </c>
      <c r="U15" s="147">
        <v>40</v>
      </c>
      <c r="V15" s="147">
        <v>40</v>
      </c>
      <c r="W15" s="147">
        <v>68</v>
      </c>
      <c r="X15" s="147">
        <v>1182</v>
      </c>
      <c r="Y15" s="147">
        <v>1250</v>
      </c>
      <c r="Z15" s="147">
        <v>726</v>
      </c>
      <c r="AA15" s="147">
        <v>1233</v>
      </c>
      <c r="AB15" s="125"/>
      <c r="AD15" s="125"/>
      <c r="AE15" s="125"/>
      <c r="AF15" s="125"/>
      <c r="AG15" s="125"/>
      <c r="AH15" s="125"/>
      <c r="AI15" s="125"/>
      <c r="AJ15" s="125"/>
      <c r="AK15" s="125"/>
      <c r="AL15" s="125"/>
      <c r="AM15" s="125"/>
    </row>
    <row r="16" spans="1:1039" ht="89.25">
      <c r="A16" s="145" t="s">
        <v>405</v>
      </c>
      <c r="B16" s="145" t="s">
        <v>8</v>
      </c>
      <c r="C16" s="145" t="s">
        <v>9</v>
      </c>
      <c r="D16" s="146" t="s">
        <v>544</v>
      </c>
      <c r="E16" s="143" t="s">
        <v>53</v>
      </c>
      <c r="F16" s="147" t="s">
        <v>54</v>
      </c>
      <c r="G16" s="147" t="s">
        <v>527</v>
      </c>
      <c r="H16" s="147" t="s">
        <v>545</v>
      </c>
      <c r="I16" s="147" t="s">
        <v>435</v>
      </c>
      <c r="J16" s="147" t="s">
        <v>55</v>
      </c>
      <c r="K16" s="147" t="s">
        <v>546</v>
      </c>
      <c r="L16" s="147" t="s">
        <v>526</v>
      </c>
      <c r="M16" s="147">
        <v>20</v>
      </c>
      <c r="N16" s="147">
        <v>406</v>
      </c>
      <c r="O16" s="147">
        <v>426</v>
      </c>
      <c r="P16" s="147">
        <v>45</v>
      </c>
      <c r="Q16" s="147">
        <v>883</v>
      </c>
      <c r="R16" s="147">
        <v>928</v>
      </c>
      <c r="S16" s="147">
        <v>1354</v>
      </c>
      <c r="T16" s="147">
        <v>0</v>
      </c>
      <c r="U16" s="147">
        <v>19</v>
      </c>
      <c r="V16" s="147">
        <v>19</v>
      </c>
      <c r="W16" s="147">
        <v>35</v>
      </c>
      <c r="X16" s="147">
        <v>592</v>
      </c>
      <c r="Y16" s="147">
        <v>627</v>
      </c>
      <c r="Z16" s="147">
        <v>495</v>
      </c>
      <c r="AA16" s="147">
        <v>859</v>
      </c>
      <c r="AB16" s="125"/>
      <c r="AD16" s="125"/>
      <c r="AE16" s="125"/>
      <c r="AF16" s="125"/>
      <c r="AG16" s="125"/>
      <c r="AH16" s="125"/>
      <c r="AI16" s="125"/>
      <c r="AJ16" s="125"/>
      <c r="AK16" s="125"/>
      <c r="AL16" s="125"/>
      <c r="AM16" s="125"/>
    </row>
    <row r="17" spans="1:39" ht="104.25" customHeight="1">
      <c r="A17" s="147">
        <v>11</v>
      </c>
      <c r="B17" s="145" t="s">
        <v>8</v>
      </c>
      <c r="C17" s="145" t="s">
        <v>9</v>
      </c>
      <c r="D17" s="146" t="s">
        <v>547</v>
      </c>
      <c r="E17" s="143" t="s">
        <v>57</v>
      </c>
      <c r="F17" s="147" t="s">
        <v>58</v>
      </c>
      <c r="G17" s="147" t="s">
        <v>527</v>
      </c>
      <c r="H17" s="147" t="s">
        <v>548</v>
      </c>
      <c r="I17" s="147" t="s">
        <v>435</v>
      </c>
      <c r="J17" s="147" t="s">
        <v>436</v>
      </c>
      <c r="K17" s="147" t="s">
        <v>549</v>
      </c>
      <c r="L17" s="147" t="s">
        <v>526</v>
      </c>
      <c r="M17" s="147">
        <v>21</v>
      </c>
      <c r="N17" s="147">
        <v>570</v>
      </c>
      <c r="O17" s="147">
        <v>591</v>
      </c>
      <c r="P17" s="147">
        <v>59</v>
      </c>
      <c r="Q17" s="147">
        <v>948</v>
      </c>
      <c r="R17" s="147">
        <v>1007</v>
      </c>
      <c r="S17" s="147">
        <v>1598</v>
      </c>
      <c r="T17" s="147">
        <v>0</v>
      </c>
      <c r="U17" s="147">
        <v>27</v>
      </c>
      <c r="V17" s="147">
        <v>27</v>
      </c>
      <c r="W17" s="147">
        <v>55</v>
      </c>
      <c r="X17" s="147">
        <v>1087</v>
      </c>
      <c r="Y17" s="147">
        <v>1142</v>
      </c>
      <c r="Z17" s="147">
        <v>624</v>
      </c>
      <c r="AA17" s="147">
        <v>974</v>
      </c>
      <c r="AB17" s="125"/>
      <c r="AD17" s="125"/>
      <c r="AE17" s="125"/>
      <c r="AF17" s="125"/>
      <c r="AG17" s="125"/>
      <c r="AH17" s="125"/>
      <c r="AI17" s="125"/>
      <c r="AJ17" s="125"/>
      <c r="AK17" s="125"/>
      <c r="AL17" s="125"/>
      <c r="AM17" s="125"/>
    </row>
    <row r="18" spans="1:39" ht="153">
      <c r="A18" s="147">
        <v>12</v>
      </c>
      <c r="B18" s="145" t="s">
        <v>8</v>
      </c>
      <c r="C18" s="145" t="s">
        <v>9</v>
      </c>
      <c r="D18" s="146" t="s">
        <v>550</v>
      </c>
      <c r="E18" s="143" t="s">
        <v>61</v>
      </c>
      <c r="F18" s="147" t="s">
        <v>62</v>
      </c>
      <c r="G18" s="147" t="s">
        <v>14</v>
      </c>
      <c r="H18" s="147" t="s">
        <v>551</v>
      </c>
      <c r="I18" s="147" t="s">
        <v>435</v>
      </c>
      <c r="J18" s="147" t="s">
        <v>437</v>
      </c>
      <c r="K18" s="147" t="s">
        <v>552</v>
      </c>
      <c r="L18" s="147" t="s">
        <v>526</v>
      </c>
      <c r="M18" s="147">
        <v>108</v>
      </c>
      <c r="N18" s="147">
        <v>1277</v>
      </c>
      <c r="O18" s="147">
        <v>1385</v>
      </c>
      <c r="P18" s="147">
        <v>61</v>
      </c>
      <c r="Q18" s="147">
        <v>826</v>
      </c>
      <c r="R18" s="147">
        <v>887</v>
      </c>
      <c r="S18" s="147">
        <v>2272</v>
      </c>
      <c r="T18" s="147">
        <v>1</v>
      </c>
      <c r="U18" s="147">
        <v>94</v>
      </c>
      <c r="V18" s="147">
        <v>95</v>
      </c>
      <c r="W18" s="147">
        <v>134</v>
      </c>
      <c r="X18" s="147">
        <v>1320</v>
      </c>
      <c r="Y18" s="147">
        <v>1454</v>
      </c>
      <c r="Z18" s="147">
        <v>1494</v>
      </c>
      <c r="AA18" s="147">
        <v>778</v>
      </c>
      <c r="AB18" s="125"/>
      <c r="AD18" s="125"/>
      <c r="AE18" s="125"/>
      <c r="AF18" s="125"/>
      <c r="AG18" s="125"/>
      <c r="AH18" s="125"/>
      <c r="AI18" s="125"/>
      <c r="AJ18" s="125"/>
      <c r="AK18" s="125"/>
      <c r="AL18" s="125"/>
      <c r="AM18" s="125"/>
    </row>
    <row r="19" spans="1:39" ht="140.25">
      <c r="A19" s="145" t="s">
        <v>408</v>
      </c>
      <c r="B19" s="145" t="s">
        <v>8</v>
      </c>
      <c r="C19" s="145" t="s">
        <v>9</v>
      </c>
      <c r="D19" s="146" t="s">
        <v>64</v>
      </c>
      <c r="E19" s="143" t="s">
        <v>65</v>
      </c>
      <c r="F19" s="147" t="s">
        <v>66</v>
      </c>
      <c r="G19" s="147" t="s">
        <v>14</v>
      </c>
      <c r="H19" s="147" t="s">
        <v>551</v>
      </c>
      <c r="I19" s="147" t="s">
        <v>435</v>
      </c>
      <c r="J19" s="147" t="s">
        <v>437</v>
      </c>
      <c r="K19" s="147" t="s">
        <v>553</v>
      </c>
      <c r="L19" s="147" t="s">
        <v>526</v>
      </c>
      <c r="M19" s="147">
        <v>102</v>
      </c>
      <c r="N19" s="147">
        <v>1157</v>
      </c>
      <c r="O19" s="147">
        <v>1259</v>
      </c>
      <c r="P19" s="147">
        <v>70</v>
      </c>
      <c r="Q19" s="147">
        <v>624</v>
      </c>
      <c r="R19" s="147">
        <v>694</v>
      </c>
      <c r="S19" s="147">
        <v>1953</v>
      </c>
      <c r="T19" s="147">
        <v>1</v>
      </c>
      <c r="U19" s="147">
        <v>79</v>
      </c>
      <c r="V19" s="147">
        <v>80</v>
      </c>
      <c r="W19" s="147">
        <v>118</v>
      </c>
      <c r="X19" s="147">
        <v>1139</v>
      </c>
      <c r="Y19" s="147">
        <v>1257</v>
      </c>
      <c r="Z19" s="147">
        <v>1276</v>
      </c>
      <c r="AA19" s="147">
        <v>677</v>
      </c>
      <c r="AB19" s="150"/>
      <c r="AD19" s="125"/>
      <c r="AE19" s="125"/>
      <c r="AF19" s="125"/>
      <c r="AG19" s="125"/>
      <c r="AH19" s="125"/>
      <c r="AI19" s="125"/>
      <c r="AJ19" s="125"/>
      <c r="AK19" s="125"/>
      <c r="AL19" s="125"/>
      <c r="AM19" s="125"/>
    </row>
    <row r="20" spans="1:39" ht="130.5" customHeight="1">
      <c r="A20" s="147">
        <v>14</v>
      </c>
      <c r="B20" s="145" t="s">
        <v>8</v>
      </c>
      <c r="C20" s="145" t="s">
        <v>9</v>
      </c>
      <c r="D20" s="146" t="s">
        <v>554</v>
      </c>
      <c r="E20" s="143" t="s">
        <v>69</v>
      </c>
      <c r="F20" s="147" t="s">
        <v>70</v>
      </c>
      <c r="G20" s="147" t="s">
        <v>527</v>
      </c>
      <c r="H20" s="147" t="s">
        <v>551</v>
      </c>
      <c r="I20" s="147" t="s">
        <v>435</v>
      </c>
      <c r="J20" s="147" t="s">
        <v>437</v>
      </c>
      <c r="K20" s="147" t="s">
        <v>552</v>
      </c>
      <c r="L20" s="147" t="s">
        <v>526</v>
      </c>
      <c r="M20" s="147">
        <v>78</v>
      </c>
      <c r="N20" s="147">
        <v>1614</v>
      </c>
      <c r="O20" s="147">
        <v>1692</v>
      </c>
      <c r="P20" s="147">
        <v>72</v>
      </c>
      <c r="Q20" s="147">
        <v>1213</v>
      </c>
      <c r="R20" s="147">
        <v>1285</v>
      </c>
      <c r="S20" s="147">
        <v>2977</v>
      </c>
      <c r="T20" s="147">
        <v>0</v>
      </c>
      <c r="U20" s="147">
        <v>11</v>
      </c>
      <c r="V20" s="147">
        <v>11</v>
      </c>
      <c r="W20" s="147">
        <v>109</v>
      </c>
      <c r="X20" s="147">
        <v>1972</v>
      </c>
      <c r="Y20" s="147">
        <v>2081</v>
      </c>
      <c r="Z20" s="147">
        <v>823</v>
      </c>
      <c r="AA20" s="147">
        <v>2154</v>
      </c>
      <c r="AB20" s="125"/>
      <c r="AD20" s="125"/>
      <c r="AE20" s="125"/>
      <c r="AF20" s="125"/>
      <c r="AG20" s="125"/>
      <c r="AH20" s="125"/>
      <c r="AI20" s="125"/>
      <c r="AJ20" s="125"/>
      <c r="AK20" s="125"/>
      <c r="AL20" s="125"/>
      <c r="AM20" s="125"/>
    </row>
    <row r="21" spans="1:39" ht="86.25" customHeight="1">
      <c r="A21" s="147">
        <v>15</v>
      </c>
      <c r="B21" s="145" t="s">
        <v>8</v>
      </c>
      <c r="C21" s="145" t="s">
        <v>9</v>
      </c>
      <c r="D21" s="146" t="s">
        <v>71</v>
      </c>
      <c r="E21" s="143" t="s">
        <v>72</v>
      </c>
      <c r="F21" s="147" t="s">
        <v>73</v>
      </c>
      <c r="G21" s="147" t="s">
        <v>527</v>
      </c>
      <c r="H21" s="147" t="s">
        <v>551</v>
      </c>
      <c r="I21" s="147" t="s">
        <v>435</v>
      </c>
      <c r="J21" s="147" t="s">
        <v>437</v>
      </c>
      <c r="K21" s="147" t="s">
        <v>552</v>
      </c>
      <c r="L21" s="147" t="s">
        <v>526</v>
      </c>
      <c r="M21" s="147">
        <v>28</v>
      </c>
      <c r="N21" s="147">
        <v>460</v>
      </c>
      <c r="O21" s="147">
        <v>488</v>
      </c>
      <c r="P21" s="147">
        <v>123</v>
      </c>
      <c r="Q21" s="147">
        <v>2322</v>
      </c>
      <c r="R21" s="147">
        <v>2445</v>
      </c>
      <c r="S21" s="147">
        <v>2933</v>
      </c>
      <c r="T21" s="147">
        <v>0</v>
      </c>
      <c r="U21" s="147">
        <v>19</v>
      </c>
      <c r="V21" s="147">
        <v>19</v>
      </c>
      <c r="W21" s="147">
        <v>120</v>
      </c>
      <c r="X21" s="147">
        <v>1856</v>
      </c>
      <c r="Y21" s="147">
        <v>1976</v>
      </c>
      <c r="Z21" s="147">
        <v>831</v>
      </c>
      <c r="AA21" s="147">
        <v>2102</v>
      </c>
      <c r="AB21" s="125"/>
      <c r="AD21" s="125"/>
      <c r="AE21" s="125"/>
      <c r="AF21" s="125"/>
      <c r="AG21" s="125"/>
      <c r="AH21" s="125"/>
      <c r="AI21" s="125"/>
      <c r="AJ21" s="125"/>
      <c r="AK21" s="125"/>
      <c r="AL21" s="125"/>
      <c r="AM21" s="125"/>
    </row>
    <row r="22" spans="1:39" ht="90.75" customHeight="1">
      <c r="A22" s="145" t="s">
        <v>410</v>
      </c>
      <c r="B22" s="145" t="s">
        <v>8</v>
      </c>
      <c r="C22" s="145" t="s">
        <v>9</v>
      </c>
      <c r="D22" s="146" t="s">
        <v>71</v>
      </c>
      <c r="E22" s="143" t="s">
        <v>74</v>
      </c>
      <c r="F22" s="147" t="s">
        <v>75</v>
      </c>
      <c r="G22" s="147" t="s">
        <v>527</v>
      </c>
      <c r="H22" s="147" t="s">
        <v>551</v>
      </c>
      <c r="I22" s="147" t="s">
        <v>435</v>
      </c>
      <c r="J22" s="147" t="s">
        <v>437</v>
      </c>
      <c r="K22" s="147" t="s">
        <v>555</v>
      </c>
      <c r="L22" s="147" t="s">
        <v>526</v>
      </c>
      <c r="M22" s="147">
        <v>45</v>
      </c>
      <c r="N22" s="147">
        <v>808</v>
      </c>
      <c r="O22" s="147">
        <v>853</v>
      </c>
      <c r="P22" s="147">
        <v>126</v>
      </c>
      <c r="Q22" s="147">
        <v>2093</v>
      </c>
      <c r="R22" s="147">
        <v>2219</v>
      </c>
      <c r="S22" s="147">
        <v>3072</v>
      </c>
      <c r="T22" s="147">
        <v>1</v>
      </c>
      <c r="U22" s="147">
        <v>32</v>
      </c>
      <c r="V22" s="147">
        <v>33</v>
      </c>
      <c r="W22" s="147">
        <v>112</v>
      </c>
      <c r="X22" s="147">
        <v>1772</v>
      </c>
      <c r="Y22" s="147">
        <v>1884</v>
      </c>
      <c r="Z22" s="147">
        <v>1017</v>
      </c>
      <c r="AA22" s="147">
        <v>2055</v>
      </c>
      <c r="AB22" s="125"/>
      <c r="AD22" s="125"/>
      <c r="AE22" s="125"/>
      <c r="AF22" s="125"/>
      <c r="AG22" s="125"/>
      <c r="AH22" s="125"/>
      <c r="AI22" s="125"/>
      <c r="AJ22" s="125"/>
      <c r="AK22" s="125"/>
      <c r="AL22" s="125"/>
      <c r="AM22" s="125"/>
    </row>
    <row r="23" spans="1:39" ht="153.75" customHeight="1">
      <c r="A23" s="147">
        <v>17</v>
      </c>
      <c r="B23" s="145" t="s">
        <v>8</v>
      </c>
      <c r="C23" s="145" t="s">
        <v>9</v>
      </c>
      <c r="D23" s="146" t="s">
        <v>76</v>
      </c>
      <c r="E23" s="143" t="s">
        <v>77</v>
      </c>
      <c r="F23" s="147" t="s">
        <v>78</v>
      </c>
      <c r="G23" s="147" t="s">
        <v>527</v>
      </c>
      <c r="H23" s="147" t="s">
        <v>551</v>
      </c>
      <c r="I23" s="147" t="s">
        <v>435</v>
      </c>
      <c r="J23" s="147" t="s">
        <v>437</v>
      </c>
      <c r="K23" s="147" t="s">
        <v>556</v>
      </c>
      <c r="L23" s="147" t="s">
        <v>526</v>
      </c>
      <c r="M23" s="147">
        <v>46</v>
      </c>
      <c r="N23" s="147">
        <v>980</v>
      </c>
      <c r="O23" s="147">
        <v>1026</v>
      </c>
      <c r="P23" s="147">
        <v>78</v>
      </c>
      <c r="Q23" s="147">
        <v>1585</v>
      </c>
      <c r="R23" s="147">
        <v>1663</v>
      </c>
      <c r="S23" s="147">
        <v>2689</v>
      </c>
      <c r="T23" s="147">
        <v>0</v>
      </c>
      <c r="U23" s="147">
        <v>11</v>
      </c>
      <c r="V23" s="147">
        <v>11</v>
      </c>
      <c r="W23" s="147">
        <v>81</v>
      </c>
      <c r="X23" s="147">
        <v>1448</v>
      </c>
      <c r="Y23" s="147">
        <v>1529</v>
      </c>
      <c r="Z23" s="147">
        <v>701</v>
      </c>
      <c r="AA23" s="147">
        <v>1988</v>
      </c>
      <c r="AB23" s="125"/>
      <c r="AD23" s="125"/>
      <c r="AE23" s="125"/>
      <c r="AF23" s="125"/>
      <c r="AG23" s="125"/>
      <c r="AH23" s="125"/>
      <c r="AI23" s="125"/>
      <c r="AJ23" s="125"/>
      <c r="AK23" s="125"/>
      <c r="AL23" s="125"/>
      <c r="AM23" s="125"/>
    </row>
    <row r="24" spans="1:39" ht="169.5" customHeight="1">
      <c r="A24" s="147">
        <v>18</v>
      </c>
      <c r="B24" s="145" t="s">
        <v>8</v>
      </c>
      <c r="C24" s="145" t="s">
        <v>9</v>
      </c>
      <c r="D24" s="149" t="s">
        <v>64</v>
      </c>
      <c r="E24" s="143" t="s">
        <v>79</v>
      </c>
      <c r="F24" s="147" t="s">
        <v>80</v>
      </c>
      <c r="G24" s="147" t="s">
        <v>527</v>
      </c>
      <c r="H24" s="147" t="s">
        <v>551</v>
      </c>
      <c r="I24" s="147" t="s">
        <v>435</v>
      </c>
      <c r="J24" s="147" t="s">
        <v>437</v>
      </c>
      <c r="K24" s="147" t="s">
        <v>557</v>
      </c>
      <c r="L24" s="147" t="s">
        <v>526</v>
      </c>
      <c r="M24" s="147">
        <v>57</v>
      </c>
      <c r="N24" s="147">
        <v>1230</v>
      </c>
      <c r="O24" s="147">
        <v>1287</v>
      </c>
      <c r="P24" s="147">
        <v>124</v>
      </c>
      <c r="Q24" s="147">
        <v>1673</v>
      </c>
      <c r="R24" s="147">
        <v>1797</v>
      </c>
      <c r="S24" s="147">
        <v>3084</v>
      </c>
      <c r="T24" s="147">
        <v>0</v>
      </c>
      <c r="U24" s="147">
        <v>17</v>
      </c>
      <c r="V24" s="147">
        <v>17</v>
      </c>
      <c r="W24" s="147">
        <v>112</v>
      </c>
      <c r="X24" s="147">
        <v>1711</v>
      </c>
      <c r="Y24" s="147">
        <v>1823</v>
      </c>
      <c r="Z24" s="147">
        <v>999</v>
      </c>
      <c r="AA24" s="147">
        <v>2085</v>
      </c>
      <c r="AB24" s="125"/>
      <c r="AD24" s="125"/>
      <c r="AE24" s="125"/>
      <c r="AF24" s="125"/>
      <c r="AG24" s="125"/>
      <c r="AH24" s="125"/>
      <c r="AI24" s="125"/>
      <c r="AJ24" s="125"/>
      <c r="AK24" s="125"/>
      <c r="AL24" s="125"/>
      <c r="AM24" s="125"/>
    </row>
    <row r="25" spans="1:39" ht="150.75" customHeight="1">
      <c r="A25" s="145" t="s">
        <v>491</v>
      </c>
      <c r="B25" s="145" t="s">
        <v>8</v>
      </c>
      <c r="C25" s="145" t="s">
        <v>9</v>
      </c>
      <c r="D25" s="146" t="s">
        <v>64</v>
      </c>
      <c r="E25" s="143" t="s">
        <v>81</v>
      </c>
      <c r="F25" s="147" t="s">
        <v>82</v>
      </c>
      <c r="G25" s="147" t="s">
        <v>527</v>
      </c>
      <c r="H25" s="147" t="s">
        <v>551</v>
      </c>
      <c r="I25" s="147" t="s">
        <v>435</v>
      </c>
      <c r="J25" s="147" t="s">
        <v>437</v>
      </c>
      <c r="K25" s="147" t="s">
        <v>558</v>
      </c>
      <c r="L25" s="147" t="s">
        <v>526</v>
      </c>
      <c r="M25" s="147">
        <v>71</v>
      </c>
      <c r="N25" s="147">
        <v>1092</v>
      </c>
      <c r="O25" s="147">
        <v>1163</v>
      </c>
      <c r="P25" s="147">
        <v>113</v>
      </c>
      <c r="Q25" s="147">
        <v>1742</v>
      </c>
      <c r="R25" s="147">
        <v>1855</v>
      </c>
      <c r="S25" s="147">
        <v>3018</v>
      </c>
      <c r="T25" s="147">
        <v>0</v>
      </c>
      <c r="U25" s="147">
        <v>25</v>
      </c>
      <c r="V25" s="147">
        <v>25</v>
      </c>
      <c r="W25" s="147">
        <v>132</v>
      </c>
      <c r="X25" s="147">
        <v>1852</v>
      </c>
      <c r="Y25" s="147">
        <v>1984</v>
      </c>
      <c r="Z25" s="147">
        <v>998</v>
      </c>
      <c r="AA25" s="147">
        <v>2020</v>
      </c>
      <c r="AB25" s="125"/>
      <c r="AD25" s="125"/>
      <c r="AE25" s="125"/>
      <c r="AF25" s="125"/>
      <c r="AG25" s="125"/>
      <c r="AH25" s="125"/>
      <c r="AI25" s="125"/>
      <c r="AJ25" s="125"/>
      <c r="AK25" s="125"/>
      <c r="AL25" s="125"/>
      <c r="AM25" s="125"/>
    </row>
    <row r="26" spans="1:39" ht="84" customHeight="1">
      <c r="A26" s="147">
        <v>20</v>
      </c>
      <c r="B26" s="145" t="s">
        <v>8</v>
      </c>
      <c r="C26" s="145" t="s">
        <v>9</v>
      </c>
      <c r="D26" s="146" t="s">
        <v>559</v>
      </c>
      <c r="E26" s="143" t="s">
        <v>85</v>
      </c>
      <c r="F26" s="147" t="s">
        <v>86</v>
      </c>
      <c r="G26" s="147" t="s">
        <v>527</v>
      </c>
      <c r="H26" s="147" t="s">
        <v>560</v>
      </c>
      <c r="I26" s="147" t="s">
        <v>435</v>
      </c>
      <c r="J26" s="147" t="s">
        <v>87</v>
      </c>
      <c r="K26" s="147" t="s">
        <v>561</v>
      </c>
      <c r="L26" s="147" t="s">
        <v>526</v>
      </c>
      <c r="M26" s="147">
        <v>31</v>
      </c>
      <c r="N26" s="147">
        <v>622</v>
      </c>
      <c r="O26" s="147">
        <v>653</v>
      </c>
      <c r="P26" s="147">
        <v>81</v>
      </c>
      <c r="Q26" s="147">
        <v>1162</v>
      </c>
      <c r="R26" s="147">
        <v>1243</v>
      </c>
      <c r="S26" s="147">
        <v>1896</v>
      </c>
      <c r="T26" s="147">
        <v>0</v>
      </c>
      <c r="U26" s="147">
        <v>33</v>
      </c>
      <c r="V26" s="147">
        <v>33</v>
      </c>
      <c r="W26" s="147">
        <v>78</v>
      </c>
      <c r="X26" s="147">
        <v>1041</v>
      </c>
      <c r="Y26" s="147">
        <v>1119</v>
      </c>
      <c r="Z26" s="147">
        <v>691</v>
      </c>
      <c r="AA26" s="147">
        <v>1205</v>
      </c>
      <c r="AB26" s="125"/>
      <c r="AD26" s="125"/>
      <c r="AE26" s="125"/>
      <c r="AF26" s="125"/>
      <c r="AG26" s="125"/>
      <c r="AH26" s="125"/>
      <c r="AI26" s="125"/>
      <c r="AJ26" s="125"/>
      <c r="AK26" s="125"/>
      <c r="AL26" s="125"/>
      <c r="AM26" s="125"/>
    </row>
    <row r="27" spans="1:39" ht="168.75" customHeight="1">
      <c r="A27" s="147">
        <v>21</v>
      </c>
      <c r="B27" s="145" t="s">
        <v>8</v>
      </c>
      <c r="C27" s="145" t="s">
        <v>9</v>
      </c>
      <c r="D27" s="146" t="s">
        <v>562</v>
      </c>
      <c r="E27" s="143" t="s">
        <v>89</v>
      </c>
      <c r="F27" s="147" t="s">
        <v>90</v>
      </c>
      <c r="G27" s="147" t="s">
        <v>527</v>
      </c>
      <c r="H27" s="147" t="s">
        <v>563</v>
      </c>
      <c r="I27" s="147" t="s">
        <v>435</v>
      </c>
      <c r="J27" s="147" t="s">
        <v>91</v>
      </c>
      <c r="K27" s="147" t="s">
        <v>564</v>
      </c>
      <c r="L27" s="147" t="s">
        <v>526</v>
      </c>
      <c r="M27" s="147">
        <v>22</v>
      </c>
      <c r="N27" s="147">
        <v>534</v>
      </c>
      <c r="O27" s="147">
        <v>556</v>
      </c>
      <c r="P27" s="147">
        <v>33</v>
      </c>
      <c r="Q27" s="147">
        <v>710</v>
      </c>
      <c r="R27" s="147">
        <v>743</v>
      </c>
      <c r="S27" s="147">
        <v>1299</v>
      </c>
      <c r="T27" s="147">
        <v>0</v>
      </c>
      <c r="U27" s="147">
        <v>28</v>
      </c>
      <c r="V27" s="147">
        <v>28</v>
      </c>
      <c r="W27" s="147">
        <v>22</v>
      </c>
      <c r="X27" s="147">
        <v>505</v>
      </c>
      <c r="Y27" s="147">
        <v>527</v>
      </c>
      <c r="Z27" s="147">
        <v>506</v>
      </c>
      <c r="AA27" s="147">
        <v>793</v>
      </c>
      <c r="AB27" s="125"/>
      <c r="AD27" s="125"/>
      <c r="AE27" s="125"/>
      <c r="AF27" s="125"/>
      <c r="AG27" s="125"/>
      <c r="AH27" s="125"/>
      <c r="AI27" s="125"/>
      <c r="AJ27" s="125"/>
      <c r="AK27" s="125"/>
      <c r="AL27" s="125"/>
      <c r="AM27" s="125"/>
    </row>
    <row r="28" spans="1:39" s="141" customFormat="1" ht="138.75" customHeight="1">
      <c r="A28" s="145" t="s">
        <v>494</v>
      </c>
      <c r="B28" s="145" t="s">
        <v>8</v>
      </c>
      <c r="C28" s="145" t="s">
        <v>9</v>
      </c>
      <c r="D28" s="146" t="s">
        <v>92</v>
      </c>
      <c r="E28" s="143" t="s">
        <v>93</v>
      </c>
      <c r="F28" s="147" t="s">
        <v>94</v>
      </c>
      <c r="G28" s="147" t="s">
        <v>14</v>
      </c>
      <c r="H28" s="147" t="s">
        <v>565</v>
      </c>
      <c r="I28" s="147" t="s">
        <v>438</v>
      </c>
      <c r="J28" s="147" t="s">
        <v>95</v>
      </c>
      <c r="K28" s="147" t="s">
        <v>566</v>
      </c>
      <c r="L28" s="147" t="s">
        <v>567</v>
      </c>
      <c r="M28" s="147">
        <v>44</v>
      </c>
      <c r="N28" s="147">
        <v>723</v>
      </c>
      <c r="O28" s="147">
        <v>767</v>
      </c>
      <c r="P28" s="147">
        <v>59</v>
      </c>
      <c r="Q28" s="147">
        <v>1021</v>
      </c>
      <c r="R28" s="147">
        <v>1080</v>
      </c>
      <c r="S28" s="147">
        <v>1847</v>
      </c>
      <c r="T28" s="147">
        <v>2</v>
      </c>
      <c r="U28" s="147">
        <v>67</v>
      </c>
      <c r="V28" s="147">
        <v>69</v>
      </c>
      <c r="W28" s="147">
        <v>71</v>
      </c>
      <c r="X28" s="147">
        <v>1022</v>
      </c>
      <c r="Y28" s="147">
        <v>1093</v>
      </c>
      <c r="Z28" s="147">
        <v>1102</v>
      </c>
      <c r="AA28" s="147">
        <v>745</v>
      </c>
      <c r="AB28" s="125"/>
      <c r="AD28" s="125"/>
      <c r="AE28" s="125"/>
      <c r="AF28" s="125"/>
      <c r="AG28" s="125"/>
      <c r="AH28" s="125"/>
      <c r="AI28" s="125"/>
      <c r="AJ28" s="125"/>
      <c r="AK28" s="125"/>
      <c r="AL28" s="125"/>
      <c r="AM28" s="125"/>
    </row>
    <row r="29" spans="1:39" s="141" customFormat="1" ht="114.75" customHeight="1">
      <c r="A29" s="147">
        <v>23</v>
      </c>
      <c r="B29" s="145" t="s">
        <v>8</v>
      </c>
      <c r="C29" s="145" t="s">
        <v>9</v>
      </c>
      <c r="D29" s="146" t="s">
        <v>568</v>
      </c>
      <c r="E29" s="143" t="s">
        <v>439</v>
      </c>
      <c r="F29" s="147" t="s">
        <v>98</v>
      </c>
      <c r="G29" s="147" t="s">
        <v>527</v>
      </c>
      <c r="H29" s="147" t="s">
        <v>565</v>
      </c>
      <c r="I29" s="147" t="s">
        <v>438</v>
      </c>
      <c r="J29" s="147" t="s">
        <v>95</v>
      </c>
      <c r="K29" s="147" t="s">
        <v>566</v>
      </c>
      <c r="L29" s="147" t="s">
        <v>567</v>
      </c>
      <c r="M29" s="147">
        <v>36</v>
      </c>
      <c r="N29" s="147">
        <v>630</v>
      </c>
      <c r="O29" s="147">
        <v>666</v>
      </c>
      <c r="P29" s="147">
        <v>64</v>
      </c>
      <c r="Q29" s="147">
        <v>1346</v>
      </c>
      <c r="R29" s="147">
        <v>1410</v>
      </c>
      <c r="S29" s="147">
        <v>2076</v>
      </c>
      <c r="T29" s="147">
        <v>0</v>
      </c>
      <c r="U29" s="147">
        <v>15</v>
      </c>
      <c r="V29" s="147">
        <v>15</v>
      </c>
      <c r="W29" s="147">
        <v>61</v>
      </c>
      <c r="X29" s="147">
        <v>1135</v>
      </c>
      <c r="Y29" s="147">
        <v>1196</v>
      </c>
      <c r="Z29" s="147">
        <v>490</v>
      </c>
      <c r="AA29" s="147">
        <v>1586</v>
      </c>
      <c r="AB29" s="125"/>
    </row>
    <row r="30" spans="1:39" s="141" customFormat="1" ht="108.75" customHeight="1">
      <c r="A30" s="147">
        <v>24</v>
      </c>
      <c r="B30" s="145" t="s">
        <v>8</v>
      </c>
      <c r="C30" s="145" t="s">
        <v>9</v>
      </c>
      <c r="D30" s="146" t="s">
        <v>569</v>
      </c>
      <c r="E30" s="143" t="s">
        <v>100</v>
      </c>
      <c r="F30" s="147" t="s">
        <v>101</v>
      </c>
      <c r="G30" s="147" t="s">
        <v>527</v>
      </c>
      <c r="H30" s="147" t="s">
        <v>565</v>
      </c>
      <c r="I30" s="147" t="s">
        <v>438</v>
      </c>
      <c r="J30" s="147" t="s">
        <v>95</v>
      </c>
      <c r="K30" s="147" t="s">
        <v>566</v>
      </c>
      <c r="L30" s="147" t="s">
        <v>567</v>
      </c>
      <c r="M30" s="147">
        <v>29</v>
      </c>
      <c r="N30" s="147">
        <v>790</v>
      </c>
      <c r="O30" s="147">
        <v>819</v>
      </c>
      <c r="P30" s="147">
        <v>25</v>
      </c>
      <c r="Q30" s="147">
        <v>634</v>
      </c>
      <c r="R30" s="147">
        <v>659</v>
      </c>
      <c r="S30" s="147">
        <v>1478</v>
      </c>
      <c r="T30" s="147">
        <v>0</v>
      </c>
      <c r="U30" s="147">
        <v>7</v>
      </c>
      <c r="V30" s="147">
        <v>7</v>
      </c>
      <c r="W30" s="147">
        <v>39</v>
      </c>
      <c r="X30" s="147">
        <v>845</v>
      </c>
      <c r="Y30" s="147">
        <v>884</v>
      </c>
      <c r="Z30" s="147">
        <v>362</v>
      </c>
      <c r="AA30" s="147">
        <v>1116</v>
      </c>
      <c r="AB30" s="125"/>
    </row>
    <row r="31" spans="1:39" s="141" customFormat="1" ht="90" customHeight="1">
      <c r="A31" s="145" t="s">
        <v>497</v>
      </c>
      <c r="B31" s="145" t="s">
        <v>8</v>
      </c>
      <c r="C31" s="145" t="s">
        <v>9</v>
      </c>
      <c r="D31" s="146" t="s">
        <v>570</v>
      </c>
      <c r="E31" s="143" t="s">
        <v>103</v>
      </c>
      <c r="F31" s="147" t="s">
        <v>104</v>
      </c>
      <c r="G31" s="147" t="s">
        <v>527</v>
      </c>
      <c r="H31" s="147" t="s">
        <v>571</v>
      </c>
      <c r="I31" s="147" t="s">
        <v>438</v>
      </c>
      <c r="J31" s="147" t="s">
        <v>440</v>
      </c>
      <c r="K31" s="147" t="s">
        <v>572</v>
      </c>
      <c r="L31" s="147" t="s">
        <v>526</v>
      </c>
      <c r="M31" s="147">
        <v>64</v>
      </c>
      <c r="N31" s="147">
        <v>660</v>
      </c>
      <c r="O31" s="147">
        <v>724</v>
      </c>
      <c r="P31" s="147">
        <v>45</v>
      </c>
      <c r="Q31" s="147">
        <v>789</v>
      </c>
      <c r="R31" s="147">
        <v>834</v>
      </c>
      <c r="S31" s="147">
        <v>1558</v>
      </c>
      <c r="T31" s="147">
        <v>1</v>
      </c>
      <c r="U31" s="147">
        <v>25</v>
      </c>
      <c r="V31" s="147">
        <v>26</v>
      </c>
      <c r="W31" s="147">
        <v>73</v>
      </c>
      <c r="X31" s="147">
        <v>772</v>
      </c>
      <c r="Y31" s="147">
        <v>845</v>
      </c>
      <c r="Z31" s="147">
        <v>580</v>
      </c>
      <c r="AA31" s="147">
        <v>978</v>
      </c>
      <c r="AB31" s="125"/>
    </row>
    <row r="32" spans="1:39" s="141" customFormat="1" ht="84.75" customHeight="1">
      <c r="A32" s="147">
        <v>26</v>
      </c>
      <c r="B32" s="145" t="s">
        <v>8</v>
      </c>
      <c r="C32" s="145" t="s">
        <v>9</v>
      </c>
      <c r="D32" s="146" t="s">
        <v>573</v>
      </c>
      <c r="E32" s="143" t="s">
        <v>107</v>
      </c>
      <c r="F32" s="147" t="s">
        <v>108</v>
      </c>
      <c r="G32" s="147" t="s">
        <v>527</v>
      </c>
      <c r="H32" s="147" t="s">
        <v>574</v>
      </c>
      <c r="I32" s="147" t="s">
        <v>438</v>
      </c>
      <c r="J32" s="147" t="s">
        <v>441</v>
      </c>
      <c r="K32" s="147" t="s">
        <v>575</v>
      </c>
      <c r="L32" s="147" t="s">
        <v>526</v>
      </c>
      <c r="M32" s="147">
        <v>24</v>
      </c>
      <c r="N32" s="147">
        <v>475</v>
      </c>
      <c r="O32" s="147">
        <v>499</v>
      </c>
      <c r="P32" s="147">
        <v>45</v>
      </c>
      <c r="Q32" s="147">
        <v>975</v>
      </c>
      <c r="R32" s="147">
        <v>1020</v>
      </c>
      <c r="S32" s="147">
        <v>1519</v>
      </c>
      <c r="T32" s="147">
        <v>0</v>
      </c>
      <c r="U32" s="147">
        <v>37</v>
      </c>
      <c r="V32" s="147">
        <v>37</v>
      </c>
      <c r="W32" s="147">
        <v>42</v>
      </c>
      <c r="X32" s="147">
        <v>703</v>
      </c>
      <c r="Y32" s="147">
        <v>745</v>
      </c>
      <c r="Z32" s="147">
        <v>555</v>
      </c>
      <c r="AA32" s="147">
        <v>964</v>
      </c>
      <c r="AB32" s="125"/>
    </row>
    <row r="33" spans="1:40" s="141" customFormat="1" ht="179.25" customHeight="1">
      <c r="A33" s="147">
        <v>27</v>
      </c>
      <c r="B33" s="145" t="s">
        <v>8</v>
      </c>
      <c r="C33" s="145" t="s">
        <v>9</v>
      </c>
      <c r="D33" s="146" t="s">
        <v>110</v>
      </c>
      <c r="E33" s="143" t="s">
        <v>111</v>
      </c>
      <c r="F33" s="147" t="s">
        <v>112</v>
      </c>
      <c r="G33" s="147" t="s">
        <v>14</v>
      </c>
      <c r="H33" s="147" t="s">
        <v>576</v>
      </c>
      <c r="I33" s="147" t="s">
        <v>442</v>
      </c>
      <c r="J33" s="147" t="s">
        <v>113</v>
      </c>
      <c r="K33" s="147" t="s">
        <v>577</v>
      </c>
      <c r="L33" s="147" t="s">
        <v>578</v>
      </c>
      <c r="M33" s="147">
        <v>64</v>
      </c>
      <c r="N33" s="147">
        <v>1121</v>
      </c>
      <c r="O33" s="147">
        <v>1185</v>
      </c>
      <c r="P33" s="147">
        <v>38</v>
      </c>
      <c r="Q33" s="147">
        <v>656</v>
      </c>
      <c r="R33" s="147">
        <v>694</v>
      </c>
      <c r="S33" s="147">
        <v>1879</v>
      </c>
      <c r="T33" s="147">
        <v>0</v>
      </c>
      <c r="U33" s="147">
        <v>71</v>
      </c>
      <c r="V33" s="147">
        <v>71</v>
      </c>
      <c r="W33" s="147">
        <v>79</v>
      </c>
      <c r="X33" s="147">
        <v>1258</v>
      </c>
      <c r="Y33" s="147">
        <v>1337</v>
      </c>
      <c r="Z33" s="147">
        <v>1131</v>
      </c>
      <c r="AA33" s="147">
        <v>748</v>
      </c>
      <c r="AB33" s="125"/>
      <c r="AD33" s="125"/>
      <c r="AE33" s="125"/>
      <c r="AF33" s="125"/>
      <c r="AG33" s="125"/>
      <c r="AH33" s="125"/>
      <c r="AI33" s="125"/>
      <c r="AJ33" s="125"/>
      <c r="AK33" s="125"/>
      <c r="AL33" s="125"/>
      <c r="AM33" s="125"/>
    </row>
    <row r="34" spans="1:40" s="141" customFormat="1" ht="140.25">
      <c r="A34" s="145" t="s">
        <v>579</v>
      </c>
      <c r="B34" s="145" t="s">
        <v>8</v>
      </c>
      <c r="C34" s="145" t="s">
        <v>9</v>
      </c>
      <c r="D34" s="146" t="s">
        <v>110</v>
      </c>
      <c r="E34" s="143" t="s">
        <v>114</v>
      </c>
      <c r="F34" s="147" t="s">
        <v>115</v>
      </c>
      <c r="G34" s="147" t="s">
        <v>527</v>
      </c>
      <c r="H34" s="147" t="s">
        <v>576</v>
      </c>
      <c r="I34" s="147" t="s">
        <v>442</v>
      </c>
      <c r="J34" s="147" t="s">
        <v>113</v>
      </c>
      <c r="K34" s="147" t="s">
        <v>577</v>
      </c>
      <c r="L34" s="147" t="s">
        <v>578</v>
      </c>
      <c r="M34" s="147">
        <v>32</v>
      </c>
      <c r="N34" s="147">
        <v>944</v>
      </c>
      <c r="O34" s="147">
        <v>976</v>
      </c>
      <c r="P34" s="147">
        <v>39</v>
      </c>
      <c r="Q34" s="147">
        <v>1136</v>
      </c>
      <c r="R34" s="147">
        <v>1175</v>
      </c>
      <c r="S34" s="147">
        <v>2151</v>
      </c>
      <c r="T34" s="147">
        <v>0</v>
      </c>
      <c r="U34" s="147">
        <v>19</v>
      </c>
      <c r="V34" s="147">
        <v>19</v>
      </c>
      <c r="W34" s="147">
        <v>46</v>
      </c>
      <c r="X34" s="147">
        <v>1399</v>
      </c>
      <c r="Y34" s="147">
        <v>1445</v>
      </c>
      <c r="Z34" s="147">
        <v>599</v>
      </c>
      <c r="AA34" s="147">
        <v>1552</v>
      </c>
      <c r="AB34" s="125"/>
      <c r="AD34" s="125"/>
      <c r="AE34" s="125"/>
      <c r="AF34" s="125"/>
      <c r="AG34" s="125"/>
      <c r="AH34" s="125"/>
      <c r="AI34" s="125"/>
      <c r="AJ34" s="125"/>
      <c r="AK34" s="125"/>
      <c r="AL34" s="125"/>
      <c r="AM34" s="125"/>
    </row>
    <row r="35" spans="1:40" s="141" customFormat="1" ht="173.25" customHeight="1">
      <c r="A35" s="147">
        <v>28</v>
      </c>
      <c r="B35" s="145" t="s">
        <v>8</v>
      </c>
      <c r="C35" s="145" t="s">
        <v>9</v>
      </c>
      <c r="D35" s="146" t="s">
        <v>110</v>
      </c>
      <c r="E35" s="143" t="s">
        <v>116</v>
      </c>
      <c r="F35" s="147" t="s">
        <v>117</v>
      </c>
      <c r="G35" s="147" t="s">
        <v>527</v>
      </c>
      <c r="H35" s="147" t="s">
        <v>576</v>
      </c>
      <c r="I35" s="147" t="s">
        <v>442</v>
      </c>
      <c r="J35" s="147" t="s">
        <v>113</v>
      </c>
      <c r="K35" s="147" t="s">
        <v>577</v>
      </c>
      <c r="L35" s="147" t="s">
        <v>578</v>
      </c>
      <c r="M35" s="147">
        <v>23</v>
      </c>
      <c r="N35" s="147">
        <v>665</v>
      </c>
      <c r="O35" s="147">
        <v>688</v>
      </c>
      <c r="P35" s="147">
        <v>47</v>
      </c>
      <c r="Q35" s="147">
        <v>1418</v>
      </c>
      <c r="R35" s="147">
        <v>1465</v>
      </c>
      <c r="S35" s="147">
        <v>2153</v>
      </c>
      <c r="T35" s="147">
        <v>1</v>
      </c>
      <c r="U35" s="147">
        <v>19</v>
      </c>
      <c r="V35" s="147">
        <v>20</v>
      </c>
      <c r="W35" s="147">
        <v>52</v>
      </c>
      <c r="X35" s="147">
        <v>1356</v>
      </c>
      <c r="Y35" s="147">
        <v>1408</v>
      </c>
      <c r="Z35" s="147">
        <v>563</v>
      </c>
      <c r="AA35" s="147">
        <v>1590</v>
      </c>
      <c r="AB35" s="150"/>
      <c r="AD35" s="125"/>
      <c r="AE35" s="125"/>
      <c r="AF35" s="125"/>
      <c r="AG35" s="125"/>
      <c r="AH35" s="125"/>
      <c r="AI35" s="125"/>
      <c r="AJ35" s="125"/>
      <c r="AK35" s="125"/>
      <c r="AL35" s="125"/>
      <c r="AM35" s="125"/>
    </row>
    <row r="36" spans="1:40" s="141" customFormat="1" ht="101.25" customHeight="1">
      <c r="A36" s="147">
        <v>30</v>
      </c>
      <c r="B36" s="145" t="s">
        <v>8</v>
      </c>
      <c r="C36" s="145" t="s">
        <v>9</v>
      </c>
      <c r="D36" s="146" t="s">
        <v>580</v>
      </c>
      <c r="E36" s="143" t="s">
        <v>581</v>
      </c>
      <c r="F36" s="147" t="s">
        <v>120</v>
      </c>
      <c r="G36" s="147" t="s">
        <v>527</v>
      </c>
      <c r="H36" s="147" t="s">
        <v>582</v>
      </c>
      <c r="I36" s="147" t="s">
        <v>442</v>
      </c>
      <c r="J36" s="147" t="s">
        <v>122</v>
      </c>
      <c r="K36" s="147" t="s">
        <v>583</v>
      </c>
      <c r="L36" s="147" t="s">
        <v>578</v>
      </c>
      <c r="M36" s="147">
        <v>22</v>
      </c>
      <c r="N36" s="147">
        <v>494</v>
      </c>
      <c r="O36" s="147">
        <v>516</v>
      </c>
      <c r="P36" s="147">
        <v>37</v>
      </c>
      <c r="Q36" s="147">
        <v>1113</v>
      </c>
      <c r="R36" s="147">
        <v>1150</v>
      </c>
      <c r="S36" s="147">
        <v>1666</v>
      </c>
      <c r="T36" s="147">
        <v>0</v>
      </c>
      <c r="U36" s="147">
        <v>34</v>
      </c>
      <c r="V36" s="147">
        <v>34</v>
      </c>
      <c r="W36" s="147">
        <v>44</v>
      </c>
      <c r="X36" s="147">
        <v>1033</v>
      </c>
      <c r="Y36" s="147">
        <v>1077</v>
      </c>
      <c r="Z36" s="147">
        <v>624</v>
      </c>
      <c r="AA36" s="147">
        <v>1042</v>
      </c>
      <c r="AB36" s="125"/>
      <c r="AD36" s="125"/>
      <c r="AE36" s="125"/>
      <c r="AF36" s="125"/>
      <c r="AG36" s="125"/>
      <c r="AH36" s="125"/>
      <c r="AI36" s="125"/>
      <c r="AJ36" s="125"/>
      <c r="AK36" s="125"/>
      <c r="AL36" s="125"/>
      <c r="AM36" s="125"/>
    </row>
    <row r="37" spans="1:40" s="141" customFormat="1" ht="223.5" customHeight="1">
      <c r="A37" s="145" t="s">
        <v>584</v>
      </c>
      <c r="B37" s="145" t="s">
        <v>8</v>
      </c>
      <c r="C37" s="145" t="s">
        <v>9</v>
      </c>
      <c r="D37" s="146" t="s">
        <v>123</v>
      </c>
      <c r="E37" s="143" t="s">
        <v>124</v>
      </c>
      <c r="F37" s="147" t="s">
        <v>125</v>
      </c>
      <c r="G37" s="147" t="s">
        <v>14</v>
      </c>
      <c r="H37" s="147" t="s">
        <v>585</v>
      </c>
      <c r="I37" s="147" t="s">
        <v>443</v>
      </c>
      <c r="J37" s="147" t="s">
        <v>126</v>
      </c>
      <c r="K37" s="147" t="s">
        <v>586</v>
      </c>
      <c r="L37" s="147" t="s">
        <v>578</v>
      </c>
      <c r="M37" s="147">
        <v>77</v>
      </c>
      <c r="N37" s="147">
        <v>1123</v>
      </c>
      <c r="O37" s="147">
        <v>1200</v>
      </c>
      <c r="P37" s="147">
        <v>60</v>
      </c>
      <c r="Q37" s="147">
        <v>933</v>
      </c>
      <c r="R37" s="147">
        <v>993</v>
      </c>
      <c r="S37" s="147">
        <v>2193</v>
      </c>
      <c r="T37" s="147">
        <v>0</v>
      </c>
      <c r="U37" s="147">
        <v>69</v>
      </c>
      <c r="V37" s="147">
        <v>69</v>
      </c>
      <c r="W37" s="147">
        <v>100</v>
      </c>
      <c r="X37" s="147">
        <v>1205</v>
      </c>
      <c r="Y37" s="147">
        <v>1305</v>
      </c>
      <c r="Z37" s="147">
        <v>1208</v>
      </c>
      <c r="AA37" s="147">
        <v>985</v>
      </c>
      <c r="AB37" s="125"/>
      <c r="AD37" s="125"/>
      <c r="AE37" s="125"/>
      <c r="AF37" s="125"/>
      <c r="AG37" s="125"/>
      <c r="AH37" s="125"/>
      <c r="AI37" s="125"/>
      <c r="AJ37" s="125"/>
      <c r="AK37" s="125"/>
      <c r="AL37" s="125"/>
      <c r="AM37" s="125"/>
    </row>
    <row r="38" spans="1:40" s="141" customFormat="1" ht="261.75" customHeight="1">
      <c r="A38" s="147">
        <v>32</v>
      </c>
      <c r="B38" s="145" t="s">
        <v>8</v>
      </c>
      <c r="C38" s="145" t="s">
        <v>9</v>
      </c>
      <c r="D38" s="146" t="s">
        <v>123</v>
      </c>
      <c r="E38" s="143" t="s">
        <v>127</v>
      </c>
      <c r="F38" s="147" t="s">
        <v>128</v>
      </c>
      <c r="G38" s="147" t="s">
        <v>527</v>
      </c>
      <c r="H38" s="147" t="s">
        <v>585</v>
      </c>
      <c r="I38" s="147" t="s">
        <v>443</v>
      </c>
      <c r="J38" s="147" t="s">
        <v>126</v>
      </c>
      <c r="K38" s="147" t="s">
        <v>586</v>
      </c>
      <c r="L38" s="147" t="s">
        <v>578</v>
      </c>
      <c r="M38" s="147">
        <v>47</v>
      </c>
      <c r="N38" s="147">
        <v>767</v>
      </c>
      <c r="O38" s="147">
        <v>814</v>
      </c>
      <c r="P38" s="147">
        <v>93</v>
      </c>
      <c r="Q38" s="147">
        <v>1675</v>
      </c>
      <c r="R38" s="147">
        <v>1768</v>
      </c>
      <c r="S38" s="147">
        <v>2582</v>
      </c>
      <c r="T38" s="147">
        <v>0</v>
      </c>
      <c r="U38" s="147">
        <v>28</v>
      </c>
      <c r="V38" s="147">
        <v>28</v>
      </c>
      <c r="W38" s="147">
        <v>87</v>
      </c>
      <c r="X38" s="147">
        <v>1110</v>
      </c>
      <c r="Y38" s="147">
        <v>1197</v>
      </c>
      <c r="Z38" s="147">
        <v>700</v>
      </c>
      <c r="AA38" s="147">
        <v>1882</v>
      </c>
      <c r="AB38" s="125"/>
      <c r="AD38" s="125"/>
      <c r="AE38" s="125"/>
      <c r="AF38" s="125"/>
      <c r="AG38" s="125"/>
      <c r="AH38" s="125"/>
      <c r="AI38" s="125"/>
      <c r="AJ38" s="125"/>
      <c r="AK38" s="125"/>
      <c r="AL38" s="125"/>
      <c r="AM38" s="125"/>
    </row>
    <row r="39" spans="1:40" s="141" customFormat="1" ht="268.5" customHeight="1">
      <c r="A39" s="147">
        <v>33</v>
      </c>
      <c r="B39" s="145" t="s">
        <v>8</v>
      </c>
      <c r="C39" s="145" t="s">
        <v>9</v>
      </c>
      <c r="D39" s="146" t="s">
        <v>123</v>
      </c>
      <c r="E39" s="143" t="s">
        <v>129</v>
      </c>
      <c r="F39" s="147" t="s">
        <v>130</v>
      </c>
      <c r="G39" s="147" t="s">
        <v>527</v>
      </c>
      <c r="H39" s="147" t="s">
        <v>585</v>
      </c>
      <c r="I39" s="147" t="s">
        <v>443</v>
      </c>
      <c r="J39" s="147" t="s">
        <v>126</v>
      </c>
      <c r="K39" s="147" t="s">
        <v>586</v>
      </c>
      <c r="L39" s="147" t="s">
        <v>578</v>
      </c>
      <c r="M39" s="147">
        <v>14</v>
      </c>
      <c r="N39" s="147">
        <v>284</v>
      </c>
      <c r="O39" s="147">
        <v>298</v>
      </c>
      <c r="P39" s="147">
        <v>115</v>
      </c>
      <c r="Q39" s="147">
        <v>2155</v>
      </c>
      <c r="R39" s="147">
        <v>2270</v>
      </c>
      <c r="S39" s="147">
        <v>2568</v>
      </c>
      <c r="T39" s="147">
        <v>0</v>
      </c>
      <c r="U39" s="147">
        <v>16</v>
      </c>
      <c r="V39" s="147">
        <v>16</v>
      </c>
      <c r="W39" s="147">
        <v>87</v>
      </c>
      <c r="X39" s="147">
        <v>1256</v>
      </c>
      <c r="Y39" s="147">
        <v>1343</v>
      </c>
      <c r="Z39" s="147">
        <v>716</v>
      </c>
      <c r="AA39" s="147">
        <v>1852</v>
      </c>
      <c r="AB39" s="125"/>
      <c r="AD39" s="125"/>
      <c r="AE39" s="125"/>
      <c r="AF39" s="125"/>
      <c r="AG39" s="125"/>
      <c r="AH39" s="125"/>
      <c r="AI39" s="125"/>
      <c r="AJ39" s="125"/>
      <c r="AK39" s="125"/>
      <c r="AL39" s="125"/>
      <c r="AM39" s="125"/>
    </row>
    <row r="40" spans="1:40" s="141" customFormat="1" ht="66.75" customHeight="1">
      <c r="A40" s="145" t="s">
        <v>587</v>
      </c>
      <c r="B40" s="145" t="s">
        <v>8</v>
      </c>
      <c r="C40" s="145" t="s">
        <v>9</v>
      </c>
      <c r="D40" s="146" t="s">
        <v>588</v>
      </c>
      <c r="E40" s="143" t="s">
        <v>132</v>
      </c>
      <c r="F40" s="147" t="s">
        <v>133</v>
      </c>
      <c r="G40" s="147" t="s">
        <v>527</v>
      </c>
      <c r="H40" s="147" t="s">
        <v>589</v>
      </c>
      <c r="I40" s="147" t="s">
        <v>443</v>
      </c>
      <c r="J40" s="147" t="s">
        <v>134</v>
      </c>
      <c r="K40" s="147" t="s">
        <v>590</v>
      </c>
      <c r="L40" s="147" t="s">
        <v>578</v>
      </c>
      <c r="M40" s="147">
        <v>83</v>
      </c>
      <c r="N40" s="147">
        <v>865</v>
      </c>
      <c r="O40" s="147">
        <v>948</v>
      </c>
      <c r="P40" s="147">
        <v>26</v>
      </c>
      <c r="Q40" s="147">
        <v>713</v>
      </c>
      <c r="R40" s="147">
        <v>739</v>
      </c>
      <c r="S40" s="147">
        <v>1687</v>
      </c>
      <c r="T40" s="147">
        <v>1</v>
      </c>
      <c r="U40" s="147">
        <v>23</v>
      </c>
      <c r="V40" s="147">
        <v>24</v>
      </c>
      <c r="W40" s="147">
        <v>81</v>
      </c>
      <c r="X40" s="147">
        <v>771</v>
      </c>
      <c r="Y40" s="147">
        <v>852</v>
      </c>
      <c r="Z40" s="147">
        <v>622</v>
      </c>
      <c r="AA40" s="147">
        <v>1065</v>
      </c>
      <c r="AB40" s="125"/>
      <c r="AD40" s="125"/>
      <c r="AE40" s="125"/>
      <c r="AF40" s="125"/>
      <c r="AG40" s="125"/>
      <c r="AH40" s="125"/>
      <c r="AI40" s="125"/>
      <c r="AJ40" s="125"/>
      <c r="AK40" s="125"/>
      <c r="AL40" s="125"/>
      <c r="AM40" s="125"/>
    </row>
    <row r="41" spans="1:40" s="141" customFormat="1" ht="132" customHeight="1">
      <c r="A41" s="147">
        <v>35</v>
      </c>
      <c r="B41" s="145" t="s">
        <v>8</v>
      </c>
      <c r="C41" s="145" t="s">
        <v>9</v>
      </c>
      <c r="D41" s="146" t="s">
        <v>591</v>
      </c>
      <c r="E41" s="143" t="s">
        <v>136</v>
      </c>
      <c r="F41" s="147" t="s">
        <v>137</v>
      </c>
      <c r="G41" s="147" t="s">
        <v>527</v>
      </c>
      <c r="H41" s="147" t="s">
        <v>592</v>
      </c>
      <c r="I41" s="147" t="s">
        <v>443</v>
      </c>
      <c r="J41" s="147" t="s">
        <v>138</v>
      </c>
      <c r="K41" s="147" t="s">
        <v>593</v>
      </c>
      <c r="L41" s="147" t="s">
        <v>578</v>
      </c>
      <c r="M41" s="147">
        <v>36</v>
      </c>
      <c r="N41" s="147">
        <v>751</v>
      </c>
      <c r="O41" s="147">
        <v>787</v>
      </c>
      <c r="P41" s="147">
        <v>65</v>
      </c>
      <c r="Q41" s="147">
        <v>1081</v>
      </c>
      <c r="R41" s="147">
        <v>1146</v>
      </c>
      <c r="S41" s="147">
        <v>1933</v>
      </c>
      <c r="T41" s="147">
        <v>0</v>
      </c>
      <c r="U41" s="147">
        <v>34</v>
      </c>
      <c r="V41" s="147">
        <v>34</v>
      </c>
      <c r="W41" s="147">
        <v>58</v>
      </c>
      <c r="X41" s="147">
        <v>850</v>
      </c>
      <c r="Y41" s="147">
        <v>908</v>
      </c>
      <c r="Z41" s="147">
        <v>701</v>
      </c>
      <c r="AA41" s="147">
        <v>1232</v>
      </c>
      <c r="AB41" s="125"/>
      <c r="AD41" s="125"/>
      <c r="AE41" s="125"/>
      <c r="AF41" s="125"/>
      <c r="AG41" s="125"/>
      <c r="AH41" s="125"/>
      <c r="AI41" s="125"/>
      <c r="AJ41" s="125"/>
      <c r="AK41" s="125"/>
      <c r="AL41" s="125"/>
      <c r="AM41" s="125"/>
    </row>
    <row r="42" spans="1:40" s="141" customFormat="1" ht="92.25" customHeight="1">
      <c r="A42" s="147">
        <v>36</v>
      </c>
      <c r="B42" s="145" t="s">
        <v>8</v>
      </c>
      <c r="C42" s="145" t="s">
        <v>9</v>
      </c>
      <c r="D42" s="146" t="s">
        <v>594</v>
      </c>
      <c r="E42" s="143" t="s">
        <v>140</v>
      </c>
      <c r="F42" s="147" t="s">
        <v>141</v>
      </c>
      <c r="G42" s="147" t="s">
        <v>527</v>
      </c>
      <c r="H42" s="147" t="s">
        <v>595</v>
      </c>
      <c r="I42" s="147" t="s">
        <v>443</v>
      </c>
      <c r="J42" s="147" t="s">
        <v>142</v>
      </c>
      <c r="K42" s="147" t="s">
        <v>596</v>
      </c>
      <c r="L42" s="147" t="s">
        <v>578</v>
      </c>
      <c r="M42" s="147">
        <v>51</v>
      </c>
      <c r="N42" s="147">
        <v>907</v>
      </c>
      <c r="O42" s="147">
        <v>958</v>
      </c>
      <c r="P42" s="147">
        <v>47</v>
      </c>
      <c r="Q42" s="147">
        <v>1136</v>
      </c>
      <c r="R42" s="147">
        <v>1183</v>
      </c>
      <c r="S42" s="147">
        <v>2141</v>
      </c>
      <c r="T42" s="147">
        <v>0</v>
      </c>
      <c r="U42" s="147">
        <v>39</v>
      </c>
      <c r="V42" s="147">
        <v>39</v>
      </c>
      <c r="W42" s="147">
        <v>60</v>
      </c>
      <c r="X42" s="147">
        <v>958</v>
      </c>
      <c r="Y42" s="147">
        <v>1018</v>
      </c>
      <c r="Z42" s="147">
        <v>737</v>
      </c>
      <c r="AA42" s="147">
        <v>1404</v>
      </c>
      <c r="AB42" s="125"/>
      <c r="AD42" s="125"/>
      <c r="AE42" s="125"/>
      <c r="AF42" s="125"/>
      <c r="AG42" s="125"/>
      <c r="AH42" s="125"/>
      <c r="AI42" s="125"/>
      <c r="AJ42" s="125"/>
      <c r="AK42" s="125"/>
      <c r="AL42" s="125"/>
      <c r="AM42" s="125"/>
    </row>
    <row r="43" spans="1:40" s="141" customFormat="1" ht="126.75" customHeight="1">
      <c r="A43" s="145" t="s">
        <v>597</v>
      </c>
      <c r="B43" s="145" t="s">
        <v>8</v>
      </c>
      <c r="C43" s="145" t="s">
        <v>9</v>
      </c>
      <c r="D43" s="149" t="s">
        <v>598</v>
      </c>
      <c r="E43" s="143" t="s">
        <v>144</v>
      </c>
      <c r="F43" s="147" t="s">
        <v>145</v>
      </c>
      <c r="G43" s="147" t="s">
        <v>527</v>
      </c>
      <c r="H43" s="147" t="s">
        <v>599</v>
      </c>
      <c r="I43" s="147" t="s">
        <v>443</v>
      </c>
      <c r="J43" s="147" t="s">
        <v>146</v>
      </c>
      <c r="K43" s="147" t="s">
        <v>600</v>
      </c>
      <c r="L43" s="147" t="s">
        <v>578</v>
      </c>
      <c r="M43" s="147">
        <v>46</v>
      </c>
      <c r="N43" s="147">
        <v>634</v>
      </c>
      <c r="O43" s="147">
        <v>680</v>
      </c>
      <c r="P43" s="147">
        <v>46</v>
      </c>
      <c r="Q43" s="147">
        <v>1016</v>
      </c>
      <c r="R43" s="147">
        <v>1062</v>
      </c>
      <c r="S43" s="147">
        <v>1742</v>
      </c>
      <c r="T43" s="147">
        <v>0</v>
      </c>
      <c r="U43" s="147">
        <v>30</v>
      </c>
      <c r="V43" s="147">
        <v>30</v>
      </c>
      <c r="W43" s="147">
        <v>73</v>
      </c>
      <c r="X43" s="147">
        <v>825</v>
      </c>
      <c r="Y43" s="147">
        <v>898</v>
      </c>
      <c r="Z43" s="147">
        <v>647</v>
      </c>
      <c r="AA43" s="147">
        <v>1095</v>
      </c>
      <c r="AB43" s="125"/>
      <c r="AD43" s="125"/>
      <c r="AE43" s="125"/>
      <c r="AF43" s="125"/>
      <c r="AG43" s="125"/>
      <c r="AH43" s="125"/>
      <c r="AI43" s="125"/>
      <c r="AJ43" s="125"/>
      <c r="AK43" s="125"/>
      <c r="AL43" s="125"/>
      <c r="AM43" s="125"/>
    </row>
    <row r="44" spans="1:40" s="141" customFormat="1" ht="163.5" customHeight="1">
      <c r="A44" s="147">
        <v>38</v>
      </c>
      <c r="B44" s="145" t="s">
        <v>8</v>
      </c>
      <c r="C44" s="145" t="s">
        <v>9</v>
      </c>
      <c r="D44" s="146" t="s">
        <v>601</v>
      </c>
      <c r="E44" s="143" t="s">
        <v>148</v>
      </c>
      <c r="F44" s="147" t="s">
        <v>149</v>
      </c>
      <c r="G44" s="147" t="s">
        <v>14</v>
      </c>
      <c r="H44" s="147" t="s">
        <v>602</v>
      </c>
      <c r="I44" s="147" t="s">
        <v>444</v>
      </c>
      <c r="J44" s="147" t="s">
        <v>150</v>
      </c>
      <c r="K44" s="147" t="s">
        <v>603</v>
      </c>
      <c r="L44" s="147" t="s">
        <v>578</v>
      </c>
      <c r="M44" s="147">
        <v>52</v>
      </c>
      <c r="N44" s="147">
        <v>744</v>
      </c>
      <c r="O44" s="147">
        <v>796</v>
      </c>
      <c r="P44" s="147">
        <v>67</v>
      </c>
      <c r="Q44" s="147">
        <v>895</v>
      </c>
      <c r="R44" s="147">
        <v>962</v>
      </c>
      <c r="S44" s="147">
        <v>1758</v>
      </c>
      <c r="T44" s="147">
        <v>1</v>
      </c>
      <c r="U44" s="147">
        <v>34</v>
      </c>
      <c r="V44" s="147">
        <v>35</v>
      </c>
      <c r="W44" s="147">
        <v>75</v>
      </c>
      <c r="X44" s="147">
        <v>864</v>
      </c>
      <c r="Y44" s="147">
        <v>939</v>
      </c>
      <c r="Z44" s="147">
        <v>718</v>
      </c>
      <c r="AA44" s="147">
        <v>1040</v>
      </c>
      <c r="AB44" s="125"/>
      <c r="AD44" s="125"/>
      <c r="AE44" s="125"/>
      <c r="AF44" s="125"/>
      <c r="AG44" s="125"/>
      <c r="AH44" s="125"/>
      <c r="AI44" s="125"/>
      <c r="AJ44" s="125"/>
      <c r="AK44" s="125"/>
      <c r="AL44" s="125"/>
      <c r="AM44" s="125"/>
    </row>
    <row r="45" spans="1:40" s="141" customFormat="1" ht="126.75" customHeight="1">
      <c r="A45" s="147">
        <v>39</v>
      </c>
      <c r="B45" s="145" t="s">
        <v>8</v>
      </c>
      <c r="C45" s="145" t="s">
        <v>9</v>
      </c>
      <c r="D45" s="146" t="s">
        <v>604</v>
      </c>
      <c r="E45" s="143" t="s">
        <v>152</v>
      </c>
      <c r="F45" s="147" t="s">
        <v>153</v>
      </c>
      <c r="G45" s="147" t="s">
        <v>527</v>
      </c>
      <c r="H45" s="147" t="s">
        <v>605</v>
      </c>
      <c r="I45" s="147" t="s">
        <v>444</v>
      </c>
      <c r="J45" s="147" t="s">
        <v>606</v>
      </c>
      <c r="K45" s="147" t="s">
        <v>607</v>
      </c>
      <c r="L45" s="147" t="s">
        <v>578</v>
      </c>
      <c r="M45" s="147">
        <v>43</v>
      </c>
      <c r="N45" s="147">
        <v>725</v>
      </c>
      <c r="O45" s="147">
        <v>768</v>
      </c>
      <c r="P45" s="147">
        <v>62</v>
      </c>
      <c r="Q45" s="147">
        <v>1025</v>
      </c>
      <c r="R45" s="147">
        <v>1087</v>
      </c>
      <c r="S45" s="147">
        <v>1855</v>
      </c>
      <c r="T45" s="147">
        <v>0</v>
      </c>
      <c r="U45" s="147">
        <v>49</v>
      </c>
      <c r="V45" s="147">
        <v>49</v>
      </c>
      <c r="W45" s="147">
        <v>75</v>
      </c>
      <c r="X45" s="147">
        <v>1037</v>
      </c>
      <c r="Y45" s="147">
        <v>1112</v>
      </c>
      <c r="Z45" s="147">
        <v>732</v>
      </c>
      <c r="AA45" s="147">
        <v>1123</v>
      </c>
      <c r="AB45" s="125"/>
      <c r="AC45" s="125"/>
      <c r="AD45" s="125"/>
      <c r="AE45" s="125"/>
      <c r="AF45" s="148"/>
      <c r="AG45" s="148"/>
      <c r="AH45" s="148"/>
      <c r="AI45" s="148"/>
      <c r="AJ45" s="148"/>
      <c r="AK45" s="148"/>
      <c r="AL45" s="148"/>
      <c r="AM45" s="148"/>
      <c r="AN45" s="151"/>
    </row>
    <row r="46" spans="1:40" s="141" customFormat="1" ht="156" customHeight="1">
      <c r="A46" s="145" t="s">
        <v>608</v>
      </c>
      <c r="B46" s="145" t="s">
        <v>8</v>
      </c>
      <c r="C46" s="145" t="s">
        <v>9</v>
      </c>
      <c r="D46" s="149" t="s">
        <v>609</v>
      </c>
      <c r="E46" s="143" t="s">
        <v>156</v>
      </c>
      <c r="F46" s="147" t="s">
        <v>157</v>
      </c>
      <c r="G46" s="147" t="s">
        <v>527</v>
      </c>
      <c r="H46" s="147" t="s">
        <v>610</v>
      </c>
      <c r="I46" s="147" t="s">
        <v>444</v>
      </c>
      <c r="J46" s="147" t="s">
        <v>158</v>
      </c>
      <c r="K46" s="147" t="s">
        <v>611</v>
      </c>
      <c r="L46" s="147" t="s">
        <v>578</v>
      </c>
      <c r="M46" s="147">
        <v>27</v>
      </c>
      <c r="N46" s="147">
        <v>531</v>
      </c>
      <c r="O46" s="147">
        <v>558</v>
      </c>
      <c r="P46" s="147">
        <v>28</v>
      </c>
      <c r="Q46" s="147">
        <v>528</v>
      </c>
      <c r="R46" s="147">
        <v>556</v>
      </c>
      <c r="S46" s="147">
        <v>1114</v>
      </c>
      <c r="T46" s="147">
        <v>0</v>
      </c>
      <c r="U46" s="147">
        <v>17</v>
      </c>
      <c r="V46" s="147">
        <v>17</v>
      </c>
      <c r="W46" s="147">
        <v>30</v>
      </c>
      <c r="X46" s="147">
        <v>576</v>
      </c>
      <c r="Y46" s="147">
        <v>606</v>
      </c>
      <c r="Z46" s="147">
        <v>419</v>
      </c>
      <c r="AA46" s="147">
        <v>695</v>
      </c>
      <c r="AB46" s="125"/>
      <c r="AC46" s="125"/>
      <c r="AD46" s="125"/>
      <c r="AE46" s="125"/>
      <c r="AF46" s="152"/>
      <c r="AG46" s="152"/>
      <c r="AH46" s="152"/>
      <c r="AI46" s="152"/>
      <c r="AJ46" s="152"/>
      <c r="AK46" s="152"/>
      <c r="AL46" s="152"/>
      <c r="AM46" s="152"/>
      <c r="AN46" s="152"/>
    </row>
    <row r="47" spans="1:40" s="141" customFormat="1" ht="105.75" customHeight="1">
      <c r="A47" s="147">
        <v>41</v>
      </c>
      <c r="B47" s="145" t="s">
        <v>8</v>
      </c>
      <c r="C47" s="145" t="s">
        <v>9</v>
      </c>
      <c r="D47" s="146" t="s">
        <v>159</v>
      </c>
      <c r="E47" s="143" t="s">
        <v>160</v>
      </c>
      <c r="F47" s="147" t="s">
        <v>161</v>
      </c>
      <c r="G47" s="147" t="s">
        <v>527</v>
      </c>
      <c r="H47" s="147" t="s">
        <v>612</v>
      </c>
      <c r="I47" s="147" t="s">
        <v>447</v>
      </c>
      <c r="J47" s="147" t="s">
        <v>162</v>
      </c>
      <c r="K47" s="147" t="s">
        <v>613</v>
      </c>
      <c r="L47" s="147" t="s">
        <v>578</v>
      </c>
      <c r="M47" s="147">
        <v>68</v>
      </c>
      <c r="N47" s="147">
        <v>855</v>
      </c>
      <c r="O47" s="147">
        <v>923</v>
      </c>
      <c r="P47" s="147">
        <v>32</v>
      </c>
      <c r="Q47" s="147">
        <v>463</v>
      </c>
      <c r="R47" s="147">
        <v>495</v>
      </c>
      <c r="S47" s="147">
        <v>1418</v>
      </c>
      <c r="T47" s="147">
        <v>0</v>
      </c>
      <c r="U47" s="147">
        <v>29</v>
      </c>
      <c r="V47" s="147">
        <v>29</v>
      </c>
      <c r="W47" s="147">
        <v>74</v>
      </c>
      <c r="X47" s="147">
        <v>865</v>
      </c>
      <c r="Y47" s="147">
        <v>939</v>
      </c>
      <c r="Z47" s="147">
        <v>511</v>
      </c>
      <c r="AA47" s="147">
        <v>907</v>
      </c>
      <c r="AB47" s="125"/>
      <c r="AC47" s="125"/>
      <c r="AD47" s="125"/>
      <c r="AE47" s="125"/>
      <c r="AF47" s="125"/>
      <c r="AG47" s="125"/>
      <c r="AH47" s="125"/>
      <c r="AI47" s="125"/>
      <c r="AJ47" s="125"/>
      <c r="AK47" s="125"/>
      <c r="AL47" s="125"/>
      <c r="AM47" s="125"/>
      <c r="AN47" s="125"/>
    </row>
    <row r="48" spans="1:40" s="141" customFormat="1" ht="99" customHeight="1">
      <c r="A48" s="147">
        <v>42</v>
      </c>
      <c r="B48" s="145" t="s">
        <v>8</v>
      </c>
      <c r="C48" s="145" t="s">
        <v>9</v>
      </c>
      <c r="D48" s="146" t="s">
        <v>159</v>
      </c>
      <c r="E48" s="143" t="s">
        <v>163</v>
      </c>
      <c r="F48" s="147" t="s">
        <v>164</v>
      </c>
      <c r="G48" s="147" t="s">
        <v>527</v>
      </c>
      <c r="H48" s="147" t="s">
        <v>612</v>
      </c>
      <c r="I48" s="147" t="s">
        <v>447</v>
      </c>
      <c r="J48" s="147" t="s">
        <v>162</v>
      </c>
      <c r="K48" s="147" t="s">
        <v>613</v>
      </c>
      <c r="L48" s="147" t="s">
        <v>578</v>
      </c>
      <c r="M48" s="147">
        <v>42</v>
      </c>
      <c r="N48" s="147">
        <v>1042</v>
      </c>
      <c r="O48" s="147">
        <v>1084</v>
      </c>
      <c r="P48" s="147">
        <v>22</v>
      </c>
      <c r="Q48" s="147">
        <v>372</v>
      </c>
      <c r="R48" s="147">
        <v>394</v>
      </c>
      <c r="S48" s="147">
        <v>1478</v>
      </c>
      <c r="T48" s="147">
        <v>0</v>
      </c>
      <c r="U48" s="147">
        <v>29</v>
      </c>
      <c r="V48" s="147">
        <v>29</v>
      </c>
      <c r="W48" s="147">
        <v>43</v>
      </c>
      <c r="X48" s="147">
        <v>985</v>
      </c>
      <c r="Y48" s="147">
        <v>1028</v>
      </c>
      <c r="Z48" s="147">
        <v>594</v>
      </c>
      <c r="AA48" s="147">
        <v>884</v>
      </c>
      <c r="AB48" s="125"/>
      <c r="AD48" s="125"/>
      <c r="AE48" s="125"/>
      <c r="AF48" s="125"/>
      <c r="AG48" s="125"/>
      <c r="AH48" s="125"/>
      <c r="AI48" s="125"/>
      <c r="AJ48" s="125"/>
      <c r="AK48" s="125"/>
      <c r="AL48" s="125"/>
      <c r="AM48" s="125"/>
    </row>
    <row r="49" spans="1:28" ht="60" customHeight="1">
      <c r="A49" s="145" t="s">
        <v>614</v>
      </c>
      <c r="B49" s="145" t="s">
        <v>8</v>
      </c>
      <c r="C49" s="145" t="s">
        <v>9</v>
      </c>
      <c r="D49" s="146" t="s">
        <v>165</v>
      </c>
      <c r="E49" s="143" t="s">
        <v>166</v>
      </c>
      <c r="F49" s="147" t="s">
        <v>167</v>
      </c>
      <c r="G49" s="147" t="s">
        <v>527</v>
      </c>
      <c r="H49" s="147" t="s">
        <v>615</v>
      </c>
      <c r="I49" s="147" t="s">
        <v>448</v>
      </c>
      <c r="J49" s="147" t="s">
        <v>168</v>
      </c>
      <c r="K49" s="147" t="s">
        <v>616</v>
      </c>
      <c r="L49" s="147" t="s">
        <v>617</v>
      </c>
      <c r="M49" s="147">
        <v>19</v>
      </c>
      <c r="N49" s="147">
        <v>442</v>
      </c>
      <c r="O49" s="147">
        <v>461</v>
      </c>
      <c r="P49" s="147">
        <v>16</v>
      </c>
      <c r="Q49" s="147">
        <v>244</v>
      </c>
      <c r="R49" s="147">
        <v>260</v>
      </c>
      <c r="S49" s="147">
        <v>721</v>
      </c>
      <c r="T49" s="147">
        <v>0</v>
      </c>
      <c r="U49" s="147">
        <v>8</v>
      </c>
      <c r="V49" s="147">
        <v>8</v>
      </c>
      <c r="W49" s="147">
        <v>30</v>
      </c>
      <c r="X49" s="147">
        <v>426</v>
      </c>
      <c r="Y49" s="147">
        <v>456</v>
      </c>
      <c r="Z49" s="147">
        <v>275</v>
      </c>
      <c r="AA49" s="147">
        <v>446</v>
      </c>
      <c r="AB49" s="125"/>
    </row>
    <row r="50" spans="1:28" ht="51.75" customHeight="1">
      <c r="A50" s="147">
        <v>44</v>
      </c>
      <c r="B50" s="145" t="s">
        <v>8</v>
      </c>
      <c r="C50" s="145" t="s">
        <v>9</v>
      </c>
      <c r="D50" s="146" t="s">
        <v>165</v>
      </c>
      <c r="E50" s="143" t="s">
        <v>170</v>
      </c>
      <c r="F50" s="147" t="s">
        <v>171</v>
      </c>
      <c r="G50" s="147" t="s">
        <v>527</v>
      </c>
      <c r="H50" s="147" t="s">
        <v>615</v>
      </c>
      <c r="I50" s="147" t="s">
        <v>448</v>
      </c>
      <c r="J50" s="147" t="s">
        <v>168</v>
      </c>
      <c r="K50" s="147" t="s">
        <v>618</v>
      </c>
      <c r="L50" s="147" t="s">
        <v>617</v>
      </c>
      <c r="M50" s="147">
        <v>27</v>
      </c>
      <c r="N50" s="147">
        <v>458</v>
      </c>
      <c r="O50" s="147">
        <v>485</v>
      </c>
      <c r="P50" s="147">
        <v>14</v>
      </c>
      <c r="Q50" s="147">
        <v>254</v>
      </c>
      <c r="R50" s="147">
        <v>268</v>
      </c>
      <c r="S50" s="147">
        <v>753</v>
      </c>
      <c r="T50" s="147">
        <v>0</v>
      </c>
      <c r="U50" s="147">
        <v>9</v>
      </c>
      <c r="V50" s="147">
        <v>9</v>
      </c>
      <c r="W50" s="147">
        <v>36</v>
      </c>
      <c r="X50" s="147">
        <v>436</v>
      </c>
      <c r="Y50" s="147">
        <v>472</v>
      </c>
      <c r="Z50" s="147">
        <v>286</v>
      </c>
      <c r="AA50" s="147">
        <v>467</v>
      </c>
      <c r="AB50" s="125"/>
    </row>
    <row r="51" spans="1:28" ht="62.25" customHeight="1">
      <c r="A51" s="147">
        <v>45</v>
      </c>
      <c r="B51" s="145" t="s">
        <v>8</v>
      </c>
      <c r="C51" s="145" t="s">
        <v>9</v>
      </c>
      <c r="D51" s="146" t="s">
        <v>172</v>
      </c>
      <c r="E51" s="143" t="s">
        <v>173</v>
      </c>
      <c r="F51" s="147" t="s">
        <v>174</v>
      </c>
      <c r="G51" s="147" t="s">
        <v>527</v>
      </c>
      <c r="H51" s="147" t="s">
        <v>619</v>
      </c>
      <c r="I51" s="147" t="s">
        <v>448</v>
      </c>
      <c r="J51" s="147" t="s">
        <v>175</v>
      </c>
      <c r="K51" s="147" t="s">
        <v>620</v>
      </c>
      <c r="L51" s="147" t="s">
        <v>617</v>
      </c>
      <c r="M51" s="147">
        <v>22</v>
      </c>
      <c r="N51" s="147">
        <v>304</v>
      </c>
      <c r="O51" s="147">
        <v>326</v>
      </c>
      <c r="P51" s="147">
        <v>8</v>
      </c>
      <c r="Q51" s="147">
        <v>169</v>
      </c>
      <c r="R51" s="147">
        <v>177</v>
      </c>
      <c r="S51" s="147">
        <v>503</v>
      </c>
      <c r="T51" s="147">
        <v>0</v>
      </c>
      <c r="U51" s="147">
        <v>1</v>
      </c>
      <c r="V51" s="147">
        <v>1</v>
      </c>
      <c r="W51" s="147">
        <v>24</v>
      </c>
      <c r="X51" s="147">
        <v>292</v>
      </c>
      <c r="Y51" s="147">
        <v>316</v>
      </c>
      <c r="Z51" s="147">
        <v>141</v>
      </c>
      <c r="AA51" s="147">
        <v>362</v>
      </c>
      <c r="AB51" s="125"/>
    </row>
    <row r="52" spans="1:28" ht="107.25" customHeight="1">
      <c r="A52" s="145" t="s">
        <v>621</v>
      </c>
      <c r="B52" s="145" t="s">
        <v>8</v>
      </c>
      <c r="C52" s="145" t="s">
        <v>9</v>
      </c>
      <c r="D52" s="149" t="s">
        <v>622</v>
      </c>
      <c r="E52" s="143" t="s">
        <v>177</v>
      </c>
      <c r="F52" s="147" t="s">
        <v>178</v>
      </c>
      <c r="G52" s="147" t="s">
        <v>527</v>
      </c>
      <c r="H52" s="147" t="s">
        <v>623</v>
      </c>
      <c r="I52" s="147" t="s">
        <v>449</v>
      </c>
      <c r="J52" s="147" t="s">
        <v>179</v>
      </c>
      <c r="K52" s="147" t="s">
        <v>624</v>
      </c>
      <c r="L52" s="147" t="s">
        <v>617</v>
      </c>
      <c r="M52" s="147">
        <v>40</v>
      </c>
      <c r="N52" s="147">
        <v>671</v>
      </c>
      <c r="O52" s="147">
        <v>711</v>
      </c>
      <c r="P52" s="147">
        <v>35</v>
      </c>
      <c r="Q52" s="147">
        <v>792</v>
      </c>
      <c r="R52" s="147">
        <v>827</v>
      </c>
      <c r="S52" s="147">
        <v>1538</v>
      </c>
      <c r="T52" s="147">
        <v>0</v>
      </c>
      <c r="U52" s="147">
        <v>35</v>
      </c>
      <c r="V52" s="147">
        <v>35</v>
      </c>
      <c r="W52" s="147">
        <v>56</v>
      </c>
      <c r="X52" s="147">
        <v>854</v>
      </c>
      <c r="Y52" s="147">
        <v>910</v>
      </c>
      <c r="Z52" s="147">
        <v>586</v>
      </c>
      <c r="AA52" s="147">
        <v>952</v>
      </c>
      <c r="AB52" s="125"/>
    </row>
    <row r="53" spans="1:28" ht="96" customHeight="1">
      <c r="A53" s="147">
        <v>47</v>
      </c>
      <c r="B53" s="145" t="s">
        <v>8</v>
      </c>
      <c r="C53" s="145" t="s">
        <v>9</v>
      </c>
      <c r="D53" s="146" t="s">
        <v>625</v>
      </c>
      <c r="E53" s="143" t="s">
        <v>181</v>
      </c>
      <c r="F53" s="147" t="s">
        <v>182</v>
      </c>
      <c r="G53" s="147" t="s">
        <v>527</v>
      </c>
      <c r="H53" s="147" t="s">
        <v>623</v>
      </c>
      <c r="I53" s="147" t="s">
        <v>449</v>
      </c>
      <c r="J53" s="147" t="s">
        <v>179</v>
      </c>
      <c r="K53" s="147" t="s">
        <v>626</v>
      </c>
      <c r="L53" s="147" t="s">
        <v>617</v>
      </c>
      <c r="M53" s="147">
        <v>57</v>
      </c>
      <c r="N53" s="147">
        <v>949</v>
      </c>
      <c r="O53" s="147">
        <v>1006</v>
      </c>
      <c r="P53" s="147">
        <v>25</v>
      </c>
      <c r="Q53" s="147">
        <v>484</v>
      </c>
      <c r="R53" s="147">
        <v>509</v>
      </c>
      <c r="S53" s="147">
        <v>1515</v>
      </c>
      <c r="T53" s="147">
        <v>0</v>
      </c>
      <c r="U53" s="147">
        <v>26</v>
      </c>
      <c r="V53" s="147">
        <v>26</v>
      </c>
      <c r="W53" s="147">
        <v>57</v>
      </c>
      <c r="X53" s="147">
        <v>938</v>
      </c>
      <c r="Y53" s="147">
        <v>995</v>
      </c>
      <c r="Z53" s="147">
        <v>604</v>
      </c>
      <c r="AA53" s="147">
        <v>911</v>
      </c>
      <c r="AB53" s="125"/>
    </row>
    <row r="54" spans="1:28" ht="70.5" customHeight="1">
      <c r="A54" s="147">
        <v>48</v>
      </c>
      <c r="B54" s="145" t="s">
        <v>8</v>
      </c>
      <c r="C54" s="145" t="s">
        <v>9</v>
      </c>
      <c r="D54" s="146" t="s">
        <v>627</v>
      </c>
      <c r="E54" s="143" t="s">
        <v>184</v>
      </c>
      <c r="F54" s="147" t="s">
        <v>185</v>
      </c>
      <c r="G54" s="147" t="s">
        <v>527</v>
      </c>
      <c r="H54" s="147" t="s">
        <v>628</v>
      </c>
      <c r="I54" s="147" t="s">
        <v>449</v>
      </c>
      <c r="J54" s="147" t="s">
        <v>450</v>
      </c>
      <c r="K54" s="147" t="s">
        <v>629</v>
      </c>
      <c r="L54" s="147" t="s">
        <v>617</v>
      </c>
      <c r="M54" s="147">
        <v>22</v>
      </c>
      <c r="N54" s="147">
        <v>501</v>
      </c>
      <c r="O54" s="147">
        <v>523</v>
      </c>
      <c r="P54" s="147">
        <v>21</v>
      </c>
      <c r="Q54" s="147">
        <v>532</v>
      </c>
      <c r="R54" s="147">
        <v>553</v>
      </c>
      <c r="S54" s="147">
        <v>1076</v>
      </c>
      <c r="T54" s="147">
        <v>0</v>
      </c>
      <c r="U54" s="147">
        <v>11</v>
      </c>
      <c r="V54" s="147">
        <v>11</v>
      </c>
      <c r="W54" s="147">
        <v>25</v>
      </c>
      <c r="X54" s="147">
        <v>623</v>
      </c>
      <c r="Y54" s="147">
        <v>648</v>
      </c>
      <c r="Z54" s="147">
        <v>389</v>
      </c>
      <c r="AA54" s="147">
        <v>687</v>
      </c>
      <c r="AB54" s="125"/>
    </row>
    <row r="55" spans="1:28" ht="118.5" customHeight="1">
      <c r="A55" s="145" t="s">
        <v>630</v>
      </c>
      <c r="B55" s="145" t="s">
        <v>8</v>
      </c>
      <c r="C55" s="145" t="s">
        <v>9</v>
      </c>
      <c r="D55" s="146" t="s">
        <v>187</v>
      </c>
      <c r="E55" s="143" t="s">
        <v>188</v>
      </c>
      <c r="F55" s="147" t="s">
        <v>189</v>
      </c>
      <c r="G55" s="147" t="s">
        <v>14</v>
      </c>
      <c r="H55" s="147" t="s">
        <v>631</v>
      </c>
      <c r="I55" s="147" t="s">
        <v>452</v>
      </c>
      <c r="J55" s="147" t="s">
        <v>190</v>
      </c>
      <c r="K55" s="147" t="s">
        <v>632</v>
      </c>
      <c r="L55" s="147" t="s">
        <v>617</v>
      </c>
      <c r="M55" s="147">
        <v>31</v>
      </c>
      <c r="N55" s="147">
        <v>559</v>
      </c>
      <c r="O55" s="147">
        <v>590</v>
      </c>
      <c r="P55" s="147">
        <v>13</v>
      </c>
      <c r="Q55" s="147">
        <v>216</v>
      </c>
      <c r="R55" s="147">
        <v>229</v>
      </c>
      <c r="S55" s="147">
        <v>819</v>
      </c>
      <c r="T55" s="147">
        <v>0</v>
      </c>
      <c r="U55" s="147">
        <v>14</v>
      </c>
      <c r="V55" s="147">
        <v>14</v>
      </c>
      <c r="W55" s="147">
        <v>28</v>
      </c>
      <c r="X55" s="147">
        <v>432</v>
      </c>
      <c r="Y55" s="147">
        <v>460</v>
      </c>
      <c r="Z55" s="147">
        <v>291</v>
      </c>
      <c r="AA55" s="147">
        <v>528</v>
      </c>
      <c r="AB55" s="125"/>
    </row>
    <row r="56" spans="1:28" ht="72" customHeight="1">
      <c r="A56" s="147">
        <v>50</v>
      </c>
      <c r="B56" s="145" t="s">
        <v>8</v>
      </c>
      <c r="C56" s="145" t="s">
        <v>9</v>
      </c>
      <c r="D56" s="146" t="s">
        <v>633</v>
      </c>
      <c r="E56" s="143" t="s">
        <v>192</v>
      </c>
      <c r="F56" s="147" t="s">
        <v>193</v>
      </c>
      <c r="G56" s="147" t="s">
        <v>527</v>
      </c>
      <c r="H56" s="147" t="s">
        <v>634</v>
      </c>
      <c r="I56" s="147" t="s">
        <v>452</v>
      </c>
      <c r="J56" s="147" t="s">
        <v>194</v>
      </c>
      <c r="K56" s="147" t="s">
        <v>635</v>
      </c>
      <c r="L56" s="147" t="s">
        <v>617</v>
      </c>
      <c r="M56" s="147">
        <v>37</v>
      </c>
      <c r="N56" s="147">
        <v>568</v>
      </c>
      <c r="O56" s="147">
        <v>605</v>
      </c>
      <c r="P56" s="147">
        <v>12</v>
      </c>
      <c r="Q56" s="147">
        <v>346</v>
      </c>
      <c r="R56" s="147">
        <v>358</v>
      </c>
      <c r="S56" s="147">
        <v>963</v>
      </c>
      <c r="T56" s="147">
        <v>0</v>
      </c>
      <c r="U56" s="147">
        <v>7</v>
      </c>
      <c r="V56" s="147">
        <v>7</v>
      </c>
      <c r="W56" s="147">
        <v>38</v>
      </c>
      <c r="X56" s="147">
        <v>608</v>
      </c>
      <c r="Y56" s="147">
        <v>646</v>
      </c>
      <c r="Z56" s="147">
        <v>359</v>
      </c>
      <c r="AA56" s="147">
        <v>604</v>
      </c>
      <c r="AB56" s="125"/>
    </row>
    <row r="57" spans="1:28" ht="66" customHeight="1">
      <c r="A57" s="147">
        <v>51</v>
      </c>
      <c r="B57" s="145" t="s">
        <v>8</v>
      </c>
      <c r="C57" s="145" t="s">
        <v>9</v>
      </c>
      <c r="D57" s="146" t="s">
        <v>633</v>
      </c>
      <c r="E57" s="143" t="s">
        <v>196</v>
      </c>
      <c r="F57" s="147" t="s">
        <v>197</v>
      </c>
      <c r="G57" s="147" t="s">
        <v>527</v>
      </c>
      <c r="H57" s="147" t="s">
        <v>634</v>
      </c>
      <c r="I57" s="147" t="s">
        <v>452</v>
      </c>
      <c r="J57" s="147" t="s">
        <v>194</v>
      </c>
      <c r="K57" s="147" t="s">
        <v>636</v>
      </c>
      <c r="L57" s="147" t="s">
        <v>617</v>
      </c>
      <c r="M57" s="147">
        <v>10</v>
      </c>
      <c r="N57" s="147">
        <v>254</v>
      </c>
      <c r="O57" s="147">
        <v>264</v>
      </c>
      <c r="P57" s="147">
        <v>16</v>
      </c>
      <c r="Q57" s="147">
        <v>164</v>
      </c>
      <c r="R57" s="147">
        <v>180</v>
      </c>
      <c r="S57" s="147">
        <v>444</v>
      </c>
      <c r="T57" s="147">
        <v>0</v>
      </c>
      <c r="U57" s="147">
        <v>9</v>
      </c>
      <c r="V57" s="147">
        <v>9</v>
      </c>
      <c r="W57" s="147">
        <v>15</v>
      </c>
      <c r="X57" s="147">
        <v>262</v>
      </c>
      <c r="Y57" s="147">
        <v>277</v>
      </c>
      <c r="Z57" s="147">
        <v>144</v>
      </c>
      <c r="AA57" s="147">
        <v>300</v>
      </c>
      <c r="AB57" s="125"/>
    </row>
    <row r="58" spans="1:28" ht="57" customHeight="1">
      <c r="A58" s="145" t="s">
        <v>637</v>
      </c>
      <c r="B58" s="145" t="s">
        <v>8</v>
      </c>
      <c r="C58" s="145" t="s">
        <v>9</v>
      </c>
      <c r="D58" s="146" t="s">
        <v>638</v>
      </c>
      <c r="E58" s="143" t="s">
        <v>199</v>
      </c>
      <c r="F58" s="147" t="s">
        <v>200</v>
      </c>
      <c r="G58" s="147" t="s">
        <v>527</v>
      </c>
      <c r="H58" s="147" t="s">
        <v>639</v>
      </c>
      <c r="I58" s="147" t="s">
        <v>452</v>
      </c>
      <c r="J58" s="147" t="s">
        <v>453</v>
      </c>
      <c r="K58" s="147" t="s">
        <v>640</v>
      </c>
      <c r="L58" s="147" t="s">
        <v>617</v>
      </c>
      <c r="M58" s="147">
        <v>42</v>
      </c>
      <c r="N58" s="147">
        <v>533</v>
      </c>
      <c r="O58" s="147">
        <v>575</v>
      </c>
      <c r="P58" s="147">
        <v>34</v>
      </c>
      <c r="Q58" s="147">
        <v>416</v>
      </c>
      <c r="R58" s="147">
        <v>450</v>
      </c>
      <c r="S58" s="147">
        <v>1025</v>
      </c>
      <c r="T58" s="147">
        <v>0</v>
      </c>
      <c r="U58" s="147">
        <v>16</v>
      </c>
      <c r="V58" s="147">
        <v>16</v>
      </c>
      <c r="W58" s="147">
        <v>40</v>
      </c>
      <c r="X58" s="147">
        <v>474</v>
      </c>
      <c r="Y58" s="147">
        <v>514</v>
      </c>
      <c r="Z58" s="147">
        <v>390</v>
      </c>
      <c r="AA58" s="147">
        <v>635</v>
      </c>
      <c r="AB58" s="125"/>
    </row>
    <row r="59" spans="1:28" ht="66" customHeight="1">
      <c r="A59" s="147">
        <v>53</v>
      </c>
      <c r="B59" s="145" t="s">
        <v>8</v>
      </c>
      <c r="C59" s="145" t="s">
        <v>9</v>
      </c>
      <c r="D59" s="146" t="s">
        <v>641</v>
      </c>
      <c r="E59" s="143" t="s">
        <v>203</v>
      </c>
      <c r="F59" s="147" t="s">
        <v>204</v>
      </c>
      <c r="G59" s="147" t="s">
        <v>527</v>
      </c>
      <c r="H59" s="147" t="s">
        <v>642</v>
      </c>
      <c r="I59" s="147" t="s">
        <v>452</v>
      </c>
      <c r="J59" s="147" t="s">
        <v>205</v>
      </c>
      <c r="K59" s="147" t="s">
        <v>643</v>
      </c>
      <c r="L59" s="147" t="s">
        <v>617</v>
      </c>
      <c r="M59" s="147">
        <v>13</v>
      </c>
      <c r="N59" s="147">
        <v>242</v>
      </c>
      <c r="O59" s="147">
        <v>255</v>
      </c>
      <c r="P59" s="147">
        <v>29</v>
      </c>
      <c r="Q59" s="147">
        <v>311</v>
      </c>
      <c r="R59" s="147">
        <v>340</v>
      </c>
      <c r="S59" s="147">
        <v>595</v>
      </c>
      <c r="T59" s="147">
        <v>0</v>
      </c>
      <c r="U59" s="147">
        <v>5</v>
      </c>
      <c r="V59" s="147">
        <v>5</v>
      </c>
      <c r="W59" s="147">
        <v>15</v>
      </c>
      <c r="X59" s="147">
        <v>265</v>
      </c>
      <c r="Y59" s="147">
        <v>280</v>
      </c>
      <c r="Z59" s="147">
        <v>194</v>
      </c>
      <c r="AA59" s="147">
        <v>401</v>
      </c>
      <c r="AB59" s="125"/>
    </row>
    <row r="60" spans="1:28" ht="90.75" customHeight="1">
      <c r="A60" s="147">
        <v>54</v>
      </c>
      <c r="B60" s="145" t="s">
        <v>8</v>
      </c>
      <c r="C60" s="145" t="s">
        <v>9</v>
      </c>
      <c r="D60" s="146" t="s">
        <v>644</v>
      </c>
      <c r="E60" s="143" t="s">
        <v>199</v>
      </c>
      <c r="F60" s="147" t="s">
        <v>454</v>
      </c>
      <c r="G60" s="147" t="s">
        <v>527</v>
      </c>
      <c r="H60" s="147" t="s">
        <v>639</v>
      </c>
      <c r="I60" s="147" t="s">
        <v>452</v>
      </c>
      <c r="J60" s="147" t="s">
        <v>453</v>
      </c>
      <c r="K60" s="147" t="s">
        <v>645</v>
      </c>
      <c r="L60" s="147" t="s">
        <v>617</v>
      </c>
      <c r="M60" s="147">
        <v>15</v>
      </c>
      <c r="N60" s="147">
        <v>49</v>
      </c>
      <c r="O60" s="147">
        <v>64</v>
      </c>
      <c r="P60" s="147">
        <v>8</v>
      </c>
      <c r="Q60" s="147">
        <v>20</v>
      </c>
      <c r="R60" s="147">
        <v>28</v>
      </c>
      <c r="S60" s="147">
        <v>92</v>
      </c>
      <c r="T60" s="147">
        <v>0</v>
      </c>
      <c r="U60" s="147">
        <v>2</v>
      </c>
      <c r="V60" s="147">
        <v>2</v>
      </c>
      <c r="W60" s="147">
        <v>0</v>
      </c>
      <c r="X60" s="147">
        <v>0</v>
      </c>
      <c r="Y60" s="147">
        <v>0</v>
      </c>
      <c r="Z60" s="147">
        <v>40</v>
      </c>
      <c r="AA60" s="147">
        <v>52</v>
      </c>
      <c r="AB60" s="125"/>
    </row>
    <row r="61" spans="1:28" ht="51" customHeight="1">
      <c r="A61" s="145" t="s">
        <v>646</v>
      </c>
      <c r="B61" s="145" t="s">
        <v>8</v>
      </c>
      <c r="C61" s="145" t="s">
        <v>9</v>
      </c>
      <c r="D61" s="146" t="s">
        <v>213</v>
      </c>
      <c r="E61" s="143" t="s">
        <v>214</v>
      </c>
      <c r="F61" s="147" t="s">
        <v>215</v>
      </c>
      <c r="G61" s="147" t="s">
        <v>527</v>
      </c>
      <c r="H61" s="147" t="s">
        <v>647</v>
      </c>
      <c r="I61" s="147" t="s">
        <v>455</v>
      </c>
      <c r="J61" s="147" t="s">
        <v>456</v>
      </c>
      <c r="K61" s="147" t="s">
        <v>648</v>
      </c>
      <c r="L61" s="147" t="s">
        <v>617</v>
      </c>
      <c r="M61" s="147">
        <v>22</v>
      </c>
      <c r="N61" s="147">
        <v>541</v>
      </c>
      <c r="O61" s="147">
        <v>563</v>
      </c>
      <c r="P61" s="147">
        <v>18</v>
      </c>
      <c r="Q61" s="147">
        <v>325</v>
      </c>
      <c r="R61" s="147">
        <v>343</v>
      </c>
      <c r="S61" s="147">
        <v>906</v>
      </c>
      <c r="T61" s="147">
        <v>0</v>
      </c>
      <c r="U61" s="147">
        <v>11</v>
      </c>
      <c r="V61" s="147">
        <v>11</v>
      </c>
      <c r="W61" s="147">
        <v>29</v>
      </c>
      <c r="X61" s="147">
        <v>659</v>
      </c>
      <c r="Y61" s="147">
        <v>688</v>
      </c>
      <c r="Z61" s="147">
        <v>309</v>
      </c>
      <c r="AA61" s="147">
        <v>597</v>
      </c>
      <c r="AB61" s="125"/>
    </row>
    <row r="62" spans="1:28" ht="92.25" customHeight="1">
      <c r="A62" s="147">
        <v>56</v>
      </c>
      <c r="B62" s="145" t="s">
        <v>8</v>
      </c>
      <c r="C62" s="145" t="s">
        <v>9</v>
      </c>
      <c r="D62" s="146" t="s">
        <v>217</v>
      </c>
      <c r="E62" s="143" t="s">
        <v>218</v>
      </c>
      <c r="F62" s="147" t="s">
        <v>219</v>
      </c>
      <c r="G62" s="147" t="s">
        <v>527</v>
      </c>
      <c r="H62" s="147" t="s">
        <v>649</v>
      </c>
      <c r="I62" s="147" t="s">
        <v>455</v>
      </c>
      <c r="J62" s="147" t="s">
        <v>220</v>
      </c>
      <c r="K62" s="147" t="s">
        <v>650</v>
      </c>
      <c r="L62" s="147" t="s">
        <v>617</v>
      </c>
      <c r="M62" s="147">
        <v>53</v>
      </c>
      <c r="N62" s="147">
        <v>1023</v>
      </c>
      <c r="O62" s="147">
        <v>1076</v>
      </c>
      <c r="P62" s="147">
        <v>30</v>
      </c>
      <c r="Q62" s="147">
        <v>670</v>
      </c>
      <c r="R62" s="147">
        <v>700</v>
      </c>
      <c r="S62" s="147">
        <v>1776</v>
      </c>
      <c r="T62" s="147">
        <v>0</v>
      </c>
      <c r="U62" s="147">
        <v>26</v>
      </c>
      <c r="V62" s="147">
        <v>26</v>
      </c>
      <c r="W62" s="147">
        <v>66</v>
      </c>
      <c r="X62" s="147">
        <v>1066</v>
      </c>
      <c r="Y62" s="147">
        <v>1132</v>
      </c>
      <c r="Z62" s="147">
        <v>668</v>
      </c>
      <c r="AA62" s="147">
        <v>1108</v>
      </c>
      <c r="AB62" s="125"/>
    </row>
    <row r="63" spans="1:28" ht="90.75" customHeight="1">
      <c r="A63" s="147">
        <v>57</v>
      </c>
      <c r="B63" s="145" t="s">
        <v>8</v>
      </c>
      <c r="C63" s="145" t="s">
        <v>9</v>
      </c>
      <c r="D63" s="146" t="s">
        <v>217</v>
      </c>
      <c r="E63" s="143" t="s">
        <v>221</v>
      </c>
      <c r="F63" s="147" t="s">
        <v>222</v>
      </c>
      <c r="G63" s="147" t="s">
        <v>527</v>
      </c>
      <c r="H63" s="147" t="s">
        <v>649</v>
      </c>
      <c r="I63" s="147" t="s">
        <v>455</v>
      </c>
      <c r="J63" s="147" t="s">
        <v>220</v>
      </c>
      <c r="K63" s="147" t="s">
        <v>651</v>
      </c>
      <c r="L63" s="147" t="s">
        <v>617</v>
      </c>
      <c r="M63" s="147">
        <v>58</v>
      </c>
      <c r="N63" s="147">
        <v>1185</v>
      </c>
      <c r="O63" s="147">
        <v>1243</v>
      </c>
      <c r="P63" s="147">
        <v>26</v>
      </c>
      <c r="Q63" s="147">
        <v>638</v>
      </c>
      <c r="R63" s="147">
        <v>664</v>
      </c>
      <c r="S63" s="147">
        <v>1907</v>
      </c>
      <c r="T63" s="147">
        <v>0</v>
      </c>
      <c r="U63" s="147">
        <v>24</v>
      </c>
      <c r="V63" s="147">
        <v>24</v>
      </c>
      <c r="W63" s="147">
        <v>69</v>
      </c>
      <c r="X63" s="147">
        <v>1181</v>
      </c>
      <c r="Y63" s="147">
        <v>1250</v>
      </c>
      <c r="Z63" s="147">
        <v>647</v>
      </c>
      <c r="AA63" s="147">
        <v>1260</v>
      </c>
      <c r="AB63" s="125"/>
    </row>
    <row r="64" spans="1:28" ht="96" customHeight="1">
      <c r="A64" s="145" t="s">
        <v>652</v>
      </c>
      <c r="B64" s="145" t="s">
        <v>8</v>
      </c>
      <c r="C64" s="145" t="s">
        <v>9</v>
      </c>
      <c r="D64" s="146" t="s">
        <v>223</v>
      </c>
      <c r="E64" s="143" t="s">
        <v>224</v>
      </c>
      <c r="F64" s="147" t="s">
        <v>225</v>
      </c>
      <c r="G64" s="147" t="s">
        <v>527</v>
      </c>
      <c r="H64" s="147" t="s">
        <v>649</v>
      </c>
      <c r="I64" s="147" t="s">
        <v>455</v>
      </c>
      <c r="J64" s="147" t="s">
        <v>220</v>
      </c>
      <c r="K64" s="147" t="s">
        <v>651</v>
      </c>
      <c r="L64" s="147" t="s">
        <v>617</v>
      </c>
      <c r="M64" s="147">
        <v>64</v>
      </c>
      <c r="N64" s="147">
        <v>1144</v>
      </c>
      <c r="O64" s="147">
        <v>1208</v>
      </c>
      <c r="P64" s="147">
        <v>22</v>
      </c>
      <c r="Q64" s="147">
        <v>645</v>
      </c>
      <c r="R64" s="147">
        <v>667</v>
      </c>
      <c r="S64" s="147">
        <v>1875</v>
      </c>
      <c r="T64" s="147">
        <v>0</v>
      </c>
      <c r="U64" s="147">
        <v>22</v>
      </c>
      <c r="V64" s="147">
        <v>22</v>
      </c>
      <c r="W64" s="147">
        <v>70</v>
      </c>
      <c r="X64" s="147">
        <v>1199</v>
      </c>
      <c r="Y64" s="147">
        <v>1269</v>
      </c>
      <c r="Z64" s="147">
        <v>686</v>
      </c>
      <c r="AA64" s="147">
        <v>1189</v>
      </c>
      <c r="AB64" s="125"/>
    </row>
    <row r="65" spans="1:28" ht="54" customHeight="1">
      <c r="A65" s="147">
        <v>59</v>
      </c>
      <c r="B65" s="145" t="s">
        <v>8</v>
      </c>
      <c r="C65" s="145" t="s">
        <v>9</v>
      </c>
      <c r="D65" s="146" t="s">
        <v>653</v>
      </c>
      <c r="E65" s="143" t="s">
        <v>227</v>
      </c>
      <c r="F65" s="147" t="s">
        <v>228</v>
      </c>
      <c r="G65" s="147" t="s">
        <v>527</v>
      </c>
      <c r="H65" s="147" t="s">
        <v>654</v>
      </c>
      <c r="I65" s="147" t="s">
        <v>655</v>
      </c>
      <c r="J65" s="147" t="s">
        <v>457</v>
      </c>
      <c r="K65" s="147" t="s">
        <v>656</v>
      </c>
      <c r="L65" s="147" t="s">
        <v>617</v>
      </c>
      <c r="M65" s="147">
        <v>18</v>
      </c>
      <c r="N65" s="147">
        <v>322</v>
      </c>
      <c r="O65" s="147">
        <v>340</v>
      </c>
      <c r="P65" s="147">
        <v>13</v>
      </c>
      <c r="Q65" s="147">
        <v>194</v>
      </c>
      <c r="R65" s="147">
        <v>207</v>
      </c>
      <c r="S65" s="147">
        <v>547</v>
      </c>
      <c r="T65" s="147">
        <v>0</v>
      </c>
      <c r="U65" s="147">
        <v>11</v>
      </c>
      <c r="V65" s="147">
        <v>11</v>
      </c>
      <c r="W65" s="147">
        <v>20</v>
      </c>
      <c r="X65" s="147">
        <v>329</v>
      </c>
      <c r="Y65" s="147">
        <v>349</v>
      </c>
      <c r="Z65" s="147">
        <v>192</v>
      </c>
      <c r="AA65" s="147">
        <v>355</v>
      </c>
      <c r="AB65" s="125"/>
    </row>
    <row r="66" spans="1:28" ht="107.25" customHeight="1">
      <c r="A66" s="147">
        <v>60</v>
      </c>
      <c r="B66" s="145" t="s">
        <v>8</v>
      </c>
      <c r="C66" s="145" t="s">
        <v>9</v>
      </c>
      <c r="D66" s="146" t="s">
        <v>230</v>
      </c>
      <c r="E66" s="143" t="s">
        <v>231</v>
      </c>
      <c r="F66" s="147" t="s">
        <v>232</v>
      </c>
      <c r="G66" s="147" t="s">
        <v>527</v>
      </c>
      <c r="H66" s="147" t="s">
        <v>657</v>
      </c>
      <c r="I66" s="147" t="s">
        <v>458</v>
      </c>
      <c r="J66" s="147" t="s">
        <v>233</v>
      </c>
      <c r="K66" s="147" t="s">
        <v>658</v>
      </c>
      <c r="L66" s="147" t="s">
        <v>567</v>
      </c>
      <c r="M66" s="147">
        <v>37</v>
      </c>
      <c r="N66" s="147">
        <v>578</v>
      </c>
      <c r="O66" s="147">
        <v>615</v>
      </c>
      <c r="P66" s="147">
        <v>35</v>
      </c>
      <c r="Q66" s="147">
        <v>617</v>
      </c>
      <c r="R66" s="147">
        <v>652</v>
      </c>
      <c r="S66" s="147">
        <v>1267</v>
      </c>
      <c r="T66" s="147">
        <v>0</v>
      </c>
      <c r="U66" s="147">
        <v>31</v>
      </c>
      <c r="V66" s="147">
        <v>31</v>
      </c>
      <c r="W66" s="147">
        <v>52</v>
      </c>
      <c r="X66" s="147">
        <v>768</v>
      </c>
      <c r="Y66" s="147">
        <v>820</v>
      </c>
      <c r="Z66" s="147">
        <v>518</v>
      </c>
      <c r="AA66" s="147">
        <v>749</v>
      </c>
      <c r="AB66" s="125"/>
    </row>
    <row r="67" spans="1:28" ht="129" customHeight="1">
      <c r="A67" s="145" t="s">
        <v>659</v>
      </c>
      <c r="B67" s="145" t="s">
        <v>8</v>
      </c>
      <c r="C67" s="145" t="s">
        <v>9</v>
      </c>
      <c r="D67" s="146" t="s">
        <v>230</v>
      </c>
      <c r="E67" s="143" t="s">
        <v>234</v>
      </c>
      <c r="F67" s="147" t="s">
        <v>235</v>
      </c>
      <c r="G67" s="147" t="s">
        <v>527</v>
      </c>
      <c r="H67" s="147" t="s">
        <v>657</v>
      </c>
      <c r="I67" s="147" t="s">
        <v>458</v>
      </c>
      <c r="J67" s="147" t="s">
        <v>233</v>
      </c>
      <c r="K67" s="147" t="s">
        <v>658</v>
      </c>
      <c r="L67" s="147" t="s">
        <v>567</v>
      </c>
      <c r="M67" s="147">
        <v>44</v>
      </c>
      <c r="N67" s="147">
        <v>531</v>
      </c>
      <c r="O67" s="147">
        <v>575</v>
      </c>
      <c r="P67" s="147">
        <v>41</v>
      </c>
      <c r="Q67" s="147">
        <v>661</v>
      </c>
      <c r="R67" s="147">
        <v>702</v>
      </c>
      <c r="S67" s="147">
        <v>1277</v>
      </c>
      <c r="T67" s="147">
        <v>0</v>
      </c>
      <c r="U67" s="147">
        <v>19</v>
      </c>
      <c r="V67" s="147">
        <v>19</v>
      </c>
      <c r="W67" s="147">
        <v>58</v>
      </c>
      <c r="X67" s="147">
        <v>793</v>
      </c>
      <c r="Y67" s="147">
        <v>851</v>
      </c>
      <c r="Z67" s="147">
        <v>548</v>
      </c>
      <c r="AA67" s="147">
        <v>729</v>
      </c>
      <c r="AB67" s="125"/>
    </row>
    <row r="68" spans="1:28" ht="225.75" customHeight="1">
      <c r="A68" s="147">
        <v>62</v>
      </c>
      <c r="B68" s="145" t="s">
        <v>8</v>
      </c>
      <c r="C68" s="145" t="s">
        <v>9</v>
      </c>
      <c r="D68" s="146" t="s">
        <v>660</v>
      </c>
      <c r="E68" s="143" t="s">
        <v>237</v>
      </c>
      <c r="F68" s="147" t="s">
        <v>238</v>
      </c>
      <c r="G68" s="147" t="s">
        <v>14</v>
      </c>
      <c r="H68" s="147" t="s">
        <v>661</v>
      </c>
      <c r="I68" s="147" t="s">
        <v>459</v>
      </c>
      <c r="J68" s="147" t="s">
        <v>239</v>
      </c>
      <c r="K68" s="147" t="s">
        <v>662</v>
      </c>
      <c r="L68" s="147" t="s">
        <v>567</v>
      </c>
      <c r="M68" s="147">
        <v>79</v>
      </c>
      <c r="N68" s="147">
        <v>1063</v>
      </c>
      <c r="O68" s="147">
        <v>1142</v>
      </c>
      <c r="P68" s="147">
        <v>76</v>
      </c>
      <c r="Q68" s="147">
        <v>1178</v>
      </c>
      <c r="R68" s="147">
        <v>1254</v>
      </c>
      <c r="S68" s="147">
        <v>2396</v>
      </c>
      <c r="T68" s="147">
        <v>0</v>
      </c>
      <c r="U68" s="147">
        <v>58</v>
      </c>
      <c r="V68" s="147">
        <v>58</v>
      </c>
      <c r="W68" s="147">
        <v>97</v>
      </c>
      <c r="X68" s="147">
        <v>1462</v>
      </c>
      <c r="Y68" s="147">
        <v>1559</v>
      </c>
      <c r="Z68" s="147">
        <v>1267</v>
      </c>
      <c r="AA68" s="147">
        <v>1129</v>
      </c>
      <c r="AB68" s="125"/>
    </row>
    <row r="69" spans="1:28" ht="175.5" customHeight="1">
      <c r="A69" s="147">
        <v>63</v>
      </c>
      <c r="B69" s="145" t="s">
        <v>8</v>
      </c>
      <c r="C69" s="145" t="s">
        <v>9</v>
      </c>
      <c r="D69" s="146" t="s">
        <v>663</v>
      </c>
      <c r="E69" s="143" t="s">
        <v>241</v>
      </c>
      <c r="F69" s="147" t="s">
        <v>242</v>
      </c>
      <c r="G69" s="147" t="s">
        <v>527</v>
      </c>
      <c r="H69" s="147" t="s">
        <v>661</v>
      </c>
      <c r="I69" s="147" t="s">
        <v>459</v>
      </c>
      <c r="J69" s="147" t="s">
        <v>239</v>
      </c>
      <c r="K69" s="147" t="s">
        <v>662</v>
      </c>
      <c r="L69" s="147" t="s">
        <v>567</v>
      </c>
      <c r="M69" s="147">
        <v>50</v>
      </c>
      <c r="N69" s="147">
        <v>923</v>
      </c>
      <c r="O69" s="147">
        <v>973</v>
      </c>
      <c r="P69" s="147">
        <v>73</v>
      </c>
      <c r="Q69" s="147">
        <v>1643</v>
      </c>
      <c r="R69" s="147">
        <v>1716</v>
      </c>
      <c r="S69" s="147">
        <v>2689</v>
      </c>
      <c r="T69" s="147">
        <v>0</v>
      </c>
      <c r="U69" s="147">
        <v>16</v>
      </c>
      <c r="V69" s="147">
        <v>16</v>
      </c>
      <c r="W69" s="147">
        <v>97</v>
      </c>
      <c r="X69" s="147">
        <v>1711</v>
      </c>
      <c r="Y69" s="147">
        <v>1808</v>
      </c>
      <c r="Z69" s="147">
        <v>796</v>
      </c>
      <c r="AA69" s="147">
        <v>1893</v>
      </c>
      <c r="AB69" s="125"/>
    </row>
    <row r="70" spans="1:28" ht="172.5" customHeight="1">
      <c r="A70" s="145" t="s">
        <v>664</v>
      </c>
      <c r="B70" s="145" t="s">
        <v>8</v>
      </c>
      <c r="C70" s="145" t="s">
        <v>9</v>
      </c>
      <c r="D70" s="146" t="s">
        <v>665</v>
      </c>
      <c r="E70" s="143" t="s">
        <v>243</v>
      </c>
      <c r="F70" s="147" t="s">
        <v>244</v>
      </c>
      <c r="G70" s="147" t="s">
        <v>527</v>
      </c>
      <c r="H70" s="147" t="s">
        <v>661</v>
      </c>
      <c r="I70" s="147" t="s">
        <v>459</v>
      </c>
      <c r="J70" s="147" t="s">
        <v>239</v>
      </c>
      <c r="K70" s="147" t="s">
        <v>662</v>
      </c>
      <c r="L70" s="147" t="s">
        <v>567</v>
      </c>
      <c r="M70" s="147">
        <v>39</v>
      </c>
      <c r="N70" s="147">
        <v>856</v>
      </c>
      <c r="O70" s="147">
        <v>895</v>
      </c>
      <c r="P70" s="147">
        <v>66</v>
      </c>
      <c r="Q70" s="147">
        <v>1801</v>
      </c>
      <c r="R70" s="147">
        <v>1867</v>
      </c>
      <c r="S70" s="147">
        <v>2762</v>
      </c>
      <c r="T70" s="147">
        <v>0</v>
      </c>
      <c r="U70" s="147">
        <v>9</v>
      </c>
      <c r="V70" s="147">
        <v>9</v>
      </c>
      <c r="W70" s="147">
        <v>72</v>
      </c>
      <c r="X70" s="147">
        <v>1655</v>
      </c>
      <c r="Y70" s="147">
        <v>1727</v>
      </c>
      <c r="Z70" s="147">
        <v>718</v>
      </c>
      <c r="AA70" s="147">
        <v>2044</v>
      </c>
      <c r="AB70" s="125"/>
    </row>
    <row r="71" spans="1:28" ht="57.75" customHeight="1">
      <c r="A71" s="147">
        <v>65</v>
      </c>
      <c r="B71" s="145" t="s">
        <v>8</v>
      </c>
      <c r="C71" s="145" t="s">
        <v>9</v>
      </c>
      <c r="D71" s="146" t="s">
        <v>245</v>
      </c>
      <c r="E71" s="143" t="s">
        <v>666</v>
      </c>
      <c r="F71" s="147" t="s">
        <v>247</v>
      </c>
      <c r="G71" s="147" t="s">
        <v>527</v>
      </c>
      <c r="H71" s="147" t="s">
        <v>667</v>
      </c>
      <c r="I71" s="147" t="s">
        <v>459</v>
      </c>
      <c r="J71" s="147" t="s">
        <v>460</v>
      </c>
      <c r="K71" s="147" t="s">
        <v>668</v>
      </c>
      <c r="L71" s="147" t="s">
        <v>567</v>
      </c>
      <c r="M71" s="147">
        <v>18</v>
      </c>
      <c r="N71" s="147">
        <v>443</v>
      </c>
      <c r="O71" s="147">
        <v>461</v>
      </c>
      <c r="P71" s="147">
        <v>48</v>
      </c>
      <c r="Q71" s="147">
        <v>758</v>
      </c>
      <c r="R71" s="147">
        <v>806</v>
      </c>
      <c r="S71" s="147">
        <v>1267</v>
      </c>
      <c r="T71" s="147">
        <v>0</v>
      </c>
      <c r="U71" s="147">
        <v>15</v>
      </c>
      <c r="V71" s="147">
        <v>15</v>
      </c>
      <c r="W71" s="147">
        <v>38</v>
      </c>
      <c r="X71" s="147">
        <v>762</v>
      </c>
      <c r="Y71" s="147">
        <v>800</v>
      </c>
      <c r="Z71" s="147">
        <v>456</v>
      </c>
      <c r="AA71" s="147">
        <v>811</v>
      </c>
      <c r="AB71" s="125"/>
    </row>
    <row r="72" spans="1:28" ht="174" customHeight="1">
      <c r="A72" s="147">
        <v>66</v>
      </c>
      <c r="B72" s="145" t="s">
        <v>8</v>
      </c>
      <c r="C72" s="145" t="s">
        <v>9</v>
      </c>
      <c r="D72" s="146" t="s">
        <v>669</v>
      </c>
      <c r="E72" s="143" t="s">
        <v>670</v>
      </c>
      <c r="F72" s="147" t="s">
        <v>251</v>
      </c>
      <c r="G72" s="147" t="s">
        <v>527</v>
      </c>
      <c r="H72" s="147" t="s">
        <v>671</v>
      </c>
      <c r="I72" s="147" t="s">
        <v>459</v>
      </c>
      <c r="J72" s="147" t="s">
        <v>252</v>
      </c>
      <c r="K72" s="147" t="s">
        <v>672</v>
      </c>
      <c r="L72" s="147" t="s">
        <v>567</v>
      </c>
      <c r="M72" s="147">
        <v>35</v>
      </c>
      <c r="N72" s="147">
        <v>637</v>
      </c>
      <c r="O72" s="147">
        <v>672</v>
      </c>
      <c r="P72" s="147">
        <v>60</v>
      </c>
      <c r="Q72" s="147">
        <v>794</v>
      </c>
      <c r="R72" s="147">
        <v>854</v>
      </c>
      <c r="S72" s="147">
        <v>1526</v>
      </c>
      <c r="T72" s="147">
        <v>0</v>
      </c>
      <c r="U72" s="147">
        <v>26</v>
      </c>
      <c r="V72" s="147">
        <v>26</v>
      </c>
      <c r="W72" s="147">
        <v>45</v>
      </c>
      <c r="X72" s="147">
        <v>789</v>
      </c>
      <c r="Y72" s="147">
        <v>834</v>
      </c>
      <c r="Z72" s="147">
        <v>572</v>
      </c>
      <c r="AA72" s="147">
        <v>954</v>
      </c>
      <c r="AB72" s="125"/>
    </row>
    <row r="73" spans="1:28" ht="118.5" customHeight="1">
      <c r="A73" s="145" t="s">
        <v>673</v>
      </c>
      <c r="B73" s="145" t="s">
        <v>8</v>
      </c>
      <c r="C73" s="145" t="s">
        <v>9</v>
      </c>
      <c r="D73" s="146" t="s">
        <v>253</v>
      </c>
      <c r="E73" s="143" t="s">
        <v>254</v>
      </c>
      <c r="F73" s="147" t="s">
        <v>255</v>
      </c>
      <c r="G73" s="147" t="s">
        <v>527</v>
      </c>
      <c r="H73" s="147" t="s">
        <v>674</v>
      </c>
      <c r="I73" s="147" t="s">
        <v>459</v>
      </c>
      <c r="J73" s="147" t="s">
        <v>461</v>
      </c>
      <c r="K73" s="147" t="s">
        <v>675</v>
      </c>
      <c r="L73" s="147" t="s">
        <v>567</v>
      </c>
      <c r="M73" s="147">
        <v>29</v>
      </c>
      <c r="N73" s="147">
        <v>479</v>
      </c>
      <c r="O73" s="147">
        <v>508</v>
      </c>
      <c r="P73" s="147">
        <v>55</v>
      </c>
      <c r="Q73" s="147">
        <v>952</v>
      </c>
      <c r="R73" s="147">
        <v>1007</v>
      </c>
      <c r="S73" s="147">
        <v>1515</v>
      </c>
      <c r="T73" s="147">
        <v>0</v>
      </c>
      <c r="U73" s="147">
        <v>30</v>
      </c>
      <c r="V73" s="147">
        <v>30</v>
      </c>
      <c r="W73" s="147">
        <v>49</v>
      </c>
      <c r="X73" s="147">
        <v>930</v>
      </c>
      <c r="Y73" s="147">
        <v>979</v>
      </c>
      <c r="Z73" s="147">
        <v>567</v>
      </c>
      <c r="AA73" s="147">
        <v>948</v>
      </c>
      <c r="AB73" s="125"/>
    </row>
    <row r="74" spans="1:28" ht="96" customHeight="1">
      <c r="A74" s="147">
        <v>68</v>
      </c>
      <c r="B74" s="145" t="s">
        <v>8</v>
      </c>
      <c r="C74" s="145" t="s">
        <v>9</v>
      </c>
      <c r="D74" s="146" t="s">
        <v>257</v>
      </c>
      <c r="E74" s="143" t="s">
        <v>258</v>
      </c>
      <c r="F74" s="147" t="s">
        <v>259</v>
      </c>
      <c r="G74" s="147" t="s">
        <v>14</v>
      </c>
      <c r="H74" s="147" t="s">
        <v>676</v>
      </c>
      <c r="I74" s="147" t="s">
        <v>462</v>
      </c>
      <c r="J74" s="147" t="s">
        <v>260</v>
      </c>
      <c r="K74" s="147" t="s">
        <v>677</v>
      </c>
      <c r="L74" s="147" t="s">
        <v>567</v>
      </c>
      <c r="M74" s="147">
        <v>41</v>
      </c>
      <c r="N74" s="147">
        <v>906</v>
      </c>
      <c r="O74" s="147">
        <v>947</v>
      </c>
      <c r="P74" s="147">
        <v>81</v>
      </c>
      <c r="Q74" s="147">
        <v>1293</v>
      </c>
      <c r="R74" s="147">
        <v>1374</v>
      </c>
      <c r="S74" s="147">
        <v>2321</v>
      </c>
      <c r="T74" s="147">
        <v>0</v>
      </c>
      <c r="U74" s="147">
        <v>65</v>
      </c>
      <c r="V74" s="147">
        <v>65</v>
      </c>
      <c r="W74" s="147">
        <v>93</v>
      </c>
      <c r="X74" s="147">
        <v>1517</v>
      </c>
      <c r="Y74" s="147">
        <v>1610</v>
      </c>
      <c r="Z74" s="147">
        <v>1069</v>
      </c>
      <c r="AA74" s="147">
        <v>1252</v>
      </c>
      <c r="AB74" s="125"/>
    </row>
    <row r="75" spans="1:28" ht="94.5" customHeight="1">
      <c r="A75" s="147">
        <v>69</v>
      </c>
      <c r="B75" s="145" t="s">
        <v>8</v>
      </c>
      <c r="C75" s="145" t="s">
        <v>9</v>
      </c>
      <c r="D75" s="146" t="s">
        <v>257</v>
      </c>
      <c r="E75" s="143" t="s">
        <v>261</v>
      </c>
      <c r="F75" s="147" t="s">
        <v>262</v>
      </c>
      <c r="G75" s="147" t="s">
        <v>527</v>
      </c>
      <c r="H75" s="147" t="s">
        <v>676</v>
      </c>
      <c r="I75" s="147" t="s">
        <v>462</v>
      </c>
      <c r="J75" s="147" t="s">
        <v>260</v>
      </c>
      <c r="K75" s="147" t="s">
        <v>678</v>
      </c>
      <c r="L75" s="147" t="s">
        <v>567</v>
      </c>
      <c r="M75" s="147">
        <v>42</v>
      </c>
      <c r="N75" s="147">
        <v>759</v>
      </c>
      <c r="O75" s="147">
        <v>801</v>
      </c>
      <c r="P75" s="147">
        <v>75</v>
      </c>
      <c r="Q75" s="147">
        <v>1567</v>
      </c>
      <c r="R75" s="147">
        <v>1642</v>
      </c>
      <c r="S75" s="147">
        <v>2443</v>
      </c>
      <c r="T75" s="147">
        <v>0</v>
      </c>
      <c r="U75" s="147">
        <v>16</v>
      </c>
      <c r="V75" s="147">
        <v>16</v>
      </c>
      <c r="W75" s="147">
        <v>83</v>
      </c>
      <c r="X75" s="147">
        <v>1565</v>
      </c>
      <c r="Y75" s="147">
        <v>1648</v>
      </c>
      <c r="Z75" s="147">
        <v>701</v>
      </c>
      <c r="AA75" s="147">
        <v>1742</v>
      </c>
      <c r="AB75" s="125"/>
    </row>
    <row r="76" spans="1:28" ht="100.5" customHeight="1">
      <c r="A76" s="145" t="s">
        <v>679</v>
      </c>
      <c r="B76" s="145" t="s">
        <v>8</v>
      </c>
      <c r="C76" s="145" t="s">
        <v>9</v>
      </c>
      <c r="D76" s="146" t="s">
        <v>257</v>
      </c>
      <c r="E76" s="143" t="s">
        <v>263</v>
      </c>
      <c r="F76" s="147" t="s">
        <v>264</v>
      </c>
      <c r="G76" s="147" t="s">
        <v>527</v>
      </c>
      <c r="H76" s="147" t="s">
        <v>676</v>
      </c>
      <c r="I76" s="147" t="s">
        <v>462</v>
      </c>
      <c r="J76" s="147" t="s">
        <v>260</v>
      </c>
      <c r="K76" s="147" t="s">
        <v>680</v>
      </c>
      <c r="L76" s="147" t="s">
        <v>567</v>
      </c>
      <c r="M76" s="147">
        <v>40</v>
      </c>
      <c r="N76" s="147">
        <v>849</v>
      </c>
      <c r="O76" s="147">
        <v>889</v>
      </c>
      <c r="P76" s="147">
        <v>89</v>
      </c>
      <c r="Q76" s="147">
        <v>1565</v>
      </c>
      <c r="R76" s="147">
        <v>1654</v>
      </c>
      <c r="S76" s="147">
        <v>2543</v>
      </c>
      <c r="T76" s="147">
        <v>0</v>
      </c>
      <c r="U76" s="147">
        <v>17</v>
      </c>
      <c r="V76" s="147">
        <v>17</v>
      </c>
      <c r="W76" s="147">
        <v>90</v>
      </c>
      <c r="X76" s="147">
        <v>1516</v>
      </c>
      <c r="Y76" s="147">
        <v>1606</v>
      </c>
      <c r="Z76" s="147">
        <v>724</v>
      </c>
      <c r="AA76" s="147">
        <v>1819</v>
      </c>
      <c r="AB76" s="125"/>
    </row>
    <row r="77" spans="1:28" ht="66" customHeight="1">
      <c r="A77" s="147">
        <v>71</v>
      </c>
      <c r="B77" s="145" t="s">
        <v>8</v>
      </c>
      <c r="C77" s="145" t="s">
        <v>9</v>
      </c>
      <c r="D77" s="146" t="s">
        <v>681</v>
      </c>
      <c r="E77" s="143" t="s">
        <v>266</v>
      </c>
      <c r="F77" s="147" t="s">
        <v>267</v>
      </c>
      <c r="G77" s="147" t="s">
        <v>527</v>
      </c>
      <c r="H77" s="147" t="s">
        <v>682</v>
      </c>
      <c r="I77" s="147" t="s">
        <v>462</v>
      </c>
      <c r="J77" s="147" t="s">
        <v>268</v>
      </c>
      <c r="K77" s="147" t="s">
        <v>683</v>
      </c>
      <c r="L77" s="147" t="s">
        <v>567</v>
      </c>
      <c r="M77" s="147">
        <v>11</v>
      </c>
      <c r="N77" s="147">
        <v>307</v>
      </c>
      <c r="O77" s="147">
        <v>318</v>
      </c>
      <c r="P77" s="147">
        <v>25</v>
      </c>
      <c r="Q77" s="147">
        <v>531</v>
      </c>
      <c r="R77" s="147">
        <v>556</v>
      </c>
      <c r="S77" s="147">
        <v>874</v>
      </c>
      <c r="T77" s="147">
        <v>0</v>
      </c>
      <c r="U77" s="147">
        <v>12</v>
      </c>
      <c r="V77" s="147">
        <v>12</v>
      </c>
      <c r="W77" s="147">
        <v>18</v>
      </c>
      <c r="X77" s="147">
        <v>504</v>
      </c>
      <c r="Y77" s="147">
        <v>522</v>
      </c>
      <c r="Z77" s="147">
        <v>317</v>
      </c>
      <c r="AA77" s="147">
        <v>557</v>
      </c>
      <c r="AB77" s="125"/>
    </row>
    <row r="78" spans="1:28" ht="88.5" customHeight="1">
      <c r="A78" s="147">
        <v>72</v>
      </c>
      <c r="B78" s="145" t="s">
        <v>8</v>
      </c>
      <c r="C78" s="145" t="s">
        <v>9</v>
      </c>
      <c r="D78" s="146" t="s">
        <v>269</v>
      </c>
      <c r="E78" s="143" t="s">
        <v>270</v>
      </c>
      <c r="F78" s="147" t="s">
        <v>271</v>
      </c>
      <c r="G78" s="147" t="s">
        <v>527</v>
      </c>
      <c r="H78" s="147" t="s">
        <v>684</v>
      </c>
      <c r="I78" s="147" t="s">
        <v>463</v>
      </c>
      <c r="J78" s="147" t="s">
        <v>272</v>
      </c>
      <c r="K78" s="147" t="s">
        <v>685</v>
      </c>
      <c r="L78" s="147" t="s">
        <v>567</v>
      </c>
      <c r="M78" s="147">
        <v>41</v>
      </c>
      <c r="N78" s="147">
        <v>1088</v>
      </c>
      <c r="O78" s="147">
        <v>1129</v>
      </c>
      <c r="P78" s="147">
        <v>66</v>
      </c>
      <c r="Q78" s="147">
        <v>1037</v>
      </c>
      <c r="R78" s="147">
        <v>1103</v>
      </c>
      <c r="S78" s="147">
        <v>2232</v>
      </c>
      <c r="T78" s="147">
        <v>1</v>
      </c>
      <c r="U78" s="147">
        <v>38</v>
      </c>
      <c r="V78" s="147">
        <v>39</v>
      </c>
      <c r="W78" s="147">
        <v>85</v>
      </c>
      <c r="X78" s="147">
        <v>1565</v>
      </c>
      <c r="Y78" s="147">
        <v>1650</v>
      </c>
      <c r="Z78" s="147">
        <v>787</v>
      </c>
      <c r="AA78" s="147">
        <v>1445</v>
      </c>
      <c r="AB78" s="125"/>
    </row>
    <row r="79" spans="1:28" ht="95.25" customHeight="1">
      <c r="A79" s="145" t="s">
        <v>686</v>
      </c>
      <c r="B79" s="145" t="s">
        <v>8</v>
      </c>
      <c r="C79" s="145" t="s">
        <v>9</v>
      </c>
      <c r="D79" s="146" t="s">
        <v>269</v>
      </c>
      <c r="E79" s="143" t="s">
        <v>273</v>
      </c>
      <c r="F79" s="147" t="s">
        <v>274</v>
      </c>
      <c r="G79" s="147" t="s">
        <v>527</v>
      </c>
      <c r="H79" s="147" t="s">
        <v>684</v>
      </c>
      <c r="I79" s="147" t="s">
        <v>463</v>
      </c>
      <c r="J79" s="147" t="s">
        <v>272</v>
      </c>
      <c r="K79" s="147" t="s">
        <v>685</v>
      </c>
      <c r="L79" s="147" t="s">
        <v>567</v>
      </c>
      <c r="M79" s="147">
        <v>38</v>
      </c>
      <c r="N79" s="147">
        <v>760</v>
      </c>
      <c r="O79" s="147">
        <v>798</v>
      </c>
      <c r="P79" s="147">
        <v>55</v>
      </c>
      <c r="Q79" s="147">
        <v>1378</v>
      </c>
      <c r="R79" s="147">
        <v>1433</v>
      </c>
      <c r="S79" s="147">
        <v>2231</v>
      </c>
      <c r="T79" s="147">
        <v>0</v>
      </c>
      <c r="U79" s="147">
        <v>42</v>
      </c>
      <c r="V79" s="147">
        <v>42</v>
      </c>
      <c r="W79" s="147">
        <v>72</v>
      </c>
      <c r="X79" s="147">
        <v>1548</v>
      </c>
      <c r="Y79" s="147">
        <v>1620</v>
      </c>
      <c r="Z79" s="147">
        <v>823</v>
      </c>
      <c r="AA79" s="147">
        <v>1408</v>
      </c>
      <c r="AB79" s="125"/>
    </row>
    <row r="80" spans="1:28" ht="66" customHeight="1">
      <c r="A80" s="147">
        <v>74</v>
      </c>
      <c r="B80" s="145" t="s">
        <v>8</v>
      </c>
      <c r="C80" s="145" t="s">
        <v>9</v>
      </c>
      <c r="D80" s="146" t="s">
        <v>687</v>
      </c>
      <c r="E80" s="143" t="s">
        <v>276</v>
      </c>
      <c r="F80" s="147" t="s">
        <v>277</v>
      </c>
      <c r="G80" s="147" t="s">
        <v>527</v>
      </c>
      <c r="H80" s="147" t="s">
        <v>688</v>
      </c>
      <c r="I80" s="147" t="s">
        <v>463</v>
      </c>
      <c r="J80" s="147" t="s">
        <v>464</v>
      </c>
      <c r="K80" s="147" t="s">
        <v>689</v>
      </c>
      <c r="L80" s="147" t="s">
        <v>567</v>
      </c>
      <c r="M80" s="147">
        <v>28</v>
      </c>
      <c r="N80" s="147">
        <v>664</v>
      </c>
      <c r="O80" s="147">
        <v>692</v>
      </c>
      <c r="P80" s="147">
        <v>61</v>
      </c>
      <c r="Q80" s="147">
        <v>1007</v>
      </c>
      <c r="R80" s="147">
        <v>1068</v>
      </c>
      <c r="S80" s="147">
        <v>1760</v>
      </c>
      <c r="T80" s="147">
        <v>0</v>
      </c>
      <c r="U80" s="147">
        <v>30</v>
      </c>
      <c r="V80" s="147">
        <v>30</v>
      </c>
      <c r="W80" s="147">
        <v>68</v>
      </c>
      <c r="X80" s="147">
        <v>1225</v>
      </c>
      <c r="Y80" s="147">
        <v>1293</v>
      </c>
      <c r="Z80" s="147">
        <v>675</v>
      </c>
      <c r="AA80" s="147">
        <v>1085</v>
      </c>
      <c r="AB80" s="125"/>
    </row>
    <row r="81" spans="1:28" ht="78" customHeight="1">
      <c r="A81" s="147">
        <v>75</v>
      </c>
      <c r="B81" s="145" t="s">
        <v>8</v>
      </c>
      <c r="C81" s="145" t="s">
        <v>9</v>
      </c>
      <c r="D81" s="146" t="s">
        <v>690</v>
      </c>
      <c r="E81" s="143" t="s">
        <v>280</v>
      </c>
      <c r="F81" s="147" t="s">
        <v>281</v>
      </c>
      <c r="G81" s="147" t="s">
        <v>527</v>
      </c>
      <c r="H81" s="147" t="s">
        <v>691</v>
      </c>
      <c r="I81" s="147" t="s">
        <v>463</v>
      </c>
      <c r="J81" s="147" t="s">
        <v>282</v>
      </c>
      <c r="K81" s="147" t="s">
        <v>692</v>
      </c>
      <c r="L81" s="147" t="s">
        <v>567</v>
      </c>
      <c r="M81" s="147">
        <v>18</v>
      </c>
      <c r="N81" s="147">
        <v>358</v>
      </c>
      <c r="O81" s="147">
        <v>376</v>
      </c>
      <c r="P81" s="147">
        <v>19</v>
      </c>
      <c r="Q81" s="147">
        <v>491</v>
      </c>
      <c r="R81" s="147">
        <v>510</v>
      </c>
      <c r="S81" s="147">
        <v>886</v>
      </c>
      <c r="T81" s="147">
        <v>0</v>
      </c>
      <c r="U81" s="147">
        <v>16</v>
      </c>
      <c r="V81" s="147">
        <v>16</v>
      </c>
      <c r="W81" s="147">
        <v>30</v>
      </c>
      <c r="X81" s="147">
        <v>602</v>
      </c>
      <c r="Y81" s="147">
        <v>632</v>
      </c>
      <c r="Z81" s="147">
        <v>321</v>
      </c>
      <c r="AA81" s="147">
        <v>565</v>
      </c>
      <c r="AB81" s="125"/>
    </row>
    <row r="82" spans="1:28" ht="80.25" customHeight="1">
      <c r="A82" s="145" t="s">
        <v>693</v>
      </c>
      <c r="B82" s="145" t="s">
        <v>8</v>
      </c>
      <c r="C82" s="145" t="s">
        <v>9</v>
      </c>
      <c r="D82" s="146" t="s">
        <v>694</v>
      </c>
      <c r="E82" s="143" t="s">
        <v>284</v>
      </c>
      <c r="F82" s="147" t="s">
        <v>285</v>
      </c>
      <c r="G82" s="147" t="s">
        <v>527</v>
      </c>
      <c r="H82" s="147" t="s">
        <v>691</v>
      </c>
      <c r="I82" s="147" t="s">
        <v>463</v>
      </c>
      <c r="J82" s="147" t="s">
        <v>282</v>
      </c>
      <c r="K82" s="147" t="s">
        <v>692</v>
      </c>
      <c r="L82" s="147" t="s">
        <v>567</v>
      </c>
      <c r="M82" s="147">
        <v>17</v>
      </c>
      <c r="N82" s="147">
        <v>336</v>
      </c>
      <c r="O82" s="147">
        <v>353</v>
      </c>
      <c r="P82" s="147">
        <v>14</v>
      </c>
      <c r="Q82" s="147">
        <v>508</v>
      </c>
      <c r="R82" s="147">
        <v>522</v>
      </c>
      <c r="S82" s="147">
        <v>875</v>
      </c>
      <c r="T82" s="147">
        <v>0</v>
      </c>
      <c r="U82" s="147">
        <v>16</v>
      </c>
      <c r="V82" s="147">
        <v>16</v>
      </c>
      <c r="W82" s="147">
        <v>26</v>
      </c>
      <c r="X82" s="147">
        <v>601</v>
      </c>
      <c r="Y82" s="147">
        <v>627</v>
      </c>
      <c r="Z82" s="147">
        <v>329</v>
      </c>
      <c r="AA82" s="147">
        <v>546</v>
      </c>
      <c r="AB82" s="125"/>
    </row>
    <row r="83" spans="1:28" ht="176.25" customHeight="1">
      <c r="A83" s="147">
        <v>77</v>
      </c>
      <c r="B83" s="145" t="s">
        <v>8</v>
      </c>
      <c r="C83" s="145" t="s">
        <v>9</v>
      </c>
      <c r="D83" s="146" t="s">
        <v>286</v>
      </c>
      <c r="E83" s="143" t="s">
        <v>287</v>
      </c>
      <c r="F83" s="147" t="s">
        <v>288</v>
      </c>
      <c r="G83" s="147" t="s">
        <v>14</v>
      </c>
      <c r="H83" s="147" t="s">
        <v>695</v>
      </c>
      <c r="I83" s="147" t="s">
        <v>465</v>
      </c>
      <c r="J83" s="147" t="s">
        <v>289</v>
      </c>
      <c r="K83" s="147" t="s">
        <v>696</v>
      </c>
      <c r="L83" s="147" t="s">
        <v>697</v>
      </c>
      <c r="M83" s="147">
        <v>61</v>
      </c>
      <c r="N83" s="147">
        <v>913</v>
      </c>
      <c r="O83" s="147">
        <v>974</v>
      </c>
      <c r="P83" s="147">
        <v>79</v>
      </c>
      <c r="Q83" s="147">
        <v>1088</v>
      </c>
      <c r="R83" s="147">
        <v>1167</v>
      </c>
      <c r="S83" s="147">
        <v>2141</v>
      </c>
      <c r="T83" s="147">
        <v>1</v>
      </c>
      <c r="U83" s="147">
        <v>67</v>
      </c>
      <c r="V83" s="147">
        <v>68</v>
      </c>
      <c r="W83" s="147">
        <v>107</v>
      </c>
      <c r="X83" s="147">
        <v>1218</v>
      </c>
      <c r="Y83" s="147">
        <v>1325</v>
      </c>
      <c r="Z83" s="147">
        <v>1166</v>
      </c>
      <c r="AA83" s="147">
        <v>975</v>
      </c>
      <c r="AB83" s="125"/>
    </row>
    <row r="84" spans="1:28" ht="108.75" customHeight="1">
      <c r="A84" s="147">
        <v>78</v>
      </c>
      <c r="B84" s="145" t="s">
        <v>8</v>
      </c>
      <c r="C84" s="145" t="s">
        <v>9</v>
      </c>
      <c r="D84" s="146" t="s">
        <v>698</v>
      </c>
      <c r="E84" s="143" t="s">
        <v>291</v>
      </c>
      <c r="F84" s="147" t="s">
        <v>292</v>
      </c>
      <c r="G84" s="147" t="s">
        <v>527</v>
      </c>
      <c r="H84" s="147" t="s">
        <v>695</v>
      </c>
      <c r="I84" s="147" t="s">
        <v>465</v>
      </c>
      <c r="J84" s="147" t="s">
        <v>289</v>
      </c>
      <c r="K84" s="147" t="s">
        <v>696</v>
      </c>
      <c r="L84" s="147" t="s">
        <v>697</v>
      </c>
      <c r="M84" s="147">
        <v>35</v>
      </c>
      <c r="N84" s="147">
        <v>793</v>
      </c>
      <c r="O84" s="147">
        <v>828</v>
      </c>
      <c r="P84" s="147">
        <v>68</v>
      </c>
      <c r="Q84" s="147">
        <v>1576</v>
      </c>
      <c r="R84" s="147">
        <v>1644</v>
      </c>
      <c r="S84" s="147">
        <v>2472</v>
      </c>
      <c r="T84" s="147">
        <v>0</v>
      </c>
      <c r="U84" s="147">
        <v>12</v>
      </c>
      <c r="V84" s="147">
        <v>12</v>
      </c>
      <c r="W84" s="147">
        <v>82</v>
      </c>
      <c r="X84" s="147">
        <v>1500</v>
      </c>
      <c r="Y84" s="147">
        <v>1582</v>
      </c>
      <c r="Z84" s="147">
        <v>594</v>
      </c>
      <c r="AA84" s="147">
        <v>1878</v>
      </c>
      <c r="AB84" s="125"/>
    </row>
    <row r="85" spans="1:28" ht="96" customHeight="1">
      <c r="A85" s="145" t="s">
        <v>699</v>
      </c>
      <c r="B85" s="145" t="s">
        <v>8</v>
      </c>
      <c r="C85" s="145" t="s">
        <v>9</v>
      </c>
      <c r="D85" s="149" t="s">
        <v>700</v>
      </c>
      <c r="E85" s="143" t="s">
        <v>294</v>
      </c>
      <c r="F85" s="147" t="s">
        <v>295</v>
      </c>
      <c r="G85" s="147" t="s">
        <v>527</v>
      </c>
      <c r="H85" s="147" t="s">
        <v>695</v>
      </c>
      <c r="I85" s="147" t="s">
        <v>465</v>
      </c>
      <c r="J85" s="147" t="s">
        <v>289</v>
      </c>
      <c r="K85" s="147" t="s">
        <v>696</v>
      </c>
      <c r="L85" s="147" t="s">
        <v>697</v>
      </c>
      <c r="M85" s="147">
        <v>10</v>
      </c>
      <c r="N85" s="147">
        <v>369</v>
      </c>
      <c r="O85" s="147">
        <v>379</v>
      </c>
      <c r="P85" s="147">
        <v>51</v>
      </c>
      <c r="Q85" s="147">
        <v>863</v>
      </c>
      <c r="R85" s="147">
        <v>914</v>
      </c>
      <c r="S85" s="147">
        <v>1293</v>
      </c>
      <c r="T85" s="147">
        <v>0</v>
      </c>
      <c r="U85" s="147">
        <v>13</v>
      </c>
      <c r="V85" s="147">
        <v>13</v>
      </c>
      <c r="W85" s="147">
        <v>41</v>
      </c>
      <c r="X85" s="147">
        <v>827</v>
      </c>
      <c r="Y85" s="147">
        <v>868</v>
      </c>
      <c r="Z85" s="147">
        <v>348</v>
      </c>
      <c r="AA85" s="147">
        <v>945</v>
      </c>
      <c r="AB85" s="125"/>
    </row>
    <row r="86" spans="1:28" ht="92.25" customHeight="1">
      <c r="A86" s="147">
        <v>80</v>
      </c>
      <c r="B86" s="145" t="s">
        <v>8</v>
      </c>
      <c r="C86" s="145" t="s">
        <v>9</v>
      </c>
      <c r="D86" s="146" t="s">
        <v>701</v>
      </c>
      <c r="E86" s="143" t="s">
        <v>297</v>
      </c>
      <c r="F86" s="147" t="s">
        <v>298</v>
      </c>
      <c r="G86" s="147" t="s">
        <v>527</v>
      </c>
      <c r="H86" s="147" t="s">
        <v>702</v>
      </c>
      <c r="I86" s="147" t="s">
        <v>465</v>
      </c>
      <c r="J86" s="147" t="s">
        <v>299</v>
      </c>
      <c r="K86" s="147" t="s">
        <v>703</v>
      </c>
      <c r="L86" s="147" t="s">
        <v>697</v>
      </c>
      <c r="M86" s="147">
        <v>23</v>
      </c>
      <c r="N86" s="147">
        <v>480</v>
      </c>
      <c r="O86" s="147">
        <v>503</v>
      </c>
      <c r="P86" s="147">
        <v>63</v>
      </c>
      <c r="Q86" s="147">
        <v>1446</v>
      </c>
      <c r="R86" s="147">
        <v>1509</v>
      </c>
      <c r="S86" s="147">
        <v>2012</v>
      </c>
      <c r="T86" s="147">
        <v>0</v>
      </c>
      <c r="U86" s="147">
        <v>37</v>
      </c>
      <c r="V86" s="147">
        <v>37</v>
      </c>
      <c r="W86" s="147">
        <v>53</v>
      </c>
      <c r="X86" s="147">
        <v>1011</v>
      </c>
      <c r="Y86" s="147">
        <v>1064</v>
      </c>
      <c r="Z86" s="147">
        <v>693</v>
      </c>
      <c r="AA86" s="147">
        <v>1319</v>
      </c>
      <c r="AB86" s="125"/>
    </row>
    <row r="87" spans="1:28" ht="76.5" customHeight="1">
      <c r="A87" s="147">
        <v>81</v>
      </c>
      <c r="B87" s="145" t="s">
        <v>8</v>
      </c>
      <c r="C87" s="145" t="s">
        <v>9</v>
      </c>
      <c r="D87" s="146" t="s">
        <v>300</v>
      </c>
      <c r="E87" s="143" t="s">
        <v>301</v>
      </c>
      <c r="F87" s="147" t="s">
        <v>302</v>
      </c>
      <c r="G87" s="147" t="s">
        <v>527</v>
      </c>
      <c r="H87" s="147" t="s">
        <v>704</v>
      </c>
      <c r="I87" s="147" t="s">
        <v>465</v>
      </c>
      <c r="J87" s="147" t="s">
        <v>303</v>
      </c>
      <c r="K87" s="147" t="s">
        <v>705</v>
      </c>
      <c r="L87" s="147" t="s">
        <v>697</v>
      </c>
      <c r="M87" s="147">
        <v>28</v>
      </c>
      <c r="N87" s="147">
        <v>531</v>
      </c>
      <c r="O87" s="147">
        <v>559</v>
      </c>
      <c r="P87" s="147">
        <v>50</v>
      </c>
      <c r="Q87" s="147">
        <v>1002</v>
      </c>
      <c r="R87" s="147">
        <v>1052</v>
      </c>
      <c r="S87" s="147">
        <v>1611</v>
      </c>
      <c r="T87" s="147">
        <v>0</v>
      </c>
      <c r="U87" s="147">
        <v>26</v>
      </c>
      <c r="V87" s="147">
        <v>26</v>
      </c>
      <c r="W87" s="147">
        <v>55</v>
      </c>
      <c r="X87" s="147">
        <v>904</v>
      </c>
      <c r="Y87" s="147">
        <v>959</v>
      </c>
      <c r="Z87" s="147">
        <v>520</v>
      </c>
      <c r="AA87" s="147">
        <v>1091</v>
      </c>
      <c r="AB87" s="125"/>
    </row>
    <row r="88" spans="1:28" ht="140.25">
      <c r="A88" s="145" t="s">
        <v>706</v>
      </c>
      <c r="B88" s="145" t="s">
        <v>8</v>
      </c>
      <c r="C88" s="145" t="s">
        <v>9</v>
      </c>
      <c r="D88" s="146" t="s">
        <v>304</v>
      </c>
      <c r="E88" s="143" t="s">
        <v>305</v>
      </c>
      <c r="F88" s="147" t="s">
        <v>306</v>
      </c>
      <c r="G88" s="147" t="s">
        <v>14</v>
      </c>
      <c r="H88" s="147" t="s">
        <v>707</v>
      </c>
      <c r="I88" s="147" t="s">
        <v>466</v>
      </c>
      <c r="J88" s="147" t="s">
        <v>307</v>
      </c>
      <c r="K88" s="147" t="s">
        <v>708</v>
      </c>
      <c r="L88" s="147" t="s">
        <v>697</v>
      </c>
      <c r="M88" s="147">
        <v>49</v>
      </c>
      <c r="N88" s="147">
        <v>924</v>
      </c>
      <c r="O88" s="147">
        <v>973</v>
      </c>
      <c r="P88" s="147">
        <v>11</v>
      </c>
      <c r="Q88" s="147">
        <v>251</v>
      </c>
      <c r="R88" s="147">
        <v>262</v>
      </c>
      <c r="S88" s="147">
        <v>1235</v>
      </c>
      <c r="T88" s="147">
        <v>1</v>
      </c>
      <c r="U88" s="147">
        <v>36</v>
      </c>
      <c r="V88" s="147">
        <v>37</v>
      </c>
      <c r="W88" s="147">
        <v>50</v>
      </c>
      <c r="X88" s="147">
        <v>999</v>
      </c>
      <c r="Y88" s="147">
        <v>1049</v>
      </c>
      <c r="Z88" s="147">
        <v>660</v>
      </c>
      <c r="AA88" s="147">
        <v>575</v>
      </c>
      <c r="AB88" s="125"/>
    </row>
    <row r="89" spans="1:28" ht="140.25">
      <c r="A89" s="147">
        <v>83</v>
      </c>
      <c r="B89" s="145" t="s">
        <v>8</v>
      </c>
      <c r="C89" s="145" t="s">
        <v>9</v>
      </c>
      <c r="D89" s="146" t="s">
        <v>304</v>
      </c>
      <c r="E89" s="143" t="s">
        <v>308</v>
      </c>
      <c r="F89" s="147" t="s">
        <v>309</v>
      </c>
      <c r="G89" s="147" t="s">
        <v>527</v>
      </c>
      <c r="H89" s="147" t="s">
        <v>707</v>
      </c>
      <c r="I89" s="147" t="s">
        <v>466</v>
      </c>
      <c r="J89" s="147" t="s">
        <v>307</v>
      </c>
      <c r="K89" s="147" t="s">
        <v>708</v>
      </c>
      <c r="L89" s="147" t="s">
        <v>697</v>
      </c>
      <c r="M89" s="147">
        <v>44</v>
      </c>
      <c r="N89" s="147">
        <v>1032</v>
      </c>
      <c r="O89" s="147">
        <v>1076</v>
      </c>
      <c r="P89" s="147">
        <v>31</v>
      </c>
      <c r="Q89" s="147">
        <v>494</v>
      </c>
      <c r="R89" s="147">
        <v>525</v>
      </c>
      <c r="S89" s="147">
        <v>1601</v>
      </c>
      <c r="T89" s="147">
        <v>0</v>
      </c>
      <c r="U89" s="147">
        <v>4</v>
      </c>
      <c r="V89" s="147">
        <v>4</v>
      </c>
      <c r="W89" s="147">
        <v>58</v>
      </c>
      <c r="X89" s="147">
        <v>1268</v>
      </c>
      <c r="Y89" s="147">
        <v>1326</v>
      </c>
      <c r="Z89" s="147">
        <v>335</v>
      </c>
      <c r="AA89" s="147">
        <v>1266</v>
      </c>
      <c r="AB89" s="125"/>
    </row>
    <row r="90" spans="1:28" ht="93.75" customHeight="1">
      <c r="A90" s="147">
        <v>84</v>
      </c>
      <c r="B90" s="145" t="s">
        <v>8</v>
      </c>
      <c r="C90" s="145" t="s">
        <v>9</v>
      </c>
      <c r="D90" s="146" t="s">
        <v>310</v>
      </c>
      <c r="E90" s="143" t="s">
        <v>311</v>
      </c>
      <c r="F90" s="147" t="s">
        <v>312</v>
      </c>
      <c r="G90" s="147" t="s">
        <v>527</v>
      </c>
      <c r="H90" s="147" t="s">
        <v>709</v>
      </c>
      <c r="I90" s="147" t="s">
        <v>466</v>
      </c>
      <c r="J90" s="147" t="s">
        <v>467</v>
      </c>
      <c r="K90" s="147" t="s">
        <v>710</v>
      </c>
      <c r="L90" s="147" t="s">
        <v>697</v>
      </c>
      <c r="M90" s="147">
        <v>17</v>
      </c>
      <c r="N90" s="147">
        <v>515</v>
      </c>
      <c r="O90" s="147">
        <v>532</v>
      </c>
      <c r="P90" s="147">
        <v>8</v>
      </c>
      <c r="Q90" s="147">
        <v>282</v>
      </c>
      <c r="R90" s="147">
        <v>290</v>
      </c>
      <c r="S90" s="147">
        <v>822</v>
      </c>
      <c r="T90" s="147">
        <v>0</v>
      </c>
      <c r="U90" s="147">
        <v>21</v>
      </c>
      <c r="V90" s="147">
        <v>21</v>
      </c>
      <c r="W90" s="147">
        <v>24</v>
      </c>
      <c r="X90" s="147">
        <v>645</v>
      </c>
      <c r="Y90" s="147">
        <v>669</v>
      </c>
      <c r="Z90" s="147">
        <v>251</v>
      </c>
      <c r="AA90" s="147">
        <v>571</v>
      </c>
      <c r="AB90" s="125"/>
    </row>
    <row r="91" spans="1:28" ht="123" customHeight="1">
      <c r="A91" s="145" t="s">
        <v>711</v>
      </c>
      <c r="B91" s="145" t="s">
        <v>8</v>
      </c>
      <c r="C91" s="145" t="s">
        <v>9</v>
      </c>
      <c r="D91" s="149" t="s">
        <v>712</v>
      </c>
      <c r="E91" s="143" t="s">
        <v>315</v>
      </c>
      <c r="F91" s="147" t="s">
        <v>316</v>
      </c>
      <c r="G91" s="147" t="s">
        <v>527</v>
      </c>
      <c r="H91" s="147" t="s">
        <v>713</v>
      </c>
      <c r="I91" s="147" t="s">
        <v>466</v>
      </c>
      <c r="J91" s="147" t="s">
        <v>468</v>
      </c>
      <c r="K91" s="147" t="s">
        <v>714</v>
      </c>
      <c r="L91" s="147" t="s">
        <v>697</v>
      </c>
      <c r="M91" s="147">
        <v>8</v>
      </c>
      <c r="N91" s="147">
        <v>217</v>
      </c>
      <c r="O91" s="147">
        <v>225</v>
      </c>
      <c r="P91" s="147">
        <v>5</v>
      </c>
      <c r="Q91" s="147">
        <v>193</v>
      </c>
      <c r="R91" s="147">
        <v>198</v>
      </c>
      <c r="S91" s="147">
        <v>423</v>
      </c>
      <c r="T91" s="147">
        <v>0</v>
      </c>
      <c r="U91" s="147">
        <v>6</v>
      </c>
      <c r="V91" s="147">
        <v>6</v>
      </c>
      <c r="W91" s="147">
        <v>12</v>
      </c>
      <c r="X91" s="147">
        <v>319</v>
      </c>
      <c r="Y91" s="147">
        <v>331</v>
      </c>
      <c r="Z91" s="147">
        <v>162</v>
      </c>
      <c r="AA91" s="147">
        <v>261</v>
      </c>
      <c r="AB91" s="125"/>
    </row>
    <row r="92" spans="1:28" ht="167.25" customHeight="1">
      <c r="A92" s="147">
        <v>86</v>
      </c>
      <c r="B92" s="145" t="s">
        <v>8</v>
      </c>
      <c r="C92" s="145" t="s">
        <v>9</v>
      </c>
      <c r="D92" s="146" t="s">
        <v>715</v>
      </c>
      <c r="E92" s="143" t="s">
        <v>319</v>
      </c>
      <c r="F92" s="147" t="s">
        <v>320</v>
      </c>
      <c r="G92" s="147" t="s">
        <v>14</v>
      </c>
      <c r="H92" s="147">
        <v>1862011</v>
      </c>
      <c r="I92" s="147" t="s">
        <v>470</v>
      </c>
      <c r="J92" s="147" t="s">
        <v>469</v>
      </c>
      <c r="K92" s="147" t="s">
        <v>716</v>
      </c>
      <c r="L92" s="147" t="s">
        <v>697</v>
      </c>
      <c r="M92" s="147">
        <v>58</v>
      </c>
      <c r="N92" s="147">
        <v>848</v>
      </c>
      <c r="O92" s="147">
        <v>906</v>
      </c>
      <c r="P92" s="147">
        <v>116</v>
      </c>
      <c r="Q92" s="147">
        <v>1459</v>
      </c>
      <c r="R92" s="147">
        <v>1575</v>
      </c>
      <c r="S92" s="147">
        <v>2481</v>
      </c>
      <c r="T92" s="147">
        <v>0</v>
      </c>
      <c r="U92" s="147">
        <v>64</v>
      </c>
      <c r="V92" s="147">
        <v>64</v>
      </c>
      <c r="W92" s="147">
        <v>135</v>
      </c>
      <c r="X92" s="147">
        <v>1550</v>
      </c>
      <c r="Y92" s="147">
        <v>1685</v>
      </c>
      <c r="Z92" s="147">
        <v>1367</v>
      </c>
      <c r="AA92" s="147">
        <v>1114</v>
      </c>
      <c r="AB92" s="125"/>
    </row>
    <row r="93" spans="1:28" ht="123.75" customHeight="1">
      <c r="A93" s="147">
        <v>87</v>
      </c>
      <c r="B93" s="145" t="s">
        <v>8</v>
      </c>
      <c r="C93" s="145" t="s">
        <v>9</v>
      </c>
      <c r="D93" s="146" t="s">
        <v>322</v>
      </c>
      <c r="E93" s="143" t="s">
        <v>323</v>
      </c>
      <c r="F93" s="147" t="s">
        <v>324</v>
      </c>
      <c r="G93" s="147" t="s">
        <v>527</v>
      </c>
      <c r="H93" s="147" t="s">
        <v>717</v>
      </c>
      <c r="I93" s="147" t="s">
        <v>470</v>
      </c>
      <c r="J93" s="147" t="s">
        <v>469</v>
      </c>
      <c r="K93" s="147" t="s">
        <v>716</v>
      </c>
      <c r="L93" s="147" t="s">
        <v>697</v>
      </c>
      <c r="M93" s="147">
        <v>69</v>
      </c>
      <c r="N93" s="147">
        <v>1592</v>
      </c>
      <c r="O93" s="147">
        <v>1661</v>
      </c>
      <c r="P93" s="147">
        <v>53</v>
      </c>
      <c r="Q93" s="147">
        <v>1201</v>
      </c>
      <c r="R93" s="147">
        <v>1254</v>
      </c>
      <c r="S93" s="147">
        <v>2915</v>
      </c>
      <c r="T93" s="147">
        <v>0</v>
      </c>
      <c r="U93" s="147">
        <v>25</v>
      </c>
      <c r="V93" s="147">
        <v>25</v>
      </c>
      <c r="W93" s="147">
        <v>100</v>
      </c>
      <c r="X93" s="147">
        <v>1887</v>
      </c>
      <c r="Y93" s="147">
        <v>1987</v>
      </c>
      <c r="Z93" s="147">
        <v>684</v>
      </c>
      <c r="AA93" s="147">
        <v>2231</v>
      </c>
      <c r="AB93" s="125"/>
    </row>
    <row r="94" spans="1:28" ht="138.75" customHeight="1">
      <c r="A94" s="145" t="s">
        <v>391</v>
      </c>
      <c r="B94" s="145" t="s">
        <v>8</v>
      </c>
      <c r="C94" s="145" t="s">
        <v>9</v>
      </c>
      <c r="D94" s="146" t="s">
        <v>322</v>
      </c>
      <c r="E94" s="143" t="s">
        <v>326</v>
      </c>
      <c r="F94" s="147" t="s">
        <v>327</v>
      </c>
      <c r="G94" s="147" t="s">
        <v>527</v>
      </c>
      <c r="H94" s="147" t="s">
        <v>717</v>
      </c>
      <c r="I94" s="147" t="s">
        <v>470</v>
      </c>
      <c r="J94" s="147" t="s">
        <v>469</v>
      </c>
      <c r="K94" s="147" t="s">
        <v>718</v>
      </c>
      <c r="L94" s="147" t="s">
        <v>697</v>
      </c>
      <c r="M94" s="147">
        <v>52</v>
      </c>
      <c r="N94" s="147">
        <v>1273</v>
      </c>
      <c r="O94" s="147">
        <v>1325</v>
      </c>
      <c r="P94" s="147">
        <v>33</v>
      </c>
      <c r="Q94" s="147">
        <v>958</v>
      </c>
      <c r="R94" s="147">
        <v>991</v>
      </c>
      <c r="S94" s="147">
        <v>2316</v>
      </c>
      <c r="T94" s="147">
        <v>0</v>
      </c>
      <c r="U94" s="147">
        <v>23</v>
      </c>
      <c r="V94" s="147">
        <v>23</v>
      </c>
      <c r="W94" s="147">
        <v>69</v>
      </c>
      <c r="X94" s="147">
        <v>1542</v>
      </c>
      <c r="Y94" s="147">
        <v>1611</v>
      </c>
      <c r="Z94" s="147">
        <v>670</v>
      </c>
      <c r="AA94" s="147">
        <v>1646</v>
      </c>
      <c r="AB94" s="124"/>
    </row>
    <row r="95" spans="1:28" ht="135" customHeight="1">
      <c r="A95" s="147">
        <v>89</v>
      </c>
      <c r="B95" s="145" t="s">
        <v>8</v>
      </c>
      <c r="C95" s="145" t="s">
        <v>9</v>
      </c>
      <c r="D95" s="146" t="s">
        <v>322</v>
      </c>
      <c r="E95" s="143" t="s">
        <v>329</v>
      </c>
      <c r="F95" s="147" t="s">
        <v>330</v>
      </c>
      <c r="G95" s="147" t="s">
        <v>527</v>
      </c>
      <c r="H95" s="147" t="s">
        <v>717</v>
      </c>
      <c r="I95" s="147" t="s">
        <v>470</v>
      </c>
      <c r="J95" s="147" t="s">
        <v>469</v>
      </c>
      <c r="K95" s="147" t="s">
        <v>718</v>
      </c>
      <c r="L95" s="147" t="s">
        <v>697</v>
      </c>
      <c r="M95" s="153">
        <v>51</v>
      </c>
      <c r="N95" s="153">
        <v>1182</v>
      </c>
      <c r="O95" s="153">
        <v>1233</v>
      </c>
      <c r="P95" s="153">
        <v>47</v>
      </c>
      <c r="Q95" s="153">
        <v>1004</v>
      </c>
      <c r="R95" s="153">
        <v>1051</v>
      </c>
      <c r="S95" s="153">
        <v>2284</v>
      </c>
      <c r="T95" s="153">
        <v>0</v>
      </c>
      <c r="U95" s="153">
        <v>29</v>
      </c>
      <c r="V95" s="153">
        <v>29</v>
      </c>
      <c r="W95" s="153">
        <v>79</v>
      </c>
      <c r="X95" s="153">
        <v>1579</v>
      </c>
      <c r="Y95" s="153">
        <v>1658</v>
      </c>
      <c r="Z95" s="153">
        <v>675</v>
      </c>
      <c r="AA95" s="153">
        <v>1609</v>
      </c>
      <c r="AB95" s="124"/>
    </row>
    <row r="96" spans="1:28" ht="84" customHeight="1">
      <c r="A96" s="147">
        <v>90</v>
      </c>
      <c r="B96" s="145" t="s">
        <v>8</v>
      </c>
      <c r="C96" s="145" t="s">
        <v>9</v>
      </c>
      <c r="D96" s="146" t="s">
        <v>719</v>
      </c>
      <c r="E96" s="143" t="s">
        <v>720</v>
      </c>
      <c r="F96" s="147" t="s">
        <v>334</v>
      </c>
      <c r="G96" s="147" t="s">
        <v>527</v>
      </c>
      <c r="H96" s="147" t="s">
        <v>721</v>
      </c>
      <c r="I96" s="147" t="s">
        <v>470</v>
      </c>
      <c r="J96" s="147" t="s">
        <v>335</v>
      </c>
      <c r="K96" s="147" t="s">
        <v>722</v>
      </c>
      <c r="L96" s="147" t="s">
        <v>697</v>
      </c>
      <c r="M96" s="153">
        <v>16</v>
      </c>
      <c r="N96" s="153">
        <v>406</v>
      </c>
      <c r="O96" s="153">
        <v>422</v>
      </c>
      <c r="P96" s="153">
        <v>20</v>
      </c>
      <c r="Q96" s="153">
        <v>402</v>
      </c>
      <c r="R96" s="153">
        <v>422</v>
      </c>
      <c r="S96" s="153">
        <v>844</v>
      </c>
      <c r="T96" s="153">
        <v>0</v>
      </c>
      <c r="U96" s="153">
        <v>8</v>
      </c>
      <c r="V96" s="153">
        <v>8</v>
      </c>
      <c r="W96" s="153">
        <v>19</v>
      </c>
      <c r="X96" s="153">
        <v>465</v>
      </c>
      <c r="Y96" s="153">
        <v>484</v>
      </c>
      <c r="Z96" s="153">
        <v>304</v>
      </c>
      <c r="AA96" s="153">
        <v>540</v>
      </c>
      <c r="AB96" s="124"/>
    </row>
    <row r="97" spans="1:29" ht="88.5" customHeight="1">
      <c r="A97" s="145" t="s">
        <v>723</v>
      </c>
      <c r="B97" s="145" t="s">
        <v>8</v>
      </c>
      <c r="C97" s="145" t="s">
        <v>9</v>
      </c>
      <c r="D97" s="149" t="s">
        <v>724</v>
      </c>
      <c r="E97" s="143">
        <v>1813032201</v>
      </c>
      <c r="F97" s="147" t="s">
        <v>338</v>
      </c>
      <c r="G97" s="147" t="s">
        <v>527</v>
      </c>
      <c r="H97" s="147" t="s">
        <v>725</v>
      </c>
      <c r="I97" s="147" t="s">
        <v>470</v>
      </c>
      <c r="J97" s="147" t="s">
        <v>339</v>
      </c>
      <c r="K97" s="147" t="s">
        <v>726</v>
      </c>
      <c r="L97" s="147" t="s">
        <v>697</v>
      </c>
      <c r="M97" s="147">
        <v>12</v>
      </c>
      <c r="N97" s="147">
        <v>360</v>
      </c>
      <c r="O97" s="147">
        <v>372</v>
      </c>
      <c r="P97" s="147">
        <v>23</v>
      </c>
      <c r="Q97" s="147">
        <v>337</v>
      </c>
      <c r="R97" s="147">
        <v>360</v>
      </c>
      <c r="S97" s="147">
        <v>732</v>
      </c>
      <c r="T97" s="147">
        <v>0</v>
      </c>
      <c r="U97" s="147">
        <v>5</v>
      </c>
      <c r="V97" s="147">
        <v>5</v>
      </c>
      <c r="W97" s="147">
        <v>21</v>
      </c>
      <c r="X97" s="147">
        <v>458</v>
      </c>
      <c r="Y97" s="147">
        <v>479</v>
      </c>
      <c r="Z97" s="147">
        <v>230</v>
      </c>
      <c r="AA97" s="147">
        <v>502</v>
      </c>
      <c r="AB97" s="125"/>
    </row>
    <row r="98" spans="1:29" ht="111" customHeight="1">
      <c r="A98" s="147">
        <v>92</v>
      </c>
      <c r="B98" s="145" t="s">
        <v>8</v>
      </c>
      <c r="C98" s="145" t="s">
        <v>9</v>
      </c>
      <c r="D98" s="146" t="s">
        <v>727</v>
      </c>
      <c r="E98" s="143" t="s">
        <v>471</v>
      </c>
      <c r="F98" s="147" t="s">
        <v>342</v>
      </c>
      <c r="G98" s="147" t="s">
        <v>527</v>
      </c>
      <c r="H98" s="147">
        <v>1813025</v>
      </c>
      <c r="I98" s="147" t="s">
        <v>470</v>
      </c>
      <c r="J98" s="147" t="s">
        <v>472</v>
      </c>
      <c r="K98" s="147" t="s">
        <v>728</v>
      </c>
      <c r="L98" s="147" t="s">
        <v>697</v>
      </c>
      <c r="M98" s="147">
        <v>23</v>
      </c>
      <c r="N98" s="147">
        <v>634</v>
      </c>
      <c r="O98" s="147">
        <v>657</v>
      </c>
      <c r="P98" s="147">
        <v>33</v>
      </c>
      <c r="Q98" s="147">
        <v>574</v>
      </c>
      <c r="R98" s="147">
        <v>607</v>
      </c>
      <c r="S98" s="147">
        <v>1264</v>
      </c>
      <c r="T98" s="147">
        <v>0</v>
      </c>
      <c r="U98" s="147">
        <v>15</v>
      </c>
      <c r="V98" s="147">
        <v>15</v>
      </c>
      <c r="W98" s="147">
        <v>39</v>
      </c>
      <c r="X98" s="147">
        <v>724</v>
      </c>
      <c r="Y98" s="147">
        <v>763</v>
      </c>
      <c r="Z98" s="147">
        <v>401</v>
      </c>
      <c r="AA98" s="147">
        <v>863</v>
      </c>
      <c r="AB98" s="125"/>
    </row>
    <row r="99" spans="1:29" ht="178.5" customHeight="1">
      <c r="A99" s="147">
        <v>93</v>
      </c>
      <c r="B99" s="145" t="s">
        <v>8</v>
      </c>
      <c r="C99" s="145" t="s">
        <v>9</v>
      </c>
      <c r="D99" s="146" t="s">
        <v>729</v>
      </c>
      <c r="E99" s="143" t="s">
        <v>345</v>
      </c>
      <c r="F99" s="147" t="s">
        <v>346</v>
      </c>
      <c r="G99" s="147" t="s">
        <v>527</v>
      </c>
      <c r="H99" s="147">
        <v>1814011</v>
      </c>
      <c r="I99" s="147" t="s">
        <v>474</v>
      </c>
      <c r="J99" s="147" t="s">
        <v>347</v>
      </c>
      <c r="K99" s="147" t="s">
        <v>730</v>
      </c>
      <c r="L99" s="147" t="s">
        <v>697</v>
      </c>
      <c r="M99" s="147">
        <v>47</v>
      </c>
      <c r="N99" s="147">
        <v>882</v>
      </c>
      <c r="O99" s="147">
        <v>929</v>
      </c>
      <c r="P99" s="147">
        <v>21</v>
      </c>
      <c r="Q99" s="147">
        <v>570</v>
      </c>
      <c r="R99" s="147">
        <v>591</v>
      </c>
      <c r="S99" s="147">
        <v>1520</v>
      </c>
      <c r="T99" s="147">
        <v>1</v>
      </c>
      <c r="U99" s="147">
        <v>21</v>
      </c>
      <c r="V99" s="147">
        <v>22</v>
      </c>
      <c r="W99" s="147">
        <v>52</v>
      </c>
      <c r="X99" s="147">
        <v>973</v>
      </c>
      <c r="Y99" s="147">
        <v>1025</v>
      </c>
      <c r="Z99" s="147">
        <v>592</v>
      </c>
      <c r="AA99" s="147">
        <v>928</v>
      </c>
      <c r="AB99" s="125"/>
      <c r="AC99" s="150" t="e">
        <f>#N/A</f>
        <v>#N/A</v>
      </c>
    </row>
    <row r="100" spans="1:29" ht="140.25">
      <c r="A100" s="145" t="s">
        <v>731</v>
      </c>
      <c r="B100" s="145" t="s">
        <v>8</v>
      </c>
      <c r="C100" s="145" t="s">
        <v>9</v>
      </c>
      <c r="D100" s="146" t="s">
        <v>732</v>
      </c>
      <c r="E100" s="143">
        <v>1814011202</v>
      </c>
      <c r="F100" s="147" t="s">
        <v>350</v>
      </c>
      <c r="G100" s="147" t="s">
        <v>527</v>
      </c>
      <c r="H100" s="147">
        <v>1814011</v>
      </c>
      <c r="I100" s="147" t="s">
        <v>474</v>
      </c>
      <c r="J100" s="147" t="s">
        <v>347</v>
      </c>
      <c r="K100" s="147" t="s">
        <v>730</v>
      </c>
      <c r="L100" s="147" t="s">
        <v>697</v>
      </c>
      <c r="M100" s="147">
        <v>52</v>
      </c>
      <c r="N100" s="147">
        <v>1034</v>
      </c>
      <c r="O100" s="147">
        <v>1086</v>
      </c>
      <c r="P100" s="147">
        <v>28</v>
      </c>
      <c r="Q100" s="147">
        <v>418</v>
      </c>
      <c r="R100" s="147">
        <v>446</v>
      </c>
      <c r="S100" s="147">
        <v>1532</v>
      </c>
      <c r="T100" s="147">
        <v>0</v>
      </c>
      <c r="U100" s="147">
        <v>24</v>
      </c>
      <c r="V100" s="147">
        <v>24</v>
      </c>
      <c r="W100" s="147">
        <v>47</v>
      </c>
      <c r="X100" s="147">
        <v>1014</v>
      </c>
      <c r="Y100" s="147">
        <v>1061</v>
      </c>
      <c r="Z100" s="147">
        <v>597</v>
      </c>
      <c r="AA100" s="147">
        <v>935</v>
      </c>
      <c r="AB100" s="125"/>
    </row>
    <row r="101" spans="1:29" ht="89.25">
      <c r="A101" s="147">
        <v>95</v>
      </c>
      <c r="B101" s="145" t="s">
        <v>8</v>
      </c>
      <c r="C101" s="145" t="s">
        <v>9</v>
      </c>
      <c r="D101" s="146" t="s">
        <v>733</v>
      </c>
      <c r="E101" s="143" t="s">
        <v>352</v>
      </c>
      <c r="F101" s="147" t="s">
        <v>353</v>
      </c>
      <c r="G101" s="147" t="s">
        <v>527</v>
      </c>
      <c r="H101" s="147">
        <v>1814053</v>
      </c>
      <c r="I101" s="147" t="s">
        <v>474</v>
      </c>
      <c r="J101" s="147" t="s">
        <v>354</v>
      </c>
      <c r="K101" s="147" t="s">
        <v>734</v>
      </c>
      <c r="L101" s="147" t="s">
        <v>697</v>
      </c>
      <c r="M101" s="147">
        <v>38</v>
      </c>
      <c r="N101" s="147">
        <v>757</v>
      </c>
      <c r="O101" s="147">
        <v>795</v>
      </c>
      <c r="P101" s="147">
        <v>22</v>
      </c>
      <c r="Q101" s="147">
        <v>572</v>
      </c>
      <c r="R101" s="147">
        <v>594</v>
      </c>
      <c r="S101" s="147">
        <v>1389</v>
      </c>
      <c r="T101" s="147">
        <v>0</v>
      </c>
      <c r="U101" s="147">
        <v>24</v>
      </c>
      <c r="V101" s="147">
        <v>24</v>
      </c>
      <c r="W101" s="147">
        <v>49</v>
      </c>
      <c r="X101" s="147">
        <v>913</v>
      </c>
      <c r="Y101" s="147">
        <v>962</v>
      </c>
      <c r="Z101" s="147">
        <v>509</v>
      </c>
      <c r="AA101" s="147">
        <v>880</v>
      </c>
      <c r="AB101" s="125"/>
    </row>
    <row r="102" spans="1:29" ht="92.25" customHeight="1">
      <c r="A102" s="147">
        <v>96</v>
      </c>
      <c r="B102" s="145" t="s">
        <v>8</v>
      </c>
      <c r="C102" s="145" t="s">
        <v>9</v>
      </c>
      <c r="D102" s="146" t="s">
        <v>735</v>
      </c>
      <c r="E102" s="143" t="s">
        <v>356</v>
      </c>
      <c r="F102" s="147" t="s">
        <v>357</v>
      </c>
      <c r="G102" s="147" t="s">
        <v>527</v>
      </c>
      <c r="H102" s="147">
        <v>1814074</v>
      </c>
      <c r="I102" s="147" t="s">
        <v>474</v>
      </c>
      <c r="J102" s="147" t="s">
        <v>358</v>
      </c>
      <c r="K102" s="147" t="s">
        <v>736</v>
      </c>
      <c r="L102" s="147" t="s">
        <v>697</v>
      </c>
      <c r="M102" s="147">
        <v>40</v>
      </c>
      <c r="N102" s="147">
        <v>574</v>
      </c>
      <c r="O102" s="147">
        <v>614</v>
      </c>
      <c r="P102" s="147">
        <v>26</v>
      </c>
      <c r="Q102" s="147">
        <v>436</v>
      </c>
      <c r="R102" s="147">
        <v>462</v>
      </c>
      <c r="S102" s="147">
        <v>1076</v>
      </c>
      <c r="T102" s="147">
        <v>0</v>
      </c>
      <c r="U102" s="147">
        <v>19</v>
      </c>
      <c r="V102" s="147">
        <v>19</v>
      </c>
      <c r="W102" s="147">
        <v>44</v>
      </c>
      <c r="X102" s="147">
        <v>621</v>
      </c>
      <c r="Y102" s="147">
        <v>665</v>
      </c>
      <c r="Z102" s="147">
        <v>371</v>
      </c>
      <c r="AA102" s="147">
        <v>705</v>
      </c>
      <c r="AB102" s="125"/>
    </row>
    <row r="103" spans="1:29" ht="72.75" customHeight="1">
      <c r="A103" s="145" t="s">
        <v>737</v>
      </c>
      <c r="B103" s="145" t="s">
        <v>8</v>
      </c>
      <c r="C103" s="145" t="s">
        <v>9</v>
      </c>
      <c r="D103" s="146" t="s">
        <v>359</v>
      </c>
      <c r="E103" s="143" t="s">
        <v>360</v>
      </c>
      <c r="F103" s="147" t="s">
        <v>361</v>
      </c>
      <c r="G103" s="147" t="s">
        <v>527</v>
      </c>
      <c r="H103" s="147">
        <v>1813092</v>
      </c>
      <c r="I103" s="147" t="s">
        <v>470</v>
      </c>
      <c r="J103" s="147" t="s">
        <v>362</v>
      </c>
      <c r="K103" s="147" t="s">
        <v>738</v>
      </c>
      <c r="L103" s="147" t="s">
        <v>697</v>
      </c>
      <c r="M103" s="147">
        <v>16</v>
      </c>
      <c r="N103" s="147">
        <v>220</v>
      </c>
      <c r="O103" s="147">
        <v>236</v>
      </c>
      <c r="P103" s="147">
        <v>14</v>
      </c>
      <c r="Q103" s="147">
        <v>352</v>
      </c>
      <c r="R103" s="147">
        <v>366</v>
      </c>
      <c r="S103" s="147">
        <v>602</v>
      </c>
      <c r="T103" s="147">
        <v>0</v>
      </c>
      <c r="U103" s="147">
        <v>8</v>
      </c>
      <c r="V103" s="147">
        <v>8</v>
      </c>
      <c r="W103" s="147">
        <v>22</v>
      </c>
      <c r="X103" s="147">
        <v>365</v>
      </c>
      <c r="Y103" s="147">
        <v>387</v>
      </c>
      <c r="Z103" s="147">
        <v>192</v>
      </c>
      <c r="AA103" s="147">
        <v>410</v>
      </c>
      <c r="AB103" s="125"/>
    </row>
    <row r="104" spans="1:29" ht="173.25" customHeight="1">
      <c r="A104" s="145" t="s">
        <v>739</v>
      </c>
      <c r="B104" s="145" t="s">
        <v>8</v>
      </c>
      <c r="C104" s="145" t="s">
        <v>9</v>
      </c>
      <c r="D104" s="146" t="s">
        <v>740</v>
      </c>
      <c r="E104" s="143" t="s">
        <v>475</v>
      </c>
      <c r="F104" s="147" t="s">
        <v>365</v>
      </c>
      <c r="G104" s="147" t="s">
        <v>527</v>
      </c>
      <c r="H104" s="147">
        <v>1803024</v>
      </c>
      <c r="I104" s="147" t="s">
        <v>438</v>
      </c>
      <c r="J104" s="147" t="s">
        <v>366</v>
      </c>
      <c r="K104" s="147" t="s">
        <v>741</v>
      </c>
      <c r="L104" s="147" t="s">
        <v>742</v>
      </c>
      <c r="M104" s="147">
        <v>17</v>
      </c>
      <c r="N104" s="147">
        <v>456</v>
      </c>
      <c r="O104" s="147">
        <v>473</v>
      </c>
      <c r="P104" s="147">
        <v>19</v>
      </c>
      <c r="Q104" s="147">
        <v>378</v>
      </c>
      <c r="R104" s="147">
        <v>397</v>
      </c>
      <c r="S104" s="147">
        <v>870</v>
      </c>
      <c r="T104" s="147">
        <v>0</v>
      </c>
      <c r="U104" s="147">
        <v>13</v>
      </c>
      <c r="V104" s="147">
        <v>13</v>
      </c>
      <c r="W104" s="147">
        <v>23</v>
      </c>
      <c r="X104" s="147">
        <v>576</v>
      </c>
      <c r="Y104" s="147">
        <v>599</v>
      </c>
      <c r="Z104" s="147">
        <v>342</v>
      </c>
      <c r="AA104" s="147">
        <v>528</v>
      </c>
      <c r="AB104" s="125"/>
    </row>
    <row r="105" spans="1:29" ht="106.5" customHeight="1">
      <c r="A105" s="145" t="s">
        <v>743</v>
      </c>
      <c r="B105" s="145" t="s">
        <v>8</v>
      </c>
      <c r="C105" s="145" t="s">
        <v>9</v>
      </c>
      <c r="D105" s="146" t="s">
        <v>367</v>
      </c>
      <c r="E105" s="143" t="s">
        <v>368</v>
      </c>
      <c r="F105" s="147" t="s">
        <v>369</v>
      </c>
      <c r="G105" s="147" t="s">
        <v>527</v>
      </c>
      <c r="H105" s="147">
        <v>1809032</v>
      </c>
      <c r="I105" s="147" t="s">
        <v>466</v>
      </c>
      <c r="J105" s="147" t="s">
        <v>476</v>
      </c>
      <c r="K105" s="147" t="s">
        <v>744</v>
      </c>
      <c r="L105" s="147" t="s">
        <v>697</v>
      </c>
      <c r="M105" s="147">
        <v>5</v>
      </c>
      <c r="N105" s="147">
        <v>252</v>
      </c>
      <c r="O105" s="147">
        <v>257</v>
      </c>
      <c r="P105" s="147">
        <v>7</v>
      </c>
      <c r="Q105" s="147">
        <v>130</v>
      </c>
      <c r="R105" s="147">
        <v>137</v>
      </c>
      <c r="S105" s="147">
        <v>394</v>
      </c>
      <c r="T105" s="147">
        <v>0</v>
      </c>
      <c r="U105" s="147">
        <v>3</v>
      </c>
      <c r="V105" s="147">
        <v>3</v>
      </c>
      <c r="W105" s="147">
        <v>10</v>
      </c>
      <c r="X105" s="147">
        <v>327</v>
      </c>
      <c r="Y105" s="147">
        <v>337</v>
      </c>
      <c r="Z105" s="147">
        <v>132</v>
      </c>
      <c r="AA105" s="147">
        <v>262</v>
      </c>
      <c r="AB105" s="125"/>
    </row>
    <row r="106" spans="1:29" ht="79.5" customHeight="1">
      <c r="A106" s="147">
        <v>100</v>
      </c>
      <c r="B106" s="145" t="s">
        <v>8</v>
      </c>
      <c r="C106" s="145" t="s">
        <v>9</v>
      </c>
      <c r="D106" s="154" t="s">
        <v>745</v>
      </c>
      <c r="E106" s="143" t="s">
        <v>372</v>
      </c>
      <c r="F106" s="147" t="s">
        <v>373</v>
      </c>
      <c r="G106" s="147" t="s">
        <v>527</v>
      </c>
      <c r="H106" s="147">
        <v>1802022</v>
      </c>
      <c r="I106" s="147" t="s">
        <v>449</v>
      </c>
      <c r="J106" s="147" t="s">
        <v>374</v>
      </c>
      <c r="K106" s="147" t="s">
        <v>746</v>
      </c>
      <c r="L106" s="147" t="s">
        <v>617</v>
      </c>
      <c r="M106" s="147">
        <v>14</v>
      </c>
      <c r="N106" s="147">
        <v>342</v>
      </c>
      <c r="O106" s="147">
        <v>356</v>
      </c>
      <c r="P106" s="147">
        <v>30</v>
      </c>
      <c r="Q106" s="147">
        <v>469</v>
      </c>
      <c r="R106" s="147">
        <v>499</v>
      </c>
      <c r="S106" s="147">
        <v>855</v>
      </c>
      <c r="T106" s="147">
        <v>0</v>
      </c>
      <c r="U106" s="147">
        <v>12</v>
      </c>
      <c r="V106" s="147">
        <v>12</v>
      </c>
      <c r="W106" s="147">
        <v>19</v>
      </c>
      <c r="X106" s="147">
        <v>494</v>
      </c>
      <c r="Y106" s="147">
        <v>513</v>
      </c>
      <c r="Z106" s="147">
        <v>346</v>
      </c>
      <c r="AA106" s="147">
        <v>509</v>
      </c>
      <c r="AB106" s="125"/>
    </row>
    <row r="107" spans="1:29" ht="153" customHeight="1">
      <c r="A107" s="147">
        <v>101</v>
      </c>
      <c r="B107" s="145" t="s">
        <v>8</v>
      </c>
      <c r="C107" s="145" t="s">
        <v>9</v>
      </c>
      <c r="D107" s="154" t="s">
        <v>375</v>
      </c>
      <c r="E107" s="143" t="s">
        <v>376</v>
      </c>
      <c r="F107" s="147" t="s">
        <v>377</v>
      </c>
      <c r="G107" s="147" t="s">
        <v>527</v>
      </c>
      <c r="H107" s="147">
        <v>1816072</v>
      </c>
      <c r="I107" s="147" t="s">
        <v>435</v>
      </c>
      <c r="J107" s="147" t="s">
        <v>378</v>
      </c>
      <c r="K107" s="147" t="s">
        <v>747</v>
      </c>
      <c r="L107" s="147" t="s">
        <v>742</v>
      </c>
      <c r="M107" s="147">
        <v>10</v>
      </c>
      <c r="N107" s="147">
        <v>233</v>
      </c>
      <c r="O107" s="147">
        <v>243</v>
      </c>
      <c r="P107" s="147">
        <v>28</v>
      </c>
      <c r="Q107" s="147">
        <v>588</v>
      </c>
      <c r="R107" s="147">
        <v>616</v>
      </c>
      <c r="S107" s="147">
        <v>859</v>
      </c>
      <c r="T107" s="147">
        <v>0</v>
      </c>
      <c r="U107" s="147">
        <v>9</v>
      </c>
      <c r="V107" s="147">
        <v>9</v>
      </c>
      <c r="W107" s="147">
        <v>21</v>
      </c>
      <c r="X107" s="147">
        <v>463</v>
      </c>
      <c r="Y107" s="147">
        <v>484</v>
      </c>
      <c r="Z107" s="147">
        <v>331</v>
      </c>
      <c r="AA107" s="147">
        <v>528</v>
      </c>
      <c r="AB107" s="125"/>
    </row>
    <row r="108" spans="1:29" ht="25.5" customHeight="1">
      <c r="A108" s="326" t="s">
        <v>748</v>
      </c>
      <c r="B108" s="326"/>
      <c r="C108" s="326"/>
      <c r="D108" s="326"/>
      <c r="E108" s="326"/>
      <c r="F108" s="326"/>
      <c r="G108" s="326"/>
      <c r="H108" s="326"/>
      <c r="I108" s="326"/>
      <c r="J108" s="326"/>
      <c r="K108" s="326"/>
      <c r="L108" s="326"/>
      <c r="M108" s="155">
        <f t="shared" ref="M108:AA108" si="0">SUM(M7:M107)</f>
        <v>3857</v>
      </c>
      <c r="N108" s="155">
        <f t="shared" si="0"/>
        <v>70592</v>
      </c>
      <c r="O108" s="155">
        <f t="shared" si="0"/>
        <v>74449</v>
      </c>
      <c r="P108" s="155">
        <f t="shared" si="0"/>
        <v>4554</v>
      </c>
      <c r="Q108" s="155">
        <f t="shared" si="0"/>
        <v>84381</v>
      </c>
      <c r="R108" s="155">
        <f t="shared" si="0"/>
        <v>88935</v>
      </c>
      <c r="S108" s="155">
        <f t="shared" si="0"/>
        <v>163384</v>
      </c>
      <c r="T108" s="155">
        <f t="shared" si="0"/>
        <v>16</v>
      </c>
      <c r="U108" s="155">
        <f t="shared" si="0"/>
        <v>2508</v>
      </c>
      <c r="V108" s="155">
        <f t="shared" si="0"/>
        <v>2524</v>
      </c>
      <c r="W108" s="155">
        <f t="shared" si="0"/>
        <v>5961</v>
      </c>
      <c r="X108" s="155">
        <f t="shared" si="0"/>
        <v>98345</v>
      </c>
      <c r="Y108" s="155">
        <f t="shared" si="0"/>
        <v>104306</v>
      </c>
      <c r="Z108" s="155">
        <f t="shared" si="0"/>
        <v>59529</v>
      </c>
      <c r="AA108" s="155">
        <f t="shared" si="0"/>
        <v>103855</v>
      </c>
      <c r="AB108" s="156"/>
      <c r="AC108" s="157"/>
    </row>
    <row r="109" spans="1:29" ht="25.5" customHeight="1">
      <c r="A109" s="327"/>
      <c r="B109" s="327"/>
      <c r="C109" s="327"/>
      <c r="D109" s="327"/>
      <c r="E109" s="327"/>
      <c r="F109" s="327"/>
      <c r="G109" s="327"/>
      <c r="H109" s="327"/>
      <c r="I109" s="327"/>
      <c r="J109" s="327"/>
      <c r="K109" s="327"/>
      <c r="L109" s="327"/>
      <c r="M109" s="156"/>
      <c r="N109" s="158"/>
      <c r="O109" s="156"/>
      <c r="P109" s="159"/>
      <c r="Q109" s="159"/>
      <c r="R109" s="159"/>
      <c r="S109" s="159"/>
      <c r="T109" s="159"/>
      <c r="U109" s="159"/>
      <c r="V109" s="159"/>
      <c r="W109" s="159"/>
      <c r="X109" s="159"/>
      <c r="Y109" s="159"/>
      <c r="Z109" s="159"/>
      <c r="AA109" s="159"/>
      <c r="AB109" s="159"/>
    </row>
    <row r="110" spans="1:29" ht="25.5" customHeight="1">
      <c r="A110" s="327"/>
      <c r="B110" s="327"/>
      <c r="C110" s="327"/>
      <c r="D110" s="327"/>
      <c r="E110" s="327"/>
      <c r="F110" s="327"/>
      <c r="G110" s="327"/>
      <c r="H110" s="327"/>
      <c r="I110" s="327"/>
      <c r="J110" s="327"/>
      <c r="K110" s="327"/>
      <c r="L110" s="327"/>
      <c r="M110" s="328"/>
      <c r="N110" s="328"/>
      <c r="O110" s="328"/>
      <c r="P110" s="328"/>
      <c r="Q110" s="328"/>
      <c r="R110" s="328"/>
      <c r="S110" s="328"/>
      <c r="T110" s="328"/>
      <c r="U110" s="159"/>
      <c r="V110" s="159"/>
      <c r="W110" s="159"/>
      <c r="X110" s="159"/>
      <c r="Y110" s="159"/>
      <c r="Z110" s="159"/>
      <c r="AA110" s="159"/>
      <c r="AB110" s="159"/>
    </row>
    <row r="111" spans="1:29" ht="33" customHeight="1">
      <c r="A111" s="327"/>
      <c r="B111" s="327"/>
      <c r="C111" s="327"/>
      <c r="D111" s="327"/>
      <c r="E111" s="327"/>
      <c r="F111" s="327"/>
      <c r="G111" s="327"/>
      <c r="H111" s="327"/>
      <c r="I111" s="327"/>
      <c r="J111" s="327"/>
      <c r="K111" s="327"/>
      <c r="L111" s="327"/>
      <c r="M111" s="328"/>
      <c r="N111" s="328"/>
      <c r="O111" s="329"/>
      <c r="P111" s="329"/>
      <c r="Q111" s="329"/>
      <c r="R111" s="329"/>
      <c r="S111" s="329"/>
      <c r="T111" s="329"/>
      <c r="U111" s="160"/>
      <c r="V111" s="160"/>
      <c r="W111" s="160"/>
      <c r="X111" s="160"/>
      <c r="Y111" s="161"/>
      <c r="Z111" s="160"/>
      <c r="AA111" s="161"/>
      <c r="AB111" s="161"/>
    </row>
    <row r="112" spans="1:29" ht="251.25" customHeight="1">
      <c r="A112" s="314" t="s">
        <v>749</v>
      </c>
      <c r="B112" s="314"/>
      <c r="C112" s="314"/>
      <c r="D112" s="314"/>
      <c r="E112" s="314"/>
      <c r="F112" s="314"/>
      <c r="G112" s="314"/>
      <c r="H112" s="314"/>
      <c r="I112" s="314"/>
      <c r="J112" s="314"/>
      <c r="K112" s="314"/>
      <c r="L112" s="314"/>
      <c r="M112" s="162"/>
      <c r="N112" s="162"/>
      <c r="O112" s="162"/>
      <c r="P112" s="162"/>
      <c r="Q112" s="162"/>
      <c r="R112" s="162"/>
      <c r="S112" s="162"/>
      <c r="T112" s="162"/>
      <c r="U112" s="162"/>
      <c r="V112" s="162"/>
      <c r="W112" s="162"/>
      <c r="X112" s="162"/>
      <c r="Y112" s="162"/>
      <c r="Z112" s="162"/>
      <c r="AA112" s="162"/>
      <c r="AB112" s="163"/>
    </row>
    <row r="113" spans="1:28" ht="48" customHeight="1">
      <c r="A113" s="324"/>
      <c r="B113" s="324"/>
      <c r="C113" s="324"/>
      <c r="D113" s="324"/>
      <c r="E113" s="324"/>
      <c r="F113" s="324"/>
      <c r="G113" s="324"/>
      <c r="H113" s="324"/>
      <c r="I113" s="324"/>
      <c r="J113" s="324"/>
      <c r="K113" s="324"/>
      <c r="L113" s="324"/>
      <c r="M113" s="324"/>
      <c r="N113" s="324"/>
      <c r="O113" s="324"/>
      <c r="P113" s="324"/>
      <c r="Q113" s="324"/>
      <c r="R113" s="324"/>
      <c r="S113" s="324"/>
      <c r="T113" s="324"/>
      <c r="U113" s="324"/>
      <c r="V113" s="324"/>
      <c r="W113" s="324"/>
      <c r="X113" s="324"/>
      <c r="Y113" s="324"/>
      <c r="Z113" s="324"/>
      <c r="AA113" s="324"/>
    </row>
    <row r="114" spans="1:28">
      <c r="A114" s="164"/>
      <c r="B114" s="164"/>
      <c r="C114" s="164"/>
      <c r="D114" s="164"/>
      <c r="E114" s="164"/>
      <c r="F114" s="164"/>
      <c r="G114" s="164"/>
      <c r="H114" s="164"/>
      <c r="I114" s="164"/>
      <c r="J114" s="164"/>
      <c r="K114" s="164"/>
      <c r="L114" s="164"/>
      <c r="M114" s="164"/>
      <c r="N114" s="164"/>
      <c r="O114" s="164"/>
      <c r="P114" s="164"/>
      <c r="Q114" s="164"/>
      <c r="R114" s="164"/>
      <c r="S114" s="164"/>
      <c r="T114" s="164"/>
      <c r="U114" s="164"/>
      <c r="V114" s="164"/>
      <c r="W114" s="164"/>
      <c r="X114" s="164"/>
      <c r="Y114" s="164"/>
      <c r="Z114" s="164"/>
      <c r="AA114" s="164"/>
      <c r="AB114" s="164"/>
    </row>
    <row r="115" spans="1:28">
      <c r="A115" s="164"/>
      <c r="B115" s="164"/>
      <c r="C115" s="164"/>
      <c r="D115" s="164"/>
      <c r="E115" s="164"/>
      <c r="F115" s="164"/>
      <c r="G115" s="164"/>
      <c r="H115" s="164"/>
      <c r="I115" s="164"/>
      <c r="J115" s="164"/>
      <c r="K115" s="164"/>
      <c r="L115" s="164"/>
      <c r="M115" s="164"/>
      <c r="N115" s="164"/>
      <c r="O115" s="164"/>
      <c r="P115" s="164"/>
      <c r="Q115" s="164"/>
      <c r="R115" s="164"/>
      <c r="S115" s="164"/>
      <c r="T115" s="164"/>
      <c r="U115" s="164"/>
      <c r="V115" s="164"/>
      <c r="W115" s="164"/>
      <c r="X115" s="164"/>
      <c r="Y115" s="164"/>
      <c r="Z115" s="164"/>
      <c r="AA115" s="164"/>
      <c r="AB115" s="164"/>
    </row>
    <row r="117" spans="1:28">
      <c r="M117" s="165"/>
      <c r="O117" s="165"/>
      <c r="P117" s="165"/>
      <c r="Q117" s="165"/>
      <c r="R117" s="165"/>
      <c r="S117" s="165"/>
      <c r="T117" s="165"/>
      <c r="U117" s="165"/>
      <c r="V117" s="165"/>
      <c r="W117" s="165"/>
      <c r="X117" s="165"/>
      <c r="Y117" s="165"/>
      <c r="Z117" s="165"/>
      <c r="AA117" s="165"/>
      <c r="AB117" s="165"/>
    </row>
    <row r="118" spans="1:28">
      <c r="M118" s="165"/>
      <c r="N118" s="165"/>
      <c r="O118" s="165"/>
      <c r="P118" s="165"/>
      <c r="Q118" s="165"/>
      <c r="R118" s="165"/>
      <c r="S118" s="165"/>
      <c r="T118" s="165"/>
      <c r="U118" s="165"/>
      <c r="V118" s="165"/>
      <c r="W118" s="165"/>
      <c r="X118" s="165"/>
      <c r="Y118" s="165"/>
      <c r="Z118" s="165"/>
      <c r="AA118" s="165"/>
      <c r="AB118" s="165"/>
    </row>
  </sheetData>
  <mergeCells count="40">
    <mergeCell ref="A1:AA1"/>
    <mergeCell ref="A3:A6"/>
    <mergeCell ref="B3:B6"/>
    <mergeCell ref="C3:C6"/>
    <mergeCell ref="D3:D6"/>
    <mergeCell ref="E3:E6"/>
    <mergeCell ref="F3:F6"/>
    <mergeCell ref="G3:G6"/>
    <mergeCell ref="H3:H6"/>
    <mergeCell ref="I3:I6"/>
    <mergeCell ref="J3:J6"/>
    <mergeCell ref="K3:K6"/>
    <mergeCell ref="L3:L6"/>
    <mergeCell ref="M3:M6"/>
    <mergeCell ref="N3:N6"/>
    <mergeCell ref="O3:O6"/>
    <mergeCell ref="W3:W6"/>
    <mergeCell ref="X3:X6"/>
    <mergeCell ref="Y3:Y6"/>
    <mergeCell ref="P3:P6"/>
    <mergeCell ref="Q3:Q6"/>
    <mergeCell ref="R3:R6"/>
    <mergeCell ref="S3:S6"/>
    <mergeCell ref="T3:T6"/>
    <mergeCell ref="A112:L112"/>
    <mergeCell ref="A113:AA113"/>
    <mergeCell ref="Z3:Z6"/>
    <mergeCell ref="AA3:AA6"/>
    <mergeCell ref="A108:L108"/>
    <mergeCell ref="A109:L111"/>
    <mergeCell ref="M110:N110"/>
    <mergeCell ref="O110:P110"/>
    <mergeCell ref="Q110:R110"/>
    <mergeCell ref="S110:T110"/>
    <mergeCell ref="M111:N111"/>
    <mergeCell ref="O111:P111"/>
    <mergeCell ref="Q111:R111"/>
    <mergeCell ref="S111:T111"/>
    <mergeCell ref="U3:U6"/>
    <mergeCell ref="V3:V6"/>
  </mergeCells>
  <pageMargins left="0.42013888888888901" right="0.22013888888888899" top="0.77361111111111103" bottom="0.81388888888888899" header="0.511811023622047" footer="0.511811023622047"/>
  <pageSetup paperSize="9" orientation="landscape" horizontalDpi="300" verticalDpi="300"/>
  <rowBreaks count="6" manualBreakCount="6">
    <brk id="23" max="16383" man="1"/>
    <brk id="41" max="16383" man="1"/>
    <brk id="66" max="16383" man="1"/>
    <brk id="84" max="16383" man="1"/>
    <brk id="88" max="16383" man="1"/>
    <brk id="95" max="16383" man="1"/>
  </rowBreaks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400-000000000000}">
  <sheetPr>
    <tabColor theme="2" tint="-9.9978637043366805E-2"/>
  </sheetPr>
  <dimension ref="A1:T314"/>
  <sheetViews>
    <sheetView zoomScale="90" zoomScaleNormal="90" workbookViewId="0">
      <selection activeCellId="1" sqref="D4:H13 A1:T1"/>
    </sheetView>
  </sheetViews>
  <sheetFormatPr defaultColWidth="8.625" defaultRowHeight="14.25"/>
  <cols>
    <col min="1" max="1" width="9" style="166" customWidth="1"/>
    <col min="2" max="2" width="12.5" customWidth="1"/>
    <col min="3" max="3" width="12.625" customWidth="1"/>
    <col min="4" max="4" width="12.75" style="167" customWidth="1"/>
    <col min="5" max="5" width="13.25" customWidth="1"/>
    <col min="6" max="6" width="13.875" customWidth="1"/>
    <col min="7" max="7" width="13.125" customWidth="1"/>
    <col min="8" max="8" width="13.75" customWidth="1"/>
    <col min="9" max="9" width="13.25" customWidth="1"/>
    <col min="10" max="10" width="19.5" customWidth="1"/>
    <col min="11" max="11" width="23.125" customWidth="1"/>
    <col min="12" max="12" width="16" customWidth="1"/>
    <col min="13" max="13" width="11.875" customWidth="1"/>
    <col min="14" max="14" width="11.5" customWidth="1"/>
    <col min="15" max="15" width="10.75" customWidth="1"/>
    <col min="16" max="16" width="14.875" customWidth="1"/>
    <col min="17" max="17" width="15.25" customWidth="1"/>
    <col min="18" max="18" width="15" customWidth="1"/>
    <col min="19" max="19" width="16.125" customWidth="1"/>
    <col min="20" max="20" width="13.625" customWidth="1"/>
  </cols>
  <sheetData>
    <row r="1" spans="1:20" ht="27" customHeight="1">
      <c r="A1" s="330" t="s">
        <v>750</v>
      </c>
      <c r="B1" s="330"/>
      <c r="C1" s="330"/>
      <c r="D1" s="330"/>
      <c r="E1" s="330"/>
      <c r="F1" s="330"/>
      <c r="G1" s="330"/>
      <c r="H1" s="330"/>
      <c r="I1" s="330"/>
      <c r="J1" s="330"/>
      <c r="K1" s="330"/>
      <c r="L1" s="330"/>
      <c r="M1" s="330"/>
      <c r="N1" s="330"/>
      <c r="O1" s="330"/>
      <c r="P1" s="330"/>
      <c r="Q1" s="330"/>
      <c r="R1" s="330"/>
      <c r="S1" s="330"/>
      <c r="T1" s="330"/>
    </row>
    <row r="2" spans="1:20" s="170" customFormat="1" ht="114.75">
      <c r="A2" s="168" t="s">
        <v>1</v>
      </c>
      <c r="B2" s="169" t="s">
        <v>2</v>
      </c>
      <c r="C2" s="169" t="s">
        <v>751</v>
      </c>
      <c r="D2" s="144" t="s">
        <v>752</v>
      </c>
      <c r="E2" s="169" t="s">
        <v>753</v>
      </c>
      <c r="F2" s="169" t="s">
        <v>754</v>
      </c>
      <c r="G2" s="169" t="s">
        <v>755</v>
      </c>
      <c r="H2" s="169" t="s">
        <v>507</v>
      </c>
      <c r="I2" s="169" t="s">
        <v>508</v>
      </c>
      <c r="J2" s="169" t="s">
        <v>422</v>
      </c>
      <c r="K2" s="169" t="s">
        <v>423</v>
      </c>
      <c r="L2" s="169" t="s">
        <v>756</v>
      </c>
      <c r="M2" s="169" t="s">
        <v>757</v>
      </c>
      <c r="N2" s="169" t="s">
        <v>758</v>
      </c>
      <c r="O2" s="169" t="s">
        <v>759</v>
      </c>
      <c r="P2" s="169" t="s">
        <v>760</v>
      </c>
      <c r="Q2" s="169" t="s">
        <v>761</v>
      </c>
      <c r="R2" s="169" t="s">
        <v>762</v>
      </c>
      <c r="S2" s="169" t="s">
        <v>763</v>
      </c>
      <c r="T2" s="169" t="s">
        <v>764</v>
      </c>
    </row>
    <row r="3" spans="1:20" ht="50.25" customHeight="1">
      <c r="A3" s="153">
        <v>1</v>
      </c>
      <c r="B3" s="147" t="s">
        <v>8</v>
      </c>
      <c r="C3" s="147" t="s">
        <v>9</v>
      </c>
      <c r="D3" s="143" t="s">
        <v>12</v>
      </c>
      <c r="E3" s="147" t="s">
        <v>13</v>
      </c>
      <c r="F3" s="147" t="s">
        <v>14</v>
      </c>
      <c r="G3" s="147">
        <v>1808011</v>
      </c>
      <c r="H3" s="147" t="s">
        <v>431</v>
      </c>
      <c r="I3" s="147" t="s">
        <v>15</v>
      </c>
      <c r="J3" s="147" t="s">
        <v>765</v>
      </c>
      <c r="K3" s="147" t="s">
        <v>766</v>
      </c>
      <c r="L3" s="147" t="s">
        <v>767</v>
      </c>
      <c r="M3" s="171">
        <v>4.2708333333333296E-3</v>
      </c>
      <c r="N3" s="171">
        <v>1.24074074074074E-2</v>
      </c>
      <c r="O3" s="147">
        <v>355</v>
      </c>
      <c r="P3" s="147">
        <v>3</v>
      </c>
      <c r="Q3" s="171">
        <v>2.29513888888889E-2</v>
      </c>
      <c r="R3" s="171">
        <v>9.8194444444444501E-2</v>
      </c>
      <c r="S3" s="172">
        <v>2.4305555555555601E-2</v>
      </c>
      <c r="T3" s="172">
        <v>7.8472222222222193E-2</v>
      </c>
    </row>
    <row r="4" spans="1:20" ht="51" customHeight="1">
      <c r="A4" s="153">
        <v>2</v>
      </c>
      <c r="B4" s="147" t="s">
        <v>8</v>
      </c>
      <c r="C4" s="147" t="s">
        <v>9</v>
      </c>
      <c r="D4" s="143" t="s">
        <v>12</v>
      </c>
      <c r="E4" s="147" t="s">
        <v>13</v>
      </c>
      <c r="F4" s="147" t="s">
        <v>14</v>
      </c>
      <c r="G4" s="147">
        <v>1808011</v>
      </c>
      <c r="H4" s="147" t="s">
        <v>431</v>
      </c>
      <c r="I4" s="147" t="s">
        <v>15</v>
      </c>
      <c r="J4" s="147" t="s">
        <v>768</v>
      </c>
      <c r="K4" s="147" t="s">
        <v>766</v>
      </c>
      <c r="L4" s="147" t="s">
        <v>769</v>
      </c>
      <c r="M4" s="171">
        <v>9.5254629629629595E-3</v>
      </c>
      <c r="N4" s="171">
        <v>3.98842592592593E-2</v>
      </c>
      <c r="O4" s="147">
        <v>953</v>
      </c>
      <c r="P4" s="147">
        <v>130</v>
      </c>
      <c r="Q4" s="171">
        <v>3.4120370370370398E-2</v>
      </c>
      <c r="R4" s="171">
        <v>0.112731481481481</v>
      </c>
      <c r="S4" s="172">
        <v>4.0277777777777801E-2</v>
      </c>
      <c r="T4" s="172">
        <v>7.9166666666666705E-2</v>
      </c>
    </row>
    <row r="5" spans="1:20" ht="51" customHeight="1">
      <c r="A5" s="153">
        <v>3</v>
      </c>
      <c r="B5" s="147" t="s">
        <v>8</v>
      </c>
      <c r="C5" s="147" t="s">
        <v>9</v>
      </c>
      <c r="D5" s="143" t="s">
        <v>20</v>
      </c>
      <c r="E5" s="147" t="s">
        <v>21</v>
      </c>
      <c r="F5" s="147" t="s">
        <v>527</v>
      </c>
      <c r="G5" s="147">
        <v>1808011</v>
      </c>
      <c r="H5" s="147" t="s">
        <v>431</v>
      </c>
      <c r="I5" s="147" t="s">
        <v>15</v>
      </c>
      <c r="J5" s="147" t="s">
        <v>770</v>
      </c>
      <c r="K5" s="147" t="s">
        <v>766</v>
      </c>
      <c r="L5" s="147" t="s">
        <v>767</v>
      </c>
      <c r="M5" s="171">
        <v>4.87268518518519E-3</v>
      </c>
      <c r="N5" s="171">
        <v>1.8229166666666699E-2</v>
      </c>
      <c r="O5" s="147">
        <v>487</v>
      </c>
      <c r="P5" s="147">
        <v>7</v>
      </c>
      <c r="Q5" s="171">
        <v>3.15625E-2</v>
      </c>
      <c r="R5" s="171">
        <v>7.7187500000000006E-2</v>
      </c>
      <c r="S5" s="172">
        <v>2.6388888888888899E-2</v>
      </c>
      <c r="T5" s="172">
        <v>6.5972222222222196E-2</v>
      </c>
    </row>
    <row r="6" spans="1:20" ht="38.25">
      <c r="A6" s="153">
        <v>4</v>
      </c>
      <c r="B6" s="147" t="s">
        <v>8</v>
      </c>
      <c r="C6" s="147" t="s">
        <v>9</v>
      </c>
      <c r="D6" s="143" t="s">
        <v>20</v>
      </c>
      <c r="E6" s="147" t="s">
        <v>21</v>
      </c>
      <c r="F6" s="147" t="s">
        <v>527</v>
      </c>
      <c r="G6" s="147">
        <v>1808011</v>
      </c>
      <c r="H6" s="147" t="s">
        <v>431</v>
      </c>
      <c r="I6" s="147" t="s">
        <v>15</v>
      </c>
      <c r="J6" s="147" t="s">
        <v>771</v>
      </c>
      <c r="K6" s="147" t="s">
        <v>766</v>
      </c>
      <c r="L6" s="147" t="s">
        <v>769</v>
      </c>
      <c r="M6" s="171">
        <v>1.10416666666667E-2</v>
      </c>
      <c r="N6" s="171">
        <v>3.1747685185185198E-2</v>
      </c>
      <c r="O6" s="147">
        <v>1275</v>
      </c>
      <c r="P6" s="147">
        <v>319</v>
      </c>
      <c r="Q6" s="171">
        <v>4.2870370370370399E-2</v>
      </c>
      <c r="R6" s="171">
        <v>0.110532407407407</v>
      </c>
      <c r="S6" s="172">
        <v>3.3333333333333298E-2</v>
      </c>
      <c r="T6" s="172">
        <v>6.4583333333333298E-2</v>
      </c>
    </row>
    <row r="7" spans="1:20" ht="38.25">
      <c r="A7" s="153">
        <v>5</v>
      </c>
      <c r="B7" s="147" t="s">
        <v>8</v>
      </c>
      <c r="C7" s="147" t="s">
        <v>9</v>
      </c>
      <c r="D7" s="143" t="s">
        <v>31</v>
      </c>
      <c r="E7" s="147" t="s">
        <v>32</v>
      </c>
      <c r="F7" s="147" t="s">
        <v>14</v>
      </c>
      <c r="G7" s="147">
        <v>1810011</v>
      </c>
      <c r="H7" s="147" t="s">
        <v>433</v>
      </c>
      <c r="I7" s="147" t="s">
        <v>33</v>
      </c>
      <c r="J7" s="147" t="s">
        <v>772</v>
      </c>
      <c r="K7" s="147" t="s">
        <v>766</v>
      </c>
      <c r="L7" s="147" t="s">
        <v>767</v>
      </c>
      <c r="M7" s="171">
        <v>4.9189814814814799E-3</v>
      </c>
      <c r="N7" s="171">
        <v>2.3761574074074102E-2</v>
      </c>
      <c r="O7" s="147">
        <v>529</v>
      </c>
      <c r="P7" s="147">
        <v>22</v>
      </c>
      <c r="Q7" s="171">
        <v>2.76736111111111E-2</v>
      </c>
      <c r="R7" s="171">
        <v>8.2546296296296298E-2</v>
      </c>
      <c r="S7" s="172">
        <v>3.05555555555556E-2</v>
      </c>
      <c r="T7" s="172">
        <v>5.9027777777777797E-2</v>
      </c>
    </row>
    <row r="8" spans="1:20" ht="38.25">
      <c r="A8" s="153">
        <v>6</v>
      </c>
      <c r="B8" s="147" t="s">
        <v>8</v>
      </c>
      <c r="C8" s="147" t="s">
        <v>9</v>
      </c>
      <c r="D8" s="143" t="s">
        <v>31</v>
      </c>
      <c r="E8" s="147" t="s">
        <v>32</v>
      </c>
      <c r="F8" s="147" t="s">
        <v>14</v>
      </c>
      <c r="G8" s="147">
        <v>1810011</v>
      </c>
      <c r="H8" s="147" t="s">
        <v>433</v>
      </c>
      <c r="I8" s="147" t="s">
        <v>33</v>
      </c>
      <c r="J8" s="147" t="s">
        <v>772</v>
      </c>
      <c r="K8" s="147" t="s">
        <v>766</v>
      </c>
      <c r="L8" s="147" t="s">
        <v>769</v>
      </c>
      <c r="M8" s="171">
        <v>9.0972222222222201E-3</v>
      </c>
      <c r="N8" s="171">
        <v>4.3391203703703703E-2</v>
      </c>
      <c r="O8" s="147">
        <v>1036</v>
      </c>
      <c r="P8" s="147">
        <v>128</v>
      </c>
      <c r="Q8" s="171">
        <v>3.6006944444444397E-2</v>
      </c>
      <c r="R8" s="171">
        <v>0.10855324074074101</v>
      </c>
      <c r="S8" s="172">
        <v>4.5138888888888902E-2</v>
      </c>
      <c r="T8" s="172">
        <v>5.6944444444444402E-2</v>
      </c>
    </row>
    <row r="9" spans="1:20" ht="38.25">
      <c r="A9" s="153">
        <v>7</v>
      </c>
      <c r="B9" s="147" t="s">
        <v>8</v>
      </c>
      <c r="C9" s="147" t="s">
        <v>9</v>
      </c>
      <c r="D9" s="143" t="s">
        <v>432</v>
      </c>
      <c r="E9" s="147" t="s">
        <v>26</v>
      </c>
      <c r="F9" s="147" t="s">
        <v>527</v>
      </c>
      <c r="G9" s="147">
        <v>1808054</v>
      </c>
      <c r="H9" s="147" t="s">
        <v>431</v>
      </c>
      <c r="I9" s="147" t="s">
        <v>27</v>
      </c>
      <c r="J9" s="147" t="s">
        <v>773</v>
      </c>
      <c r="K9" s="147" t="s">
        <v>766</v>
      </c>
      <c r="L9" s="147" t="s">
        <v>767</v>
      </c>
      <c r="M9" s="171">
        <v>9.4097222222222204E-3</v>
      </c>
      <c r="N9" s="171">
        <v>1.42592592592593E-2</v>
      </c>
      <c r="O9" s="147">
        <v>24</v>
      </c>
      <c r="P9" s="147">
        <v>7</v>
      </c>
      <c r="Q9" s="171">
        <v>4.5486111111111102E-2</v>
      </c>
      <c r="R9" s="171">
        <v>9.9733796296296306E-2</v>
      </c>
      <c r="S9" s="172">
        <v>4.72222222222222E-2</v>
      </c>
      <c r="T9" s="172">
        <v>3.4027777777777803E-2</v>
      </c>
    </row>
    <row r="10" spans="1:20" ht="38.25">
      <c r="A10" s="153">
        <v>8</v>
      </c>
      <c r="B10" s="147" t="s">
        <v>8</v>
      </c>
      <c r="C10" s="147" t="s">
        <v>9</v>
      </c>
      <c r="D10" s="143" t="s">
        <v>432</v>
      </c>
      <c r="E10" s="147" t="s">
        <v>26</v>
      </c>
      <c r="F10" s="147" t="s">
        <v>527</v>
      </c>
      <c r="G10" s="147">
        <v>1808054</v>
      </c>
      <c r="H10" s="147" t="s">
        <v>431</v>
      </c>
      <c r="I10" s="147" t="s">
        <v>27</v>
      </c>
      <c r="J10" s="147" t="s">
        <v>774</v>
      </c>
      <c r="K10" s="147" t="s">
        <v>766</v>
      </c>
      <c r="L10" s="147" t="s">
        <v>769</v>
      </c>
      <c r="M10" s="171">
        <v>6.8171296296296296E-3</v>
      </c>
      <c r="N10" s="171">
        <v>3.4340277777777803E-2</v>
      </c>
      <c r="O10" s="147">
        <v>677</v>
      </c>
      <c r="P10" s="147">
        <v>65</v>
      </c>
      <c r="Q10" s="171">
        <v>4.0671296296296303E-2</v>
      </c>
      <c r="R10" s="171">
        <v>0.131157407407407</v>
      </c>
      <c r="S10" s="172">
        <v>2.6388888888888899E-2</v>
      </c>
      <c r="T10" s="172">
        <v>5.2083333333333301E-2</v>
      </c>
    </row>
    <row r="11" spans="1:20" ht="38.25">
      <c r="A11" s="153">
        <v>9</v>
      </c>
      <c r="B11" s="147" t="s">
        <v>8</v>
      </c>
      <c r="C11" s="147" t="s">
        <v>9</v>
      </c>
      <c r="D11" s="143" t="s">
        <v>61</v>
      </c>
      <c r="E11" s="147" t="s">
        <v>62</v>
      </c>
      <c r="F11" s="147" t="s">
        <v>14</v>
      </c>
      <c r="G11" s="147">
        <v>1863011</v>
      </c>
      <c r="H11" s="147" t="s">
        <v>435</v>
      </c>
      <c r="I11" s="147" t="s">
        <v>437</v>
      </c>
      <c r="J11" s="147" t="s">
        <v>775</v>
      </c>
      <c r="K11" s="147" t="s">
        <v>766</v>
      </c>
      <c r="L11" s="147" t="s">
        <v>767</v>
      </c>
      <c r="M11" s="171">
        <v>6.97916666666667E-3</v>
      </c>
      <c r="N11" s="171">
        <v>4.8402777777777801E-2</v>
      </c>
      <c r="O11" s="147">
        <v>1945</v>
      </c>
      <c r="P11" s="147">
        <v>389</v>
      </c>
      <c r="Q11" s="171">
        <v>4.20949074074074E-2</v>
      </c>
      <c r="R11" s="171">
        <v>0.116724537037037</v>
      </c>
      <c r="S11" s="172">
        <v>5.83333333333333E-2</v>
      </c>
      <c r="T11" s="172">
        <v>6.18055555555556E-2</v>
      </c>
    </row>
    <row r="12" spans="1:20" ht="38.25">
      <c r="A12" s="153">
        <v>10</v>
      </c>
      <c r="B12" s="147" t="s">
        <v>8</v>
      </c>
      <c r="C12" s="147" t="s">
        <v>9</v>
      </c>
      <c r="D12" s="143" t="s">
        <v>61</v>
      </c>
      <c r="E12" s="147" t="s">
        <v>62</v>
      </c>
      <c r="F12" s="147" t="s">
        <v>14</v>
      </c>
      <c r="G12" s="147">
        <v>1863011</v>
      </c>
      <c r="H12" s="147" t="s">
        <v>435</v>
      </c>
      <c r="I12" s="147" t="s">
        <v>437</v>
      </c>
      <c r="J12" s="147" t="s">
        <v>775</v>
      </c>
      <c r="K12" s="147" t="s">
        <v>766</v>
      </c>
      <c r="L12" s="147" t="s">
        <v>769</v>
      </c>
      <c r="M12" s="171">
        <v>1.2604166666666699E-2</v>
      </c>
      <c r="N12" s="171">
        <v>3.01851851851852E-2</v>
      </c>
      <c r="O12" s="147">
        <v>241</v>
      </c>
      <c r="P12" s="147">
        <v>87</v>
      </c>
      <c r="Q12" s="171">
        <v>5.3379629629629603E-2</v>
      </c>
      <c r="R12" s="171">
        <v>0.12025462962963</v>
      </c>
      <c r="S12" s="172">
        <v>4.7916666666666698E-2</v>
      </c>
      <c r="T12" s="172">
        <v>6.1111111111111102E-2</v>
      </c>
    </row>
    <row r="13" spans="1:20" ht="38.25">
      <c r="A13" s="153">
        <v>11</v>
      </c>
      <c r="B13" s="147" t="s">
        <v>8</v>
      </c>
      <c r="C13" s="147" t="s">
        <v>9</v>
      </c>
      <c r="D13" s="143" t="s">
        <v>35</v>
      </c>
      <c r="E13" s="147" t="s">
        <v>36</v>
      </c>
      <c r="F13" s="147" t="s">
        <v>527</v>
      </c>
      <c r="G13" s="147">
        <v>1810011</v>
      </c>
      <c r="H13" s="147" t="s">
        <v>433</v>
      </c>
      <c r="I13" s="147" t="s">
        <v>33</v>
      </c>
      <c r="J13" s="147" t="s">
        <v>772</v>
      </c>
      <c r="K13" s="147" t="s">
        <v>766</v>
      </c>
      <c r="L13" s="147" t="s">
        <v>767</v>
      </c>
      <c r="M13" s="171">
        <v>5.9143518518518503E-3</v>
      </c>
      <c r="N13" s="171">
        <v>3.6215277777777798E-2</v>
      </c>
      <c r="O13" s="147">
        <v>546</v>
      </c>
      <c r="P13" s="147">
        <v>37</v>
      </c>
      <c r="Q13" s="171">
        <v>3.5925925925925903E-2</v>
      </c>
      <c r="R13" s="171">
        <v>0.11299768518518501</v>
      </c>
      <c r="S13" s="172">
        <v>3.8194444444444503E-2</v>
      </c>
      <c r="T13" s="172">
        <v>4.65277777777778E-2</v>
      </c>
    </row>
    <row r="14" spans="1:20" ht="38.25">
      <c r="A14" s="153">
        <v>12</v>
      </c>
      <c r="B14" s="147" t="s">
        <v>8</v>
      </c>
      <c r="C14" s="147" t="s">
        <v>9</v>
      </c>
      <c r="D14" s="143" t="s">
        <v>35</v>
      </c>
      <c r="E14" s="147" t="s">
        <v>36</v>
      </c>
      <c r="F14" s="147" t="s">
        <v>527</v>
      </c>
      <c r="G14" s="147">
        <v>1810011</v>
      </c>
      <c r="H14" s="147" t="s">
        <v>433</v>
      </c>
      <c r="I14" s="147" t="s">
        <v>33</v>
      </c>
      <c r="J14" s="147" t="s">
        <v>772</v>
      </c>
      <c r="K14" s="147" t="s">
        <v>766</v>
      </c>
      <c r="L14" s="147" t="s">
        <v>769</v>
      </c>
      <c r="M14" s="171">
        <v>1.0775462962963001E-2</v>
      </c>
      <c r="N14" s="171">
        <v>2.7824074074074098E-2</v>
      </c>
      <c r="O14" s="147">
        <v>919</v>
      </c>
      <c r="P14" s="147">
        <v>245</v>
      </c>
      <c r="Q14" s="171">
        <v>4.5057870370370401E-2</v>
      </c>
      <c r="R14" s="171">
        <v>0.131122685185185</v>
      </c>
      <c r="S14" s="172">
        <v>3.3333333333333298E-2</v>
      </c>
      <c r="T14" s="172">
        <v>5.2083333333333301E-2</v>
      </c>
    </row>
    <row r="15" spans="1:20" ht="38.25">
      <c r="A15" s="153">
        <v>13</v>
      </c>
      <c r="B15" s="147" t="s">
        <v>8</v>
      </c>
      <c r="C15" s="147" t="s">
        <v>9</v>
      </c>
      <c r="D15" s="143" t="s">
        <v>65</v>
      </c>
      <c r="E15" s="147" t="s">
        <v>66</v>
      </c>
      <c r="F15" s="147" t="s">
        <v>14</v>
      </c>
      <c r="G15" s="147">
        <v>1863011</v>
      </c>
      <c r="H15" s="147" t="s">
        <v>435</v>
      </c>
      <c r="I15" s="147" t="s">
        <v>437</v>
      </c>
      <c r="J15" s="147" t="s">
        <v>776</v>
      </c>
      <c r="K15" s="147" t="s">
        <v>766</v>
      </c>
      <c r="L15" s="147" t="s">
        <v>767</v>
      </c>
      <c r="M15" s="171">
        <v>6.4351851851851896E-3</v>
      </c>
      <c r="N15" s="171">
        <v>4.0162037037037003E-2</v>
      </c>
      <c r="O15" s="147">
        <v>1317</v>
      </c>
      <c r="P15" s="147">
        <v>175</v>
      </c>
      <c r="Q15" s="171">
        <v>3.51041666666667E-2</v>
      </c>
      <c r="R15" s="171">
        <v>0.122152777777778</v>
      </c>
      <c r="S15" s="172">
        <v>6.25E-2</v>
      </c>
      <c r="T15" s="172">
        <v>4.3749999999999997E-2</v>
      </c>
    </row>
    <row r="16" spans="1:20" ht="38.25">
      <c r="A16" s="153">
        <v>14</v>
      </c>
      <c r="B16" s="147" t="s">
        <v>8</v>
      </c>
      <c r="C16" s="147" t="s">
        <v>9</v>
      </c>
      <c r="D16" s="143" t="s">
        <v>65</v>
      </c>
      <c r="E16" s="147" t="s">
        <v>66</v>
      </c>
      <c r="F16" s="147" t="s">
        <v>14</v>
      </c>
      <c r="G16" s="147">
        <v>1863011</v>
      </c>
      <c r="H16" s="147" t="s">
        <v>435</v>
      </c>
      <c r="I16" s="147" t="s">
        <v>437</v>
      </c>
      <c r="J16" s="147" t="s">
        <v>776</v>
      </c>
      <c r="K16" s="147" t="s">
        <v>766</v>
      </c>
      <c r="L16" s="147" t="s">
        <v>769</v>
      </c>
      <c r="M16" s="171">
        <v>9.9305555555555605E-3</v>
      </c>
      <c r="N16" s="171">
        <v>3.5891203703703703E-2</v>
      </c>
      <c r="O16" s="147">
        <v>541</v>
      </c>
      <c r="P16" s="147">
        <v>87</v>
      </c>
      <c r="Q16" s="171">
        <v>4.1342592592592597E-2</v>
      </c>
      <c r="R16" s="171">
        <v>0.10199074074074101</v>
      </c>
      <c r="S16" s="172">
        <v>4.5138888888888902E-2</v>
      </c>
      <c r="T16" s="172">
        <v>4.2361111111111099E-2</v>
      </c>
    </row>
    <row r="17" spans="1:20" ht="38.25">
      <c r="A17" s="153">
        <v>15</v>
      </c>
      <c r="B17" s="147" t="s">
        <v>8</v>
      </c>
      <c r="C17" s="147" t="s">
        <v>9</v>
      </c>
      <c r="D17" s="143" t="s">
        <v>38</v>
      </c>
      <c r="E17" s="147" t="s">
        <v>39</v>
      </c>
      <c r="F17" s="147" t="s">
        <v>527</v>
      </c>
      <c r="G17" s="147">
        <v>1810011</v>
      </c>
      <c r="H17" s="147" t="s">
        <v>433</v>
      </c>
      <c r="I17" s="147" t="s">
        <v>33</v>
      </c>
      <c r="J17" s="147" t="s">
        <v>777</v>
      </c>
      <c r="K17" s="147" t="s">
        <v>766</v>
      </c>
      <c r="L17" s="147" t="s">
        <v>767</v>
      </c>
      <c r="M17" s="171">
        <v>5.2777777777777797E-3</v>
      </c>
      <c r="N17" s="171">
        <v>2.62615740740741E-2</v>
      </c>
      <c r="O17" s="147">
        <v>334</v>
      </c>
      <c r="P17" s="147">
        <v>29</v>
      </c>
      <c r="Q17" s="171">
        <v>3.4745370370370399E-2</v>
      </c>
      <c r="R17" s="171">
        <v>0.10906250000000001</v>
      </c>
      <c r="S17" s="172">
        <v>3.05555555555556E-2</v>
      </c>
      <c r="T17" s="172">
        <v>4.9305555555555602E-2</v>
      </c>
    </row>
    <row r="18" spans="1:20" ht="38.25">
      <c r="A18" s="153">
        <v>16</v>
      </c>
      <c r="B18" s="147" t="s">
        <v>8</v>
      </c>
      <c r="C18" s="147" t="s">
        <v>9</v>
      </c>
      <c r="D18" s="143" t="s">
        <v>38</v>
      </c>
      <c r="E18" s="147" t="s">
        <v>39</v>
      </c>
      <c r="F18" s="147" t="s">
        <v>527</v>
      </c>
      <c r="G18" s="147">
        <v>1810011</v>
      </c>
      <c r="H18" s="147" t="s">
        <v>433</v>
      </c>
      <c r="I18" s="147" t="s">
        <v>33</v>
      </c>
      <c r="J18" s="147" t="s">
        <v>777</v>
      </c>
      <c r="K18" s="147" t="s">
        <v>766</v>
      </c>
      <c r="L18" s="147" t="s">
        <v>769</v>
      </c>
      <c r="M18" s="171">
        <v>1.0162037037037001E-2</v>
      </c>
      <c r="N18" s="171">
        <v>3.1469907407407398E-2</v>
      </c>
      <c r="O18" s="147">
        <v>1409</v>
      </c>
      <c r="P18" s="147">
        <v>249</v>
      </c>
      <c r="Q18" s="171">
        <v>4.4247685185185202E-2</v>
      </c>
      <c r="R18" s="171">
        <v>0.12893518518518499</v>
      </c>
      <c r="S18" s="172">
        <v>3.05555555555556E-2</v>
      </c>
      <c r="T18" s="172">
        <v>5.4861111111111097E-2</v>
      </c>
    </row>
    <row r="19" spans="1:20" ht="51">
      <c r="A19" s="153">
        <v>17</v>
      </c>
      <c r="B19" s="147" t="s">
        <v>8</v>
      </c>
      <c r="C19" s="147" t="s">
        <v>9</v>
      </c>
      <c r="D19" s="143" t="s">
        <v>93</v>
      </c>
      <c r="E19" s="147" t="s">
        <v>94</v>
      </c>
      <c r="F19" s="147" t="s">
        <v>14</v>
      </c>
      <c r="G19" s="147">
        <v>1803011</v>
      </c>
      <c r="H19" s="147" t="s">
        <v>438</v>
      </c>
      <c r="I19" s="147" t="s">
        <v>95</v>
      </c>
      <c r="J19" s="147" t="s">
        <v>778</v>
      </c>
      <c r="K19" s="147" t="s">
        <v>567</v>
      </c>
      <c r="L19" s="147" t="s">
        <v>767</v>
      </c>
      <c r="M19" s="171">
        <v>6.3425925925925898E-3</v>
      </c>
      <c r="N19" s="171">
        <v>2.3854166666666701E-2</v>
      </c>
      <c r="O19" s="147">
        <v>1129</v>
      </c>
      <c r="P19" s="147">
        <v>67</v>
      </c>
      <c r="Q19" s="171">
        <v>2.9814814814814801E-2</v>
      </c>
      <c r="R19" s="171">
        <v>0.13640046296296299</v>
      </c>
      <c r="S19" s="172">
        <v>2.4305555555555601E-2</v>
      </c>
      <c r="T19" s="172">
        <v>3.6111111111111101E-2</v>
      </c>
    </row>
    <row r="20" spans="1:20" ht="51">
      <c r="A20" s="153">
        <v>18</v>
      </c>
      <c r="B20" s="147" t="s">
        <v>8</v>
      </c>
      <c r="C20" s="147" t="s">
        <v>9</v>
      </c>
      <c r="D20" s="143" t="s">
        <v>93</v>
      </c>
      <c r="E20" s="147" t="s">
        <v>94</v>
      </c>
      <c r="F20" s="147" t="s">
        <v>14</v>
      </c>
      <c r="G20" s="147">
        <v>1803011</v>
      </c>
      <c r="H20" s="147" t="s">
        <v>438</v>
      </c>
      <c r="I20" s="147" t="s">
        <v>95</v>
      </c>
      <c r="J20" s="147" t="s">
        <v>778</v>
      </c>
      <c r="K20" s="147" t="s">
        <v>567</v>
      </c>
      <c r="L20" s="147" t="s">
        <v>769</v>
      </c>
      <c r="M20" s="171">
        <v>1.0625000000000001E-2</v>
      </c>
      <c r="N20" s="171">
        <v>2.8368055555555601E-2</v>
      </c>
      <c r="O20" s="147">
        <v>646</v>
      </c>
      <c r="P20" s="147">
        <v>126</v>
      </c>
      <c r="Q20" s="171">
        <v>3.7604166666666702E-2</v>
      </c>
      <c r="R20" s="171">
        <v>0.11978009259259299</v>
      </c>
      <c r="S20" s="172">
        <v>2.8472222222222201E-2</v>
      </c>
      <c r="T20" s="172">
        <v>3.4027777777777803E-2</v>
      </c>
    </row>
    <row r="21" spans="1:20" ht="38.25">
      <c r="A21" s="153">
        <v>19</v>
      </c>
      <c r="B21" s="147" t="s">
        <v>8</v>
      </c>
      <c r="C21" s="147" t="s">
        <v>9</v>
      </c>
      <c r="D21" s="143" t="s">
        <v>41</v>
      </c>
      <c r="E21" s="147" t="s">
        <v>42</v>
      </c>
      <c r="F21" s="147" t="s">
        <v>527</v>
      </c>
      <c r="G21" s="147">
        <v>1812042</v>
      </c>
      <c r="H21" s="147" t="s">
        <v>434</v>
      </c>
      <c r="I21" s="147" t="s">
        <v>43</v>
      </c>
      <c r="J21" s="147" t="s">
        <v>779</v>
      </c>
      <c r="K21" s="147" t="s">
        <v>766</v>
      </c>
      <c r="L21" s="147" t="s">
        <v>767</v>
      </c>
      <c r="M21" s="171">
        <v>1.1620370370370401E-2</v>
      </c>
      <c r="N21" s="171">
        <v>1.8182870370370401E-2</v>
      </c>
      <c r="O21" s="147">
        <v>18</v>
      </c>
      <c r="P21" s="147">
        <v>10</v>
      </c>
      <c r="Q21" s="171">
        <v>3.8738425925925898E-2</v>
      </c>
      <c r="R21" s="171">
        <v>6.6226851851851898E-2</v>
      </c>
      <c r="S21" s="172">
        <v>3.2638888888888898E-2</v>
      </c>
      <c r="T21" s="172">
        <v>4.0277777777777801E-2</v>
      </c>
    </row>
    <row r="22" spans="1:20" ht="38.25">
      <c r="A22" s="153">
        <v>20</v>
      </c>
      <c r="B22" s="147" t="s">
        <v>8</v>
      </c>
      <c r="C22" s="147" t="s">
        <v>9</v>
      </c>
      <c r="D22" s="143" t="s">
        <v>41</v>
      </c>
      <c r="E22" s="147" t="s">
        <v>42</v>
      </c>
      <c r="F22" s="147" t="s">
        <v>527</v>
      </c>
      <c r="G22" s="147">
        <v>1812042</v>
      </c>
      <c r="H22" s="147" t="s">
        <v>434</v>
      </c>
      <c r="I22" s="147" t="s">
        <v>43</v>
      </c>
      <c r="J22" s="147" t="s">
        <v>779</v>
      </c>
      <c r="K22" s="147" t="s">
        <v>766</v>
      </c>
      <c r="L22" s="147" t="s">
        <v>769</v>
      </c>
      <c r="M22" s="171">
        <v>1.0127314814814801E-2</v>
      </c>
      <c r="N22" s="171">
        <v>3.1412037037037002E-2</v>
      </c>
      <c r="O22" s="147">
        <v>1362</v>
      </c>
      <c r="P22" s="147">
        <v>311</v>
      </c>
      <c r="Q22" s="171">
        <v>4.47800925925926E-2</v>
      </c>
      <c r="R22" s="171">
        <v>0.140127314814815</v>
      </c>
      <c r="S22" s="172">
        <v>3.19444444444444E-2</v>
      </c>
      <c r="T22" s="172">
        <v>6.1111111111111102E-2</v>
      </c>
    </row>
    <row r="23" spans="1:20" ht="38.25">
      <c r="A23" s="153">
        <v>21</v>
      </c>
      <c r="B23" s="147" t="s">
        <v>8</v>
      </c>
      <c r="C23" s="147" t="s">
        <v>9</v>
      </c>
      <c r="D23" s="143" t="s">
        <v>111</v>
      </c>
      <c r="E23" s="147" t="s">
        <v>112</v>
      </c>
      <c r="F23" s="147" t="s">
        <v>14</v>
      </c>
      <c r="G23" s="147">
        <v>1805011</v>
      </c>
      <c r="H23" s="147" t="s">
        <v>442</v>
      </c>
      <c r="I23" s="147" t="s">
        <v>113</v>
      </c>
      <c r="J23" s="147" t="s">
        <v>780</v>
      </c>
      <c r="K23" s="143" t="s">
        <v>578</v>
      </c>
      <c r="L23" s="147" t="s">
        <v>767</v>
      </c>
      <c r="M23" s="171">
        <v>6.2152777777777796E-3</v>
      </c>
      <c r="N23" s="171">
        <v>2.2418981481481502E-2</v>
      </c>
      <c r="O23" s="147">
        <v>874</v>
      </c>
      <c r="P23" s="147">
        <v>51</v>
      </c>
      <c r="Q23" s="171">
        <v>3.1550925925925899E-2</v>
      </c>
      <c r="R23" s="171">
        <v>0.105104166666667</v>
      </c>
      <c r="S23" s="172">
        <v>2.5000000000000001E-2</v>
      </c>
      <c r="T23" s="172">
        <v>3.4722222222222203E-2</v>
      </c>
    </row>
    <row r="24" spans="1:20" ht="38.25">
      <c r="A24" s="153">
        <v>22</v>
      </c>
      <c r="B24" s="147" t="s">
        <v>8</v>
      </c>
      <c r="C24" s="147" t="s">
        <v>9</v>
      </c>
      <c r="D24" s="143" t="s">
        <v>111</v>
      </c>
      <c r="E24" s="147" t="s">
        <v>112</v>
      </c>
      <c r="F24" s="147" t="s">
        <v>14</v>
      </c>
      <c r="G24" s="147">
        <v>1805011</v>
      </c>
      <c r="H24" s="147" t="s">
        <v>442</v>
      </c>
      <c r="I24" s="147" t="s">
        <v>113</v>
      </c>
      <c r="J24" s="147" t="s">
        <v>780</v>
      </c>
      <c r="K24" s="143" t="s">
        <v>578</v>
      </c>
      <c r="L24" s="147" t="s">
        <v>769</v>
      </c>
      <c r="M24" s="171">
        <v>1.13541666666667E-2</v>
      </c>
      <c r="N24" s="171">
        <v>2.5648148148148201E-2</v>
      </c>
      <c r="O24" s="147">
        <v>936</v>
      </c>
      <c r="P24" s="147">
        <v>249</v>
      </c>
      <c r="Q24" s="171">
        <v>4.2048611111111099E-2</v>
      </c>
      <c r="R24" s="171">
        <v>0.115185185185185</v>
      </c>
      <c r="S24" s="172">
        <v>3.05555555555556E-2</v>
      </c>
      <c r="T24" s="172">
        <v>3.2638888888888898E-2</v>
      </c>
    </row>
    <row r="25" spans="1:20" ht="38.25">
      <c r="A25" s="153">
        <v>23</v>
      </c>
      <c r="B25" s="147" t="s">
        <v>8</v>
      </c>
      <c r="C25" s="147" t="s">
        <v>9</v>
      </c>
      <c r="D25" s="143" t="s">
        <v>45</v>
      </c>
      <c r="E25" s="147" t="s">
        <v>46</v>
      </c>
      <c r="F25" s="147" t="s">
        <v>527</v>
      </c>
      <c r="G25" s="147">
        <v>1812032</v>
      </c>
      <c r="H25" s="147" t="s">
        <v>434</v>
      </c>
      <c r="I25" s="147" t="s">
        <v>47</v>
      </c>
      <c r="J25" s="147" t="s">
        <v>781</v>
      </c>
      <c r="K25" s="147" t="s">
        <v>766</v>
      </c>
      <c r="L25" s="147" t="s">
        <v>767</v>
      </c>
      <c r="M25" s="171">
        <v>1.05787037037037E-2</v>
      </c>
      <c r="N25" s="171">
        <v>1.7418981481481501E-2</v>
      </c>
      <c r="O25" s="147">
        <v>14</v>
      </c>
      <c r="P25" s="147">
        <v>7</v>
      </c>
      <c r="Q25" s="171">
        <v>4.0289351851851903E-2</v>
      </c>
      <c r="R25" s="171">
        <v>5.7118055555555602E-2</v>
      </c>
      <c r="S25" s="172">
        <v>6.9444444444444503E-2</v>
      </c>
      <c r="T25" s="172">
        <v>5.3472222222222199E-2</v>
      </c>
    </row>
    <row r="26" spans="1:20" ht="38.25">
      <c r="A26" s="153">
        <v>24</v>
      </c>
      <c r="B26" s="147" t="s">
        <v>8</v>
      </c>
      <c r="C26" s="147" t="s">
        <v>9</v>
      </c>
      <c r="D26" s="143" t="s">
        <v>45</v>
      </c>
      <c r="E26" s="147" t="s">
        <v>46</v>
      </c>
      <c r="F26" s="147" t="s">
        <v>527</v>
      </c>
      <c r="G26" s="147">
        <v>1812032</v>
      </c>
      <c r="H26" s="147" t="s">
        <v>434</v>
      </c>
      <c r="I26" s="147" t="s">
        <v>47</v>
      </c>
      <c r="J26" s="147" t="s">
        <v>781</v>
      </c>
      <c r="K26" s="147" t="s">
        <v>766</v>
      </c>
      <c r="L26" s="147" t="s">
        <v>769</v>
      </c>
      <c r="M26" s="171">
        <v>8.7384259259259307E-3</v>
      </c>
      <c r="N26" s="171">
        <v>2.71527777777778E-2</v>
      </c>
      <c r="O26" s="147">
        <v>630</v>
      </c>
      <c r="P26" s="147">
        <v>101</v>
      </c>
      <c r="Q26" s="171">
        <v>4.6342592592592602E-2</v>
      </c>
      <c r="R26" s="171">
        <v>0.11599537037037</v>
      </c>
      <c r="S26" s="172">
        <v>2.7777777777777801E-2</v>
      </c>
      <c r="T26" s="172">
        <v>5.3472222222222199E-2</v>
      </c>
    </row>
    <row r="27" spans="1:20" ht="38.25">
      <c r="A27" s="153">
        <v>25</v>
      </c>
      <c r="B27" s="147" t="s">
        <v>8</v>
      </c>
      <c r="C27" s="147" t="s">
        <v>9</v>
      </c>
      <c r="D27" s="143" t="s">
        <v>124</v>
      </c>
      <c r="E27" s="147" t="s">
        <v>125</v>
      </c>
      <c r="F27" s="147" t="s">
        <v>14</v>
      </c>
      <c r="G27" s="147">
        <v>1861011</v>
      </c>
      <c r="H27" s="147" t="s">
        <v>443</v>
      </c>
      <c r="I27" s="147" t="s">
        <v>126</v>
      </c>
      <c r="J27" s="147" t="s">
        <v>782</v>
      </c>
      <c r="K27" s="143" t="s">
        <v>578</v>
      </c>
      <c r="L27" s="147" t="s">
        <v>767</v>
      </c>
      <c r="M27" s="171">
        <v>6.1458333333333304E-3</v>
      </c>
      <c r="N27" s="171">
        <v>2.49189814814815E-2</v>
      </c>
      <c r="O27" s="147">
        <v>1310</v>
      </c>
      <c r="P27" s="147">
        <v>88</v>
      </c>
      <c r="Q27" s="171">
        <v>4.2569444444444403E-2</v>
      </c>
      <c r="R27" s="171">
        <v>0.15246527777777799</v>
      </c>
      <c r="S27" s="172">
        <v>2.5000000000000001E-2</v>
      </c>
      <c r="T27" s="172">
        <v>4.0972222222222202E-2</v>
      </c>
    </row>
    <row r="28" spans="1:20" ht="38.25">
      <c r="A28" s="153">
        <v>26</v>
      </c>
      <c r="B28" s="147" t="s">
        <v>8</v>
      </c>
      <c r="C28" s="147" t="s">
        <v>9</v>
      </c>
      <c r="D28" s="143" t="s">
        <v>124</v>
      </c>
      <c r="E28" s="147" t="s">
        <v>125</v>
      </c>
      <c r="F28" s="147" t="s">
        <v>14</v>
      </c>
      <c r="G28" s="147">
        <v>1861011</v>
      </c>
      <c r="H28" s="147" t="s">
        <v>443</v>
      </c>
      <c r="I28" s="147" t="s">
        <v>126</v>
      </c>
      <c r="J28" s="147" t="s">
        <v>782</v>
      </c>
      <c r="K28" s="143" t="s">
        <v>578</v>
      </c>
      <c r="L28" s="147" t="s">
        <v>769</v>
      </c>
      <c r="M28" s="171">
        <v>1.00694444444444E-2</v>
      </c>
      <c r="N28" s="171">
        <v>4.1886574074074097E-2</v>
      </c>
      <c r="O28" s="147">
        <v>812</v>
      </c>
      <c r="P28" s="147">
        <v>119</v>
      </c>
      <c r="Q28" s="171">
        <v>4.9490740740740703E-2</v>
      </c>
      <c r="R28" s="171">
        <v>0.16608796296296299</v>
      </c>
      <c r="S28" s="172">
        <v>3.2638888888888898E-2</v>
      </c>
      <c r="T28" s="172">
        <v>4.0972222222222202E-2</v>
      </c>
    </row>
    <row r="29" spans="1:20" ht="38.25">
      <c r="A29" s="153">
        <v>27</v>
      </c>
      <c r="B29" s="147" t="s">
        <v>8</v>
      </c>
      <c r="C29" s="147" t="s">
        <v>9</v>
      </c>
      <c r="D29" s="143" t="s">
        <v>49</v>
      </c>
      <c r="E29" s="147" t="s">
        <v>50</v>
      </c>
      <c r="F29" s="147" t="s">
        <v>527</v>
      </c>
      <c r="G29" s="147">
        <v>1812054</v>
      </c>
      <c r="H29" s="147" t="s">
        <v>434</v>
      </c>
      <c r="I29" s="147" t="s">
        <v>51</v>
      </c>
      <c r="J29" s="147" t="s">
        <v>783</v>
      </c>
      <c r="K29" s="147" t="s">
        <v>766</v>
      </c>
      <c r="L29" s="147" t="s">
        <v>767</v>
      </c>
      <c r="M29" s="171">
        <v>5.1736111111111097E-3</v>
      </c>
      <c r="N29" s="171">
        <v>2.2870370370370399E-2</v>
      </c>
      <c r="O29" s="147">
        <v>764</v>
      </c>
      <c r="P29" s="147">
        <v>70</v>
      </c>
      <c r="Q29" s="171">
        <v>3.2442129629629599E-2</v>
      </c>
      <c r="R29" s="171">
        <v>0.10826388888888901</v>
      </c>
      <c r="S29" s="172">
        <v>2.6388888888888899E-2</v>
      </c>
      <c r="T29" s="172">
        <v>5.6250000000000001E-2</v>
      </c>
    </row>
    <row r="30" spans="1:20" ht="38.25">
      <c r="A30" s="153">
        <v>28</v>
      </c>
      <c r="B30" s="147" t="s">
        <v>8</v>
      </c>
      <c r="C30" s="147" t="s">
        <v>9</v>
      </c>
      <c r="D30" s="143" t="s">
        <v>49</v>
      </c>
      <c r="E30" s="147" t="s">
        <v>50</v>
      </c>
      <c r="F30" s="147" t="s">
        <v>527</v>
      </c>
      <c r="G30" s="147">
        <v>1812054</v>
      </c>
      <c r="H30" s="147" t="s">
        <v>434</v>
      </c>
      <c r="I30" s="147" t="s">
        <v>51</v>
      </c>
      <c r="J30" s="147" t="s">
        <v>783</v>
      </c>
      <c r="K30" s="147" t="s">
        <v>766</v>
      </c>
      <c r="L30" s="147" t="s">
        <v>769</v>
      </c>
      <c r="M30" s="171">
        <v>1.1608796296296299E-2</v>
      </c>
      <c r="N30" s="171">
        <v>3.33101851851852E-2</v>
      </c>
      <c r="O30" s="147">
        <v>1114</v>
      </c>
      <c r="P30" s="147">
        <v>343</v>
      </c>
      <c r="Q30" s="171">
        <v>4.3194444444444403E-2</v>
      </c>
      <c r="R30" s="171">
        <v>9.2465277777777799E-2</v>
      </c>
      <c r="S30" s="172">
        <v>3.05555555555556E-2</v>
      </c>
      <c r="T30" s="172">
        <v>5.7638888888888899E-2</v>
      </c>
    </row>
    <row r="31" spans="1:20" ht="38.25">
      <c r="A31" s="153">
        <v>29</v>
      </c>
      <c r="B31" s="147" t="s">
        <v>8</v>
      </c>
      <c r="C31" s="147" t="s">
        <v>9</v>
      </c>
      <c r="D31" s="143" t="s">
        <v>148</v>
      </c>
      <c r="E31" s="147" t="s">
        <v>149</v>
      </c>
      <c r="F31" s="147" t="s">
        <v>14</v>
      </c>
      <c r="G31" s="147">
        <v>1815035</v>
      </c>
      <c r="H31" s="147" t="s">
        <v>444</v>
      </c>
      <c r="I31" s="147" t="s">
        <v>150</v>
      </c>
      <c r="J31" s="147" t="s">
        <v>784</v>
      </c>
      <c r="K31" s="143" t="s">
        <v>578</v>
      </c>
      <c r="L31" s="147" t="s">
        <v>767</v>
      </c>
      <c r="M31" s="171">
        <v>6.6898148148148203E-3</v>
      </c>
      <c r="N31" s="171">
        <v>2.1261574074074099E-2</v>
      </c>
      <c r="O31" s="147">
        <v>767</v>
      </c>
      <c r="P31" s="147">
        <v>101</v>
      </c>
      <c r="Q31" s="171">
        <v>3.6412037037037E-2</v>
      </c>
      <c r="R31" s="171">
        <v>0.12946759259259299</v>
      </c>
      <c r="S31" s="172">
        <v>2.70833333333333E-2</v>
      </c>
      <c r="T31" s="172">
        <v>5.6944444444444402E-2</v>
      </c>
    </row>
    <row r="32" spans="1:20" ht="38.25">
      <c r="A32" s="153">
        <v>30</v>
      </c>
      <c r="B32" s="147" t="s">
        <v>8</v>
      </c>
      <c r="C32" s="147" t="s">
        <v>9</v>
      </c>
      <c r="D32" s="143" t="s">
        <v>148</v>
      </c>
      <c r="E32" s="147" t="s">
        <v>149</v>
      </c>
      <c r="F32" s="147" t="s">
        <v>14</v>
      </c>
      <c r="G32" s="147">
        <v>1815035</v>
      </c>
      <c r="H32" s="147" t="s">
        <v>444</v>
      </c>
      <c r="I32" s="147" t="s">
        <v>150</v>
      </c>
      <c r="J32" s="147" t="s">
        <v>784</v>
      </c>
      <c r="K32" s="143" t="s">
        <v>578</v>
      </c>
      <c r="L32" s="147" t="s">
        <v>769</v>
      </c>
      <c r="M32" s="171">
        <v>1.19791666666667E-2</v>
      </c>
      <c r="N32" s="171">
        <v>3.3182870370370397E-2</v>
      </c>
      <c r="O32" s="147">
        <v>929</v>
      </c>
      <c r="P32" s="147">
        <v>292</v>
      </c>
      <c r="Q32" s="171">
        <v>4.1886574074074097E-2</v>
      </c>
      <c r="R32" s="171">
        <v>0.12657407407407401</v>
      </c>
      <c r="S32" s="172">
        <v>3.2638888888888898E-2</v>
      </c>
      <c r="T32" s="172">
        <v>6.5277777777777796E-2</v>
      </c>
    </row>
    <row r="33" spans="1:20" ht="38.25">
      <c r="A33" s="153">
        <v>31</v>
      </c>
      <c r="B33" s="147" t="s">
        <v>8</v>
      </c>
      <c r="C33" s="147" t="s">
        <v>9</v>
      </c>
      <c r="D33" s="143" t="s">
        <v>53</v>
      </c>
      <c r="E33" s="147" t="s">
        <v>54</v>
      </c>
      <c r="F33" s="147" t="s">
        <v>527</v>
      </c>
      <c r="G33" s="147">
        <v>1816024</v>
      </c>
      <c r="H33" s="147" t="s">
        <v>435</v>
      </c>
      <c r="I33" s="147" t="s">
        <v>55</v>
      </c>
      <c r="J33" s="147" t="s">
        <v>785</v>
      </c>
      <c r="K33" s="147" t="s">
        <v>766</v>
      </c>
      <c r="L33" s="147" t="s">
        <v>767</v>
      </c>
      <c r="M33" s="171">
        <v>6.0648148148148102E-3</v>
      </c>
      <c r="N33" s="171">
        <v>2.2523148148148198E-2</v>
      </c>
      <c r="O33" s="147">
        <v>70</v>
      </c>
      <c r="P33" s="147">
        <v>13</v>
      </c>
      <c r="Q33" s="171">
        <v>4.22916666666667E-2</v>
      </c>
      <c r="R33" s="171">
        <v>9.7048611111111099E-2</v>
      </c>
      <c r="S33" s="172">
        <v>9.2361111111111102E-2</v>
      </c>
      <c r="T33" s="172">
        <v>2.7777777777777801E-2</v>
      </c>
    </row>
    <row r="34" spans="1:20" ht="38.25">
      <c r="A34" s="153">
        <v>32</v>
      </c>
      <c r="B34" s="147" t="s">
        <v>8</v>
      </c>
      <c r="C34" s="147" t="s">
        <v>9</v>
      </c>
      <c r="D34" s="143" t="s">
        <v>53</v>
      </c>
      <c r="E34" s="147" t="s">
        <v>54</v>
      </c>
      <c r="F34" s="147" t="s">
        <v>527</v>
      </c>
      <c r="G34" s="147">
        <v>1816024</v>
      </c>
      <c r="H34" s="147" t="s">
        <v>435</v>
      </c>
      <c r="I34" s="147" t="s">
        <v>55</v>
      </c>
      <c r="J34" s="147" t="s">
        <v>785</v>
      </c>
      <c r="K34" s="147" t="s">
        <v>766</v>
      </c>
      <c r="L34" s="147" t="s">
        <v>769</v>
      </c>
      <c r="M34" s="171">
        <v>9.5138888888888894E-3</v>
      </c>
      <c r="N34" s="171">
        <v>3.8541666666666703E-2</v>
      </c>
      <c r="O34" s="147">
        <v>1223</v>
      </c>
      <c r="P34" s="147">
        <v>236</v>
      </c>
      <c r="Q34" s="171">
        <v>5.3298611111111102E-2</v>
      </c>
      <c r="R34" s="171">
        <v>0.18342592592592599</v>
      </c>
      <c r="S34" s="172">
        <v>2.7777777777777801E-2</v>
      </c>
      <c r="T34" s="172">
        <v>6.0416666666666702E-2</v>
      </c>
    </row>
    <row r="35" spans="1:20" ht="38.25">
      <c r="A35" s="153">
        <v>33</v>
      </c>
      <c r="B35" s="147" t="s">
        <v>8</v>
      </c>
      <c r="C35" s="147" t="s">
        <v>9</v>
      </c>
      <c r="D35" s="143" t="s">
        <v>188</v>
      </c>
      <c r="E35" s="147" t="s">
        <v>189</v>
      </c>
      <c r="F35" s="147" t="s">
        <v>14</v>
      </c>
      <c r="G35" s="147">
        <v>1821042</v>
      </c>
      <c r="H35" s="147" t="s">
        <v>452</v>
      </c>
      <c r="I35" s="147" t="s">
        <v>190</v>
      </c>
      <c r="J35" s="147" t="s">
        <v>786</v>
      </c>
      <c r="K35" s="143" t="s">
        <v>617</v>
      </c>
      <c r="L35" s="147" t="s">
        <v>769</v>
      </c>
      <c r="M35" s="171">
        <v>8.8888888888888906E-3</v>
      </c>
      <c r="N35" s="171">
        <v>4.48148148148148E-2</v>
      </c>
      <c r="O35" s="147">
        <v>791</v>
      </c>
      <c r="P35" s="147">
        <v>132</v>
      </c>
      <c r="Q35" s="171">
        <v>4.4363425925925903E-2</v>
      </c>
      <c r="R35" s="171">
        <v>0.25475694444444402</v>
      </c>
      <c r="S35" s="172">
        <v>2.5694444444444402E-2</v>
      </c>
      <c r="T35" s="172">
        <v>7.1527777777777801E-2</v>
      </c>
    </row>
    <row r="36" spans="1:20" ht="38.25">
      <c r="A36" s="153">
        <v>34</v>
      </c>
      <c r="B36" s="147" t="s">
        <v>8</v>
      </c>
      <c r="C36" s="147" t="s">
        <v>9</v>
      </c>
      <c r="D36" s="143" t="s">
        <v>57</v>
      </c>
      <c r="E36" s="147" t="s">
        <v>58</v>
      </c>
      <c r="F36" s="147" t="s">
        <v>527</v>
      </c>
      <c r="G36" s="147">
        <v>1816114</v>
      </c>
      <c r="H36" s="147" t="s">
        <v>435</v>
      </c>
      <c r="I36" s="147" t="s">
        <v>436</v>
      </c>
      <c r="J36" s="147" t="s">
        <v>787</v>
      </c>
      <c r="K36" s="147" t="s">
        <v>766</v>
      </c>
      <c r="L36" s="147" t="s">
        <v>767</v>
      </c>
      <c r="M36" s="171">
        <v>6.7939814814814798E-3</v>
      </c>
      <c r="N36" s="171">
        <v>1.8321759259259301E-2</v>
      </c>
      <c r="O36" s="147">
        <v>19</v>
      </c>
      <c r="P36" s="147">
        <v>2</v>
      </c>
      <c r="Q36" s="171">
        <v>4.0127314814814803E-2</v>
      </c>
      <c r="R36" s="171">
        <v>6.31944444444444E-2</v>
      </c>
      <c r="S36" s="172">
        <v>7.4305555555555597E-2</v>
      </c>
      <c r="T36" s="172">
        <v>2.0833333333333301E-2</v>
      </c>
    </row>
    <row r="37" spans="1:20" ht="38.25">
      <c r="A37" s="153">
        <v>35</v>
      </c>
      <c r="B37" s="147" t="s">
        <v>8</v>
      </c>
      <c r="C37" s="147" t="s">
        <v>9</v>
      </c>
      <c r="D37" s="143" t="s">
        <v>57</v>
      </c>
      <c r="E37" s="147" t="s">
        <v>58</v>
      </c>
      <c r="F37" s="147" t="s">
        <v>527</v>
      </c>
      <c r="G37" s="147">
        <v>1816114</v>
      </c>
      <c r="H37" s="147" t="s">
        <v>435</v>
      </c>
      <c r="I37" s="147" t="s">
        <v>436</v>
      </c>
      <c r="J37" s="147" t="s">
        <v>787</v>
      </c>
      <c r="K37" s="147" t="s">
        <v>766</v>
      </c>
      <c r="L37" s="147" t="s">
        <v>769</v>
      </c>
      <c r="M37" s="171">
        <v>8.9004629629629607E-3</v>
      </c>
      <c r="N37" s="171">
        <v>3.5462962962963002E-2</v>
      </c>
      <c r="O37" s="147">
        <v>1516</v>
      </c>
      <c r="P37" s="147">
        <v>191</v>
      </c>
      <c r="Q37" s="171">
        <v>4.7812500000000001E-2</v>
      </c>
      <c r="R37" s="171">
        <v>0.14482638888888899</v>
      </c>
      <c r="S37" s="172">
        <v>3.125E-2</v>
      </c>
      <c r="T37" s="172">
        <v>6.6666666666666693E-2</v>
      </c>
    </row>
    <row r="38" spans="1:20" ht="58.5" customHeight="1">
      <c r="A38" s="153">
        <v>36</v>
      </c>
      <c r="B38" s="147" t="s">
        <v>8</v>
      </c>
      <c r="C38" s="147" t="s">
        <v>9</v>
      </c>
      <c r="D38" s="143" t="s">
        <v>237</v>
      </c>
      <c r="E38" s="147" t="s">
        <v>238</v>
      </c>
      <c r="F38" s="147" t="s">
        <v>14</v>
      </c>
      <c r="G38" s="147">
        <v>1811011</v>
      </c>
      <c r="H38" s="147" t="s">
        <v>459</v>
      </c>
      <c r="I38" s="147" t="s">
        <v>239</v>
      </c>
      <c r="J38" s="147" t="s">
        <v>788</v>
      </c>
      <c r="K38" s="147" t="s">
        <v>567</v>
      </c>
      <c r="L38" s="147" t="s">
        <v>767</v>
      </c>
      <c r="M38" s="171">
        <v>5.5439814814814796E-3</v>
      </c>
      <c r="N38" s="171">
        <v>2.2523148148148198E-2</v>
      </c>
      <c r="O38" s="147">
        <v>1733</v>
      </c>
      <c r="P38" s="147">
        <v>54</v>
      </c>
      <c r="Q38" s="171">
        <v>3.3333333333333298E-2</v>
      </c>
      <c r="R38" s="171">
        <v>0.19245370370370399</v>
      </c>
      <c r="S38" s="172">
        <v>2.6388888888888899E-2</v>
      </c>
      <c r="T38" s="172">
        <v>6.25E-2</v>
      </c>
    </row>
    <row r="39" spans="1:20" ht="59.25" customHeight="1">
      <c r="A39" s="153">
        <v>37</v>
      </c>
      <c r="B39" s="147" t="s">
        <v>8</v>
      </c>
      <c r="C39" s="147" t="s">
        <v>9</v>
      </c>
      <c r="D39" s="143" t="s">
        <v>237</v>
      </c>
      <c r="E39" s="147" t="s">
        <v>238</v>
      </c>
      <c r="F39" s="147" t="s">
        <v>14</v>
      </c>
      <c r="G39" s="147">
        <v>1811011</v>
      </c>
      <c r="H39" s="147" t="s">
        <v>459</v>
      </c>
      <c r="I39" s="147" t="s">
        <v>239</v>
      </c>
      <c r="J39" s="147" t="s">
        <v>788</v>
      </c>
      <c r="K39" s="147" t="s">
        <v>567</v>
      </c>
      <c r="L39" s="147" t="s">
        <v>769</v>
      </c>
      <c r="M39" s="171">
        <v>1.0798611111111101E-2</v>
      </c>
      <c r="N39" s="171">
        <v>2.27430555555556E-2</v>
      </c>
      <c r="O39" s="147">
        <v>608</v>
      </c>
      <c r="P39" s="147">
        <v>133</v>
      </c>
      <c r="Q39" s="171">
        <v>4.4293981481481497E-2</v>
      </c>
      <c r="R39" s="171">
        <v>0.29322916666666698</v>
      </c>
      <c r="S39" s="172">
        <v>3.2638888888888898E-2</v>
      </c>
      <c r="T39" s="172">
        <v>6.18055555555556E-2</v>
      </c>
    </row>
    <row r="40" spans="1:20" ht="38.25">
      <c r="A40" s="153">
        <v>38</v>
      </c>
      <c r="B40" s="147" t="s">
        <v>8</v>
      </c>
      <c r="C40" s="147" t="s">
        <v>9</v>
      </c>
      <c r="D40" s="143" t="s">
        <v>69</v>
      </c>
      <c r="E40" s="147" t="s">
        <v>70</v>
      </c>
      <c r="F40" s="147" t="s">
        <v>527</v>
      </c>
      <c r="G40" s="147">
        <v>1863011</v>
      </c>
      <c r="H40" s="147" t="s">
        <v>435</v>
      </c>
      <c r="I40" s="147" t="s">
        <v>437</v>
      </c>
      <c r="J40" s="147" t="s">
        <v>775</v>
      </c>
      <c r="K40" s="147" t="s">
        <v>766</v>
      </c>
      <c r="L40" s="147" t="s">
        <v>767</v>
      </c>
      <c r="M40" s="171">
        <v>7.4074074074074103E-3</v>
      </c>
      <c r="N40" s="171">
        <v>3.7037037037037E-2</v>
      </c>
      <c r="O40" s="147">
        <v>2553</v>
      </c>
      <c r="P40" s="147">
        <v>598</v>
      </c>
      <c r="Q40" s="171">
        <v>3.9583333333333297E-2</v>
      </c>
      <c r="R40" s="171">
        <v>0.154421296296296</v>
      </c>
      <c r="S40" s="172">
        <v>4.65277777777778E-2</v>
      </c>
      <c r="T40" s="172">
        <v>3.8888888888888903E-2</v>
      </c>
    </row>
    <row r="41" spans="1:20" ht="38.25">
      <c r="A41" s="153">
        <v>39</v>
      </c>
      <c r="B41" s="147" t="s">
        <v>8</v>
      </c>
      <c r="C41" s="147" t="s">
        <v>9</v>
      </c>
      <c r="D41" s="143" t="s">
        <v>69</v>
      </c>
      <c r="E41" s="147" t="s">
        <v>70</v>
      </c>
      <c r="F41" s="147" t="s">
        <v>527</v>
      </c>
      <c r="G41" s="147">
        <v>1863011</v>
      </c>
      <c r="H41" s="147" t="s">
        <v>435</v>
      </c>
      <c r="I41" s="147" t="s">
        <v>437</v>
      </c>
      <c r="J41" s="147" t="s">
        <v>775</v>
      </c>
      <c r="K41" s="147" t="s">
        <v>766</v>
      </c>
      <c r="L41" s="147" t="s">
        <v>769</v>
      </c>
      <c r="M41" s="171">
        <v>1.4120370370370399E-2</v>
      </c>
      <c r="N41" s="171">
        <v>2.9398148148148201E-2</v>
      </c>
      <c r="O41" s="147">
        <v>318</v>
      </c>
      <c r="P41" s="147">
        <v>165</v>
      </c>
      <c r="Q41" s="171">
        <v>5.2060185185185202E-2</v>
      </c>
      <c r="R41" s="171">
        <v>0.109074074074074</v>
      </c>
      <c r="S41" s="172">
        <v>5.2777777777777798E-2</v>
      </c>
      <c r="T41" s="172">
        <v>4.2361111111111099E-2</v>
      </c>
    </row>
    <row r="42" spans="1:20" ht="51">
      <c r="A42" s="153">
        <v>40</v>
      </c>
      <c r="B42" s="147" t="s">
        <v>8</v>
      </c>
      <c r="C42" s="147" t="s">
        <v>9</v>
      </c>
      <c r="D42" s="143" t="s">
        <v>258</v>
      </c>
      <c r="E42" s="147" t="s">
        <v>259</v>
      </c>
      <c r="F42" s="147" t="s">
        <v>14</v>
      </c>
      <c r="G42" s="147">
        <v>1818011</v>
      </c>
      <c r="H42" s="147" t="s">
        <v>462</v>
      </c>
      <c r="I42" s="147" t="s">
        <v>260</v>
      </c>
      <c r="J42" s="147" t="s">
        <v>789</v>
      </c>
      <c r="K42" s="147" t="s">
        <v>567</v>
      </c>
      <c r="L42" s="147" t="s">
        <v>767</v>
      </c>
      <c r="M42" s="171">
        <v>5.6365740740740699E-3</v>
      </c>
      <c r="N42" s="171">
        <v>2.2997685185185201E-2</v>
      </c>
      <c r="O42" s="147">
        <v>1753</v>
      </c>
      <c r="P42" s="147">
        <v>53</v>
      </c>
      <c r="Q42" s="171">
        <v>2.8761574074074099E-2</v>
      </c>
      <c r="R42" s="171">
        <v>0.13620370370370399</v>
      </c>
      <c r="S42" s="172">
        <v>2.5000000000000001E-2</v>
      </c>
      <c r="T42" s="172">
        <v>5.0694444444444403E-2</v>
      </c>
    </row>
    <row r="43" spans="1:20" ht="51.75" customHeight="1">
      <c r="A43" s="153">
        <v>41</v>
      </c>
      <c r="B43" s="147" t="s">
        <v>8</v>
      </c>
      <c r="C43" s="147" t="s">
        <v>9</v>
      </c>
      <c r="D43" s="143" t="s">
        <v>258</v>
      </c>
      <c r="E43" s="147" t="s">
        <v>259</v>
      </c>
      <c r="F43" s="147" t="s">
        <v>14</v>
      </c>
      <c r="G43" s="147">
        <v>1818011</v>
      </c>
      <c r="H43" s="147" t="s">
        <v>462</v>
      </c>
      <c r="I43" s="147" t="s">
        <v>260</v>
      </c>
      <c r="J43" s="147" t="s">
        <v>789</v>
      </c>
      <c r="K43" s="147" t="s">
        <v>567</v>
      </c>
      <c r="L43" s="147" t="s">
        <v>769</v>
      </c>
      <c r="M43" s="171">
        <v>1.2025462962963E-2</v>
      </c>
      <c r="N43" s="171">
        <v>3.23842592592593E-2</v>
      </c>
      <c r="O43" s="147">
        <v>511</v>
      </c>
      <c r="P43" s="147">
        <v>184</v>
      </c>
      <c r="Q43" s="171">
        <v>4.1111111111111098E-2</v>
      </c>
      <c r="R43" s="171">
        <v>0.10335648148148099</v>
      </c>
      <c r="S43" s="172">
        <v>3.3333333333333298E-2</v>
      </c>
      <c r="T43" s="172">
        <v>5.1388888888888901E-2</v>
      </c>
    </row>
    <row r="44" spans="1:20" ht="38.25">
      <c r="A44" s="153">
        <v>42</v>
      </c>
      <c r="B44" s="147" t="s">
        <v>8</v>
      </c>
      <c r="C44" s="147" t="s">
        <v>9</v>
      </c>
      <c r="D44" s="143" t="s">
        <v>72</v>
      </c>
      <c r="E44" s="147" t="s">
        <v>73</v>
      </c>
      <c r="F44" s="147" t="s">
        <v>527</v>
      </c>
      <c r="G44" s="147">
        <v>1863011</v>
      </c>
      <c r="H44" s="147" t="s">
        <v>435</v>
      </c>
      <c r="I44" s="147" t="s">
        <v>437</v>
      </c>
      <c r="J44" s="147" t="s">
        <v>775</v>
      </c>
      <c r="K44" s="147" t="s">
        <v>766</v>
      </c>
      <c r="L44" s="147" t="s">
        <v>767</v>
      </c>
      <c r="M44" s="171">
        <v>7.0023148148148102E-3</v>
      </c>
      <c r="N44" s="171">
        <v>2.8946759259259301E-2</v>
      </c>
      <c r="O44" s="147">
        <v>2504</v>
      </c>
      <c r="P44" s="147">
        <v>514</v>
      </c>
      <c r="Q44" s="171">
        <v>4.1053240740740703E-2</v>
      </c>
      <c r="R44" s="171">
        <v>0.13010416666666699</v>
      </c>
      <c r="S44" s="172">
        <v>4.2361111111111099E-2</v>
      </c>
      <c r="T44" s="172">
        <v>4.4444444444444398E-2</v>
      </c>
    </row>
    <row r="45" spans="1:20" ht="38.25">
      <c r="A45" s="153">
        <v>43</v>
      </c>
      <c r="B45" s="147" t="s">
        <v>8</v>
      </c>
      <c r="C45" s="147" t="s">
        <v>9</v>
      </c>
      <c r="D45" s="143" t="s">
        <v>72</v>
      </c>
      <c r="E45" s="147" t="s">
        <v>73</v>
      </c>
      <c r="F45" s="147" t="s">
        <v>527</v>
      </c>
      <c r="G45" s="147">
        <v>1863011</v>
      </c>
      <c r="H45" s="147" t="s">
        <v>435</v>
      </c>
      <c r="I45" s="147" t="s">
        <v>437</v>
      </c>
      <c r="J45" s="147" t="s">
        <v>775</v>
      </c>
      <c r="K45" s="147" t="s">
        <v>766</v>
      </c>
      <c r="L45" s="147" t="s">
        <v>769</v>
      </c>
      <c r="M45" s="171">
        <v>1.40393518518519E-2</v>
      </c>
      <c r="N45" s="171">
        <v>2.7916666666666701E-2</v>
      </c>
      <c r="O45" s="147">
        <v>319</v>
      </c>
      <c r="P45" s="147">
        <v>161</v>
      </c>
      <c r="Q45" s="171">
        <v>5.46527777777778E-2</v>
      </c>
      <c r="R45" s="171">
        <v>0.134085648148148</v>
      </c>
      <c r="S45" s="172">
        <v>5.6250000000000001E-2</v>
      </c>
      <c r="T45" s="172">
        <v>4.3749999999999997E-2</v>
      </c>
    </row>
    <row r="46" spans="1:20" ht="38.25">
      <c r="A46" s="153">
        <v>44</v>
      </c>
      <c r="B46" s="147" t="s">
        <v>8</v>
      </c>
      <c r="C46" s="147" t="s">
        <v>9</v>
      </c>
      <c r="D46" s="143" t="s">
        <v>287</v>
      </c>
      <c r="E46" s="147" t="s">
        <v>288</v>
      </c>
      <c r="F46" s="147" t="s">
        <v>14</v>
      </c>
      <c r="G46" s="147">
        <v>1804011</v>
      </c>
      <c r="H46" s="147" t="s">
        <v>465</v>
      </c>
      <c r="I46" s="147" t="s">
        <v>289</v>
      </c>
      <c r="J46" s="147" t="s">
        <v>790</v>
      </c>
      <c r="K46" s="173" t="s">
        <v>697</v>
      </c>
      <c r="L46" s="147" t="s">
        <v>767</v>
      </c>
      <c r="M46" s="171">
        <v>5.9953703703703697E-3</v>
      </c>
      <c r="N46" s="171">
        <v>2.4594907407407399E-2</v>
      </c>
      <c r="O46" s="147">
        <v>1209</v>
      </c>
      <c r="P46" s="147">
        <v>67</v>
      </c>
      <c r="Q46" s="171">
        <v>2.8148148148148099E-2</v>
      </c>
      <c r="R46" s="171">
        <v>8.4687499999999999E-2</v>
      </c>
      <c r="S46" s="172">
        <v>2.70833333333333E-2</v>
      </c>
      <c r="T46" s="172">
        <v>3.6805555555555598E-2</v>
      </c>
    </row>
    <row r="47" spans="1:20" ht="38.25">
      <c r="A47" s="153">
        <v>45</v>
      </c>
      <c r="B47" s="147" t="s">
        <v>8</v>
      </c>
      <c r="C47" s="147" t="s">
        <v>9</v>
      </c>
      <c r="D47" s="143" t="s">
        <v>287</v>
      </c>
      <c r="E47" s="147" t="s">
        <v>288</v>
      </c>
      <c r="F47" s="147" t="s">
        <v>14</v>
      </c>
      <c r="G47" s="147">
        <v>1804011</v>
      </c>
      <c r="H47" s="147" t="s">
        <v>465</v>
      </c>
      <c r="I47" s="147" t="s">
        <v>289</v>
      </c>
      <c r="J47" s="147" t="s">
        <v>790</v>
      </c>
      <c r="K47" s="173" t="s">
        <v>697</v>
      </c>
      <c r="L47" s="147" t="s">
        <v>769</v>
      </c>
      <c r="M47" s="171">
        <v>1.08449074074074E-2</v>
      </c>
      <c r="N47" s="171">
        <v>3.0370370370370402E-2</v>
      </c>
      <c r="O47" s="147">
        <v>855</v>
      </c>
      <c r="P47" s="147">
        <v>206</v>
      </c>
      <c r="Q47" s="171">
        <v>3.79282407407407E-2</v>
      </c>
      <c r="R47" s="171">
        <v>9.2638888888888896E-2</v>
      </c>
      <c r="S47" s="172">
        <v>2.9861111111111099E-2</v>
      </c>
      <c r="T47" s="172">
        <v>3.4722222222222203E-2</v>
      </c>
    </row>
    <row r="48" spans="1:20" ht="38.25">
      <c r="A48" s="153">
        <v>46</v>
      </c>
      <c r="B48" s="147" t="s">
        <v>8</v>
      </c>
      <c r="C48" s="147" t="s">
        <v>9</v>
      </c>
      <c r="D48" s="143" t="s">
        <v>74</v>
      </c>
      <c r="E48" s="147" t="s">
        <v>75</v>
      </c>
      <c r="F48" s="147" t="s">
        <v>527</v>
      </c>
      <c r="G48" s="147">
        <v>1863011</v>
      </c>
      <c r="H48" s="147" t="s">
        <v>435</v>
      </c>
      <c r="I48" s="147" t="s">
        <v>437</v>
      </c>
      <c r="J48" s="147" t="s">
        <v>791</v>
      </c>
      <c r="K48" s="147" t="s">
        <v>766</v>
      </c>
      <c r="L48" s="147" t="s">
        <v>767</v>
      </c>
      <c r="M48" s="171">
        <v>7.43055555555556E-3</v>
      </c>
      <c r="N48" s="171">
        <v>2.6354166666666699E-2</v>
      </c>
      <c r="O48" s="147">
        <v>1912</v>
      </c>
      <c r="P48" s="147">
        <v>458</v>
      </c>
      <c r="Q48" s="171">
        <v>4.1666666666666699E-2</v>
      </c>
      <c r="R48" s="171">
        <v>0.14391203703703701</v>
      </c>
      <c r="S48" s="172">
        <v>3.6805555555555598E-2</v>
      </c>
      <c r="T48" s="172">
        <v>3.05555555555556E-2</v>
      </c>
    </row>
    <row r="49" spans="1:20" ht="38.25">
      <c r="A49" s="153">
        <v>47</v>
      </c>
      <c r="B49" s="147" t="s">
        <v>8</v>
      </c>
      <c r="C49" s="147" t="s">
        <v>9</v>
      </c>
      <c r="D49" s="143" t="s">
        <v>74</v>
      </c>
      <c r="E49" s="147" t="s">
        <v>75</v>
      </c>
      <c r="F49" s="147" t="s">
        <v>527</v>
      </c>
      <c r="G49" s="147">
        <v>1863011</v>
      </c>
      <c r="H49" s="147" t="s">
        <v>435</v>
      </c>
      <c r="I49" s="147" t="s">
        <v>437</v>
      </c>
      <c r="J49" s="147" t="s">
        <v>791</v>
      </c>
      <c r="K49" s="147" t="s">
        <v>766</v>
      </c>
      <c r="L49" s="147" t="s">
        <v>769</v>
      </c>
      <c r="M49" s="171">
        <v>1.18865740740741E-2</v>
      </c>
      <c r="N49" s="171">
        <v>3.3217592592592597E-2</v>
      </c>
      <c r="O49" s="147">
        <v>1079</v>
      </c>
      <c r="P49" s="147">
        <v>390</v>
      </c>
      <c r="Q49" s="171">
        <v>5.0092592592592598E-2</v>
      </c>
      <c r="R49" s="171">
        <v>0.126886574074074</v>
      </c>
      <c r="S49" s="172">
        <v>3.4027777777777803E-2</v>
      </c>
      <c r="T49" s="172">
        <v>2.7777777777777801E-2</v>
      </c>
    </row>
    <row r="50" spans="1:20" ht="38.25">
      <c r="A50" s="153">
        <v>48</v>
      </c>
      <c r="B50" s="147" t="s">
        <v>8</v>
      </c>
      <c r="C50" s="147" t="s">
        <v>9</v>
      </c>
      <c r="D50" s="143" t="s">
        <v>305</v>
      </c>
      <c r="E50" s="147" t="s">
        <v>306</v>
      </c>
      <c r="F50" s="147" t="s">
        <v>14</v>
      </c>
      <c r="G50" s="147">
        <v>1809011</v>
      </c>
      <c r="H50" s="147" t="s">
        <v>466</v>
      </c>
      <c r="I50" s="147" t="s">
        <v>307</v>
      </c>
      <c r="J50" s="147" t="s">
        <v>792</v>
      </c>
      <c r="K50" s="173" t="s">
        <v>697</v>
      </c>
      <c r="L50" s="147" t="s">
        <v>767</v>
      </c>
      <c r="M50" s="171">
        <v>4.9421296296296297E-3</v>
      </c>
      <c r="N50" s="171">
        <v>1.0474537037036999E-2</v>
      </c>
      <c r="O50" s="147">
        <v>366</v>
      </c>
      <c r="P50" s="147">
        <v>1</v>
      </c>
      <c r="Q50" s="171">
        <v>3.10763888888889E-2</v>
      </c>
      <c r="R50" s="171">
        <v>9.1712962962962996E-2</v>
      </c>
      <c r="S50" s="172">
        <v>2.36111111111111E-2</v>
      </c>
      <c r="T50" s="172">
        <v>5.1388888888888901E-2</v>
      </c>
    </row>
    <row r="51" spans="1:20" ht="38.25">
      <c r="A51" s="153">
        <v>49</v>
      </c>
      <c r="B51" s="147" t="s">
        <v>8</v>
      </c>
      <c r="C51" s="147" t="s">
        <v>9</v>
      </c>
      <c r="D51" s="143" t="s">
        <v>305</v>
      </c>
      <c r="E51" s="147" t="s">
        <v>306</v>
      </c>
      <c r="F51" s="147" t="s">
        <v>14</v>
      </c>
      <c r="G51" s="147">
        <v>1809011</v>
      </c>
      <c r="H51" s="147" t="s">
        <v>466</v>
      </c>
      <c r="I51" s="147" t="s">
        <v>307</v>
      </c>
      <c r="J51" s="147" t="s">
        <v>792</v>
      </c>
      <c r="K51" s="173" t="s">
        <v>697</v>
      </c>
      <c r="L51" s="147" t="s">
        <v>769</v>
      </c>
      <c r="M51" s="171">
        <v>1.0057870370370399E-2</v>
      </c>
      <c r="N51" s="171">
        <v>4.0289351851851903E-2</v>
      </c>
      <c r="O51" s="147">
        <v>822</v>
      </c>
      <c r="P51" s="147">
        <v>180</v>
      </c>
      <c r="Q51" s="171">
        <v>4.3634259259259303E-2</v>
      </c>
      <c r="R51" s="171">
        <v>0.115231481481481</v>
      </c>
      <c r="S51" s="172">
        <v>3.125E-2</v>
      </c>
      <c r="T51" s="172">
        <v>5.2083333333333301E-2</v>
      </c>
    </row>
    <row r="52" spans="1:20" ht="38.25">
      <c r="A52" s="153">
        <v>50</v>
      </c>
      <c r="B52" s="147" t="s">
        <v>8</v>
      </c>
      <c r="C52" s="147" t="s">
        <v>9</v>
      </c>
      <c r="D52" s="143" t="s">
        <v>77</v>
      </c>
      <c r="E52" s="147" t="s">
        <v>78</v>
      </c>
      <c r="F52" s="147" t="s">
        <v>527</v>
      </c>
      <c r="G52" s="147">
        <v>1863011</v>
      </c>
      <c r="H52" s="147" t="s">
        <v>435</v>
      </c>
      <c r="I52" s="147" t="s">
        <v>437</v>
      </c>
      <c r="J52" s="147" t="s">
        <v>776</v>
      </c>
      <c r="K52" s="147" t="s">
        <v>766</v>
      </c>
      <c r="L52" s="147" t="s">
        <v>767</v>
      </c>
      <c r="M52" s="171">
        <v>7.7199074074074097E-3</v>
      </c>
      <c r="N52" s="171">
        <v>3.9328703703703699E-2</v>
      </c>
      <c r="O52" s="147">
        <v>1863</v>
      </c>
      <c r="P52" s="147">
        <v>477</v>
      </c>
      <c r="Q52" s="171">
        <v>4.3946759259259303E-2</v>
      </c>
      <c r="R52" s="171">
        <v>0.130486111111111</v>
      </c>
      <c r="S52" s="172">
        <v>4.3055555555555597E-2</v>
      </c>
      <c r="T52" s="172">
        <v>5.1388888888888901E-2</v>
      </c>
    </row>
    <row r="53" spans="1:20" ht="38.25">
      <c r="A53" s="153">
        <v>51</v>
      </c>
      <c r="B53" s="147" t="s">
        <v>8</v>
      </c>
      <c r="C53" s="147" t="s">
        <v>9</v>
      </c>
      <c r="D53" s="143" t="s">
        <v>77</v>
      </c>
      <c r="E53" s="147" t="s">
        <v>78</v>
      </c>
      <c r="F53" s="147" t="s">
        <v>527</v>
      </c>
      <c r="G53" s="147">
        <v>1863011</v>
      </c>
      <c r="H53" s="147" t="s">
        <v>435</v>
      </c>
      <c r="I53" s="147" t="s">
        <v>437</v>
      </c>
      <c r="J53" s="147" t="s">
        <v>776</v>
      </c>
      <c r="K53" s="147" t="s">
        <v>766</v>
      </c>
      <c r="L53" s="147" t="s">
        <v>769</v>
      </c>
      <c r="M53" s="171">
        <v>1.2118055555555601E-2</v>
      </c>
      <c r="N53" s="171">
        <v>3.4166666666666699E-2</v>
      </c>
      <c r="O53" s="147">
        <v>731</v>
      </c>
      <c r="P53" s="147">
        <v>269</v>
      </c>
      <c r="Q53" s="171">
        <v>5.0949074074074098E-2</v>
      </c>
      <c r="R53" s="171">
        <v>0.12188657407407399</v>
      </c>
      <c r="S53" s="172">
        <v>3.9583333333333297E-2</v>
      </c>
      <c r="T53" s="172">
        <v>5.2083333333333301E-2</v>
      </c>
    </row>
    <row r="54" spans="1:20" ht="38.25">
      <c r="A54" s="153">
        <v>52</v>
      </c>
      <c r="B54" s="147" t="s">
        <v>8</v>
      </c>
      <c r="C54" s="147" t="s">
        <v>9</v>
      </c>
      <c r="D54" s="143" t="s">
        <v>319</v>
      </c>
      <c r="E54" s="147" t="s">
        <v>320</v>
      </c>
      <c r="F54" s="147" t="s">
        <v>14</v>
      </c>
      <c r="G54" s="147">
        <v>1862011</v>
      </c>
      <c r="H54" s="147" t="s">
        <v>469</v>
      </c>
      <c r="I54" s="147" t="s">
        <v>469</v>
      </c>
      <c r="J54" s="147" t="s">
        <v>793</v>
      </c>
      <c r="K54" s="173" t="s">
        <v>697</v>
      </c>
      <c r="L54" s="147" t="s">
        <v>767</v>
      </c>
      <c r="M54" s="171">
        <v>5.4282407407407404E-3</v>
      </c>
      <c r="N54" s="171">
        <v>4.2511574074074097E-2</v>
      </c>
      <c r="O54" s="147">
        <v>1860</v>
      </c>
      <c r="P54" s="147">
        <v>126</v>
      </c>
      <c r="Q54" s="171">
        <v>3.3854166666666699E-2</v>
      </c>
      <c r="R54" s="171">
        <v>0.113043981481481</v>
      </c>
      <c r="S54" s="172">
        <v>3.2638888888888898E-2</v>
      </c>
      <c r="T54" s="172">
        <v>7.1527777777777801E-2</v>
      </c>
    </row>
    <row r="55" spans="1:20" ht="38.25">
      <c r="A55" s="153">
        <v>53</v>
      </c>
      <c r="B55" s="147" t="s">
        <v>8</v>
      </c>
      <c r="C55" s="147" t="s">
        <v>9</v>
      </c>
      <c r="D55" s="143" t="s">
        <v>319</v>
      </c>
      <c r="E55" s="147" t="s">
        <v>320</v>
      </c>
      <c r="F55" s="147" t="s">
        <v>14</v>
      </c>
      <c r="G55" s="147">
        <v>1862011</v>
      </c>
      <c r="H55" s="147" t="s">
        <v>469</v>
      </c>
      <c r="I55" s="147" t="s">
        <v>469</v>
      </c>
      <c r="J55" s="147" t="s">
        <v>793</v>
      </c>
      <c r="K55" s="173" t="s">
        <v>697</v>
      </c>
      <c r="L55" s="147" t="s">
        <v>769</v>
      </c>
      <c r="M55" s="171">
        <v>1.03125E-2</v>
      </c>
      <c r="N55" s="171">
        <v>5.1527777777777797E-2</v>
      </c>
      <c r="O55" s="147">
        <v>553</v>
      </c>
      <c r="P55" s="147">
        <v>112</v>
      </c>
      <c r="Q55" s="171">
        <v>4.2083333333333299E-2</v>
      </c>
      <c r="R55" s="171">
        <v>0.12057870370370399</v>
      </c>
      <c r="S55" s="172">
        <v>5.6250000000000001E-2</v>
      </c>
      <c r="T55" s="172">
        <v>7.8472222222222193E-2</v>
      </c>
    </row>
    <row r="56" spans="1:20" ht="38.25">
      <c r="A56" s="153">
        <v>54</v>
      </c>
      <c r="B56" s="147" t="s">
        <v>8</v>
      </c>
      <c r="C56" s="147" t="s">
        <v>9</v>
      </c>
      <c r="D56" s="143" t="s">
        <v>79</v>
      </c>
      <c r="E56" s="147" t="s">
        <v>80</v>
      </c>
      <c r="F56" s="147" t="s">
        <v>527</v>
      </c>
      <c r="G56" s="147">
        <v>1863011</v>
      </c>
      <c r="H56" s="147" t="s">
        <v>435</v>
      </c>
      <c r="I56" s="147" t="s">
        <v>437</v>
      </c>
      <c r="J56" s="147" t="s">
        <v>794</v>
      </c>
      <c r="K56" s="147" t="s">
        <v>766</v>
      </c>
      <c r="L56" s="147" t="s">
        <v>767</v>
      </c>
      <c r="M56" s="171">
        <v>6.97916666666667E-3</v>
      </c>
      <c r="N56" s="171">
        <v>2.7384259259259299E-2</v>
      </c>
      <c r="O56" s="147">
        <v>2676</v>
      </c>
      <c r="P56" s="147">
        <v>459</v>
      </c>
      <c r="Q56" s="171">
        <v>4.2210648148148198E-2</v>
      </c>
      <c r="R56" s="171">
        <v>0.12474537037037001</v>
      </c>
      <c r="S56" s="172">
        <v>3.3333333333333298E-2</v>
      </c>
      <c r="T56" s="172">
        <v>3.2638888888888898E-2</v>
      </c>
    </row>
    <row r="57" spans="1:20" ht="38.25">
      <c r="A57" s="153">
        <v>55</v>
      </c>
      <c r="B57" s="147" t="s">
        <v>8</v>
      </c>
      <c r="C57" s="147" t="s">
        <v>9</v>
      </c>
      <c r="D57" s="143" t="s">
        <v>79</v>
      </c>
      <c r="E57" s="147" t="s">
        <v>80</v>
      </c>
      <c r="F57" s="147" t="s">
        <v>527</v>
      </c>
      <c r="G57" s="147">
        <v>1863011</v>
      </c>
      <c r="H57" s="147" t="s">
        <v>435</v>
      </c>
      <c r="I57" s="147" t="s">
        <v>437</v>
      </c>
      <c r="J57" s="147" t="s">
        <v>794</v>
      </c>
      <c r="K57" s="147" t="s">
        <v>766</v>
      </c>
      <c r="L57" s="147" t="s">
        <v>769</v>
      </c>
      <c r="M57" s="171">
        <v>1.46412037037037E-2</v>
      </c>
      <c r="N57" s="171">
        <v>3.75462962962963E-2</v>
      </c>
      <c r="O57" s="147">
        <v>295</v>
      </c>
      <c r="P57" s="147">
        <v>164</v>
      </c>
      <c r="Q57" s="171">
        <v>5.5648148148148197E-2</v>
      </c>
      <c r="R57" s="171">
        <v>0.127638888888889</v>
      </c>
      <c r="S57" s="172">
        <v>5.4861111111111097E-2</v>
      </c>
      <c r="T57" s="172">
        <v>3.6805555555555598E-2</v>
      </c>
    </row>
    <row r="58" spans="1:20" ht="38.25">
      <c r="A58" s="153">
        <v>56</v>
      </c>
      <c r="B58" s="147" t="s">
        <v>8</v>
      </c>
      <c r="C58" s="147" t="s">
        <v>9</v>
      </c>
      <c r="D58" s="143" t="s">
        <v>81</v>
      </c>
      <c r="E58" s="147" t="s">
        <v>82</v>
      </c>
      <c r="F58" s="147" t="s">
        <v>527</v>
      </c>
      <c r="G58" s="147">
        <v>1863011</v>
      </c>
      <c r="H58" s="147" t="s">
        <v>435</v>
      </c>
      <c r="I58" s="147" t="s">
        <v>437</v>
      </c>
      <c r="J58" s="147" t="s">
        <v>795</v>
      </c>
      <c r="K58" s="147" t="s">
        <v>766</v>
      </c>
      <c r="L58" s="147" t="s">
        <v>767</v>
      </c>
      <c r="M58" s="171">
        <v>6.4120370370370399E-3</v>
      </c>
      <c r="N58" s="171">
        <v>4.3101851851851898E-2</v>
      </c>
      <c r="O58" s="147">
        <v>2336</v>
      </c>
      <c r="P58" s="147">
        <v>287</v>
      </c>
      <c r="Q58" s="171">
        <v>4.2592592592592599E-2</v>
      </c>
      <c r="R58" s="171">
        <v>0.16012731481481501</v>
      </c>
      <c r="S58" s="172">
        <v>3.6805555555555598E-2</v>
      </c>
      <c r="T58" s="172">
        <v>3.7499999999999999E-2</v>
      </c>
    </row>
    <row r="59" spans="1:20" ht="38.25">
      <c r="A59" s="153">
        <v>57</v>
      </c>
      <c r="B59" s="147" t="s">
        <v>8</v>
      </c>
      <c r="C59" s="147" t="s">
        <v>9</v>
      </c>
      <c r="D59" s="143" t="s">
        <v>81</v>
      </c>
      <c r="E59" s="147" t="s">
        <v>82</v>
      </c>
      <c r="F59" s="147" t="s">
        <v>527</v>
      </c>
      <c r="G59" s="147">
        <v>1863011</v>
      </c>
      <c r="H59" s="147" t="s">
        <v>435</v>
      </c>
      <c r="I59" s="147" t="s">
        <v>437</v>
      </c>
      <c r="J59" s="147" t="s">
        <v>795</v>
      </c>
      <c r="K59" s="147" t="s">
        <v>766</v>
      </c>
      <c r="L59" s="147" t="s">
        <v>769</v>
      </c>
      <c r="M59" s="171">
        <v>1.1759259259259301E-2</v>
      </c>
      <c r="N59" s="171">
        <v>4.2615740740740697E-2</v>
      </c>
      <c r="O59" s="147">
        <v>588</v>
      </c>
      <c r="P59" s="147">
        <v>184</v>
      </c>
      <c r="Q59" s="171">
        <v>5.15856481481482E-2</v>
      </c>
      <c r="R59" s="171">
        <v>0.149652777777778</v>
      </c>
      <c r="S59" s="172">
        <v>3.9583333333333297E-2</v>
      </c>
      <c r="T59" s="172">
        <v>3.6111111111111101E-2</v>
      </c>
    </row>
    <row r="60" spans="1:20" ht="38.25">
      <c r="A60" s="153">
        <v>58</v>
      </c>
      <c r="B60" s="147" t="s">
        <v>8</v>
      </c>
      <c r="C60" s="147" t="s">
        <v>9</v>
      </c>
      <c r="D60" s="143" t="s">
        <v>85</v>
      </c>
      <c r="E60" s="147" t="s">
        <v>86</v>
      </c>
      <c r="F60" s="147" t="s">
        <v>527</v>
      </c>
      <c r="G60" s="147">
        <v>1816034</v>
      </c>
      <c r="H60" s="147" t="s">
        <v>435</v>
      </c>
      <c r="I60" s="147" t="s">
        <v>87</v>
      </c>
      <c r="J60" s="147" t="s">
        <v>796</v>
      </c>
      <c r="K60" s="147" t="s">
        <v>766</v>
      </c>
      <c r="L60" s="147" t="s">
        <v>767</v>
      </c>
      <c r="M60" s="171">
        <v>7.5810185185185199E-3</v>
      </c>
      <c r="N60" s="171">
        <v>3.8541666666666703E-2</v>
      </c>
      <c r="O60" s="147">
        <v>694</v>
      </c>
      <c r="P60" s="147">
        <v>203</v>
      </c>
      <c r="Q60" s="171">
        <v>4.6087962962962997E-2</v>
      </c>
      <c r="R60" s="171">
        <v>0.10489583333333299</v>
      </c>
      <c r="S60" s="172">
        <v>5.4166666666666703E-2</v>
      </c>
      <c r="T60" s="172">
        <v>5.2777777777777798E-2</v>
      </c>
    </row>
    <row r="61" spans="1:20" ht="38.25">
      <c r="A61" s="153">
        <v>59</v>
      </c>
      <c r="B61" s="147" t="s">
        <v>8</v>
      </c>
      <c r="C61" s="147" t="s">
        <v>9</v>
      </c>
      <c r="D61" s="143" t="s">
        <v>85</v>
      </c>
      <c r="E61" s="147" t="s">
        <v>86</v>
      </c>
      <c r="F61" s="147" t="s">
        <v>527</v>
      </c>
      <c r="G61" s="147">
        <v>1816034</v>
      </c>
      <c r="H61" s="147" t="s">
        <v>435</v>
      </c>
      <c r="I61" s="147" t="s">
        <v>87</v>
      </c>
      <c r="J61" s="147" t="s">
        <v>796</v>
      </c>
      <c r="K61" s="147" t="s">
        <v>766</v>
      </c>
      <c r="L61" s="147" t="s">
        <v>769</v>
      </c>
      <c r="M61" s="171">
        <v>1.09606481481481E-2</v>
      </c>
      <c r="N61" s="171">
        <v>4.7638888888888897E-2</v>
      </c>
      <c r="O61" s="147">
        <v>1124</v>
      </c>
      <c r="P61" s="147">
        <v>298</v>
      </c>
      <c r="Q61" s="171">
        <v>5.3020833333333302E-2</v>
      </c>
      <c r="R61" s="171">
        <v>0.12137731481481499</v>
      </c>
      <c r="S61" s="172">
        <v>3.2638888888888898E-2</v>
      </c>
      <c r="T61" s="172">
        <v>5.2083333333333301E-2</v>
      </c>
    </row>
    <row r="62" spans="1:20" ht="38.25">
      <c r="A62" s="153">
        <v>60</v>
      </c>
      <c r="B62" s="147" t="s">
        <v>8</v>
      </c>
      <c r="C62" s="147" t="s">
        <v>9</v>
      </c>
      <c r="D62" s="143" t="s">
        <v>89</v>
      </c>
      <c r="E62" s="147" t="s">
        <v>90</v>
      </c>
      <c r="F62" s="147" t="s">
        <v>527</v>
      </c>
      <c r="G62" s="147">
        <v>1816011</v>
      </c>
      <c r="H62" s="147" t="s">
        <v>435</v>
      </c>
      <c r="I62" s="147" t="s">
        <v>91</v>
      </c>
      <c r="J62" s="147" t="s">
        <v>797</v>
      </c>
      <c r="K62" s="147" t="s">
        <v>766</v>
      </c>
      <c r="L62" s="147" t="s">
        <v>767</v>
      </c>
      <c r="M62" s="171">
        <v>6.15740740740741E-3</v>
      </c>
      <c r="N62" s="171">
        <v>1.2326388888888901E-2</v>
      </c>
      <c r="O62" s="147">
        <v>17</v>
      </c>
      <c r="P62" s="147">
        <v>3</v>
      </c>
      <c r="Q62" s="171">
        <v>3.85532407407407E-2</v>
      </c>
      <c r="R62" s="171">
        <v>6.31944444444444E-2</v>
      </c>
      <c r="S62" s="172">
        <v>9.0972222222222204E-2</v>
      </c>
      <c r="T62" s="172">
        <v>3.125E-2</v>
      </c>
    </row>
    <row r="63" spans="1:20" ht="38.25">
      <c r="A63" s="153">
        <v>61</v>
      </c>
      <c r="B63" s="147" t="s">
        <v>8</v>
      </c>
      <c r="C63" s="147" t="s">
        <v>9</v>
      </c>
      <c r="D63" s="143" t="s">
        <v>89</v>
      </c>
      <c r="E63" s="147" t="s">
        <v>90</v>
      </c>
      <c r="F63" s="147" t="s">
        <v>527</v>
      </c>
      <c r="G63" s="147">
        <v>1816011</v>
      </c>
      <c r="H63" s="147" t="s">
        <v>435</v>
      </c>
      <c r="I63" s="147" t="s">
        <v>91</v>
      </c>
      <c r="J63" s="147" t="s">
        <v>797</v>
      </c>
      <c r="K63" s="147" t="s">
        <v>766</v>
      </c>
      <c r="L63" s="147" t="s">
        <v>769</v>
      </c>
      <c r="M63" s="171">
        <v>8.8541666666666699E-3</v>
      </c>
      <c r="N63" s="171">
        <v>3.4039351851851897E-2</v>
      </c>
      <c r="O63" s="147">
        <v>1229</v>
      </c>
      <c r="P63" s="147">
        <v>270</v>
      </c>
      <c r="Q63" s="171">
        <v>5.2499999999999998E-2</v>
      </c>
      <c r="R63" s="171">
        <v>0.14134259259259299</v>
      </c>
      <c r="S63" s="172">
        <v>2.7777777777777801E-2</v>
      </c>
      <c r="T63" s="172">
        <v>6.8055555555555605E-2</v>
      </c>
    </row>
    <row r="64" spans="1:20" ht="51">
      <c r="A64" s="153">
        <v>62</v>
      </c>
      <c r="B64" s="147" t="s">
        <v>8</v>
      </c>
      <c r="C64" s="147" t="s">
        <v>9</v>
      </c>
      <c r="D64" s="143" t="s">
        <v>439</v>
      </c>
      <c r="E64" s="147" t="s">
        <v>98</v>
      </c>
      <c r="F64" s="147" t="s">
        <v>527</v>
      </c>
      <c r="G64" s="147">
        <v>1803011</v>
      </c>
      <c r="H64" s="147" t="s">
        <v>438</v>
      </c>
      <c r="I64" s="147" t="s">
        <v>95</v>
      </c>
      <c r="J64" s="147" t="s">
        <v>778</v>
      </c>
      <c r="K64" s="147" t="s">
        <v>567</v>
      </c>
      <c r="L64" s="147" t="s">
        <v>767</v>
      </c>
      <c r="M64" s="171">
        <v>7.0370370370370404E-3</v>
      </c>
      <c r="N64" s="171">
        <v>2.0601851851851899E-2</v>
      </c>
      <c r="O64" s="147">
        <v>1409</v>
      </c>
      <c r="P64" s="147">
        <v>136</v>
      </c>
      <c r="Q64" s="171">
        <v>3.6192129629629602E-2</v>
      </c>
      <c r="R64" s="171">
        <v>0.13774305555555599</v>
      </c>
      <c r="S64" s="172">
        <v>2.36111111111111E-2</v>
      </c>
      <c r="T64" s="172">
        <v>2.70833333333333E-2</v>
      </c>
    </row>
    <row r="65" spans="1:20" ht="51">
      <c r="A65" s="153">
        <v>63</v>
      </c>
      <c r="B65" s="147" t="s">
        <v>8</v>
      </c>
      <c r="C65" s="147" t="s">
        <v>9</v>
      </c>
      <c r="D65" s="143" t="s">
        <v>439</v>
      </c>
      <c r="E65" s="147" t="s">
        <v>98</v>
      </c>
      <c r="F65" s="147" t="s">
        <v>527</v>
      </c>
      <c r="G65" s="147">
        <v>1803011</v>
      </c>
      <c r="H65" s="147" t="s">
        <v>438</v>
      </c>
      <c r="I65" s="147" t="s">
        <v>95</v>
      </c>
      <c r="J65" s="147" t="s">
        <v>778</v>
      </c>
      <c r="K65" s="147" t="s">
        <v>567</v>
      </c>
      <c r="L65" s="147" t="s">
        <v>769</v>
      </c>
      <c r="M65" s="171">
        <v>1.17708333333333E-2</v>
      </c>
      <c r="N65" s="171">
        <v>2.70138888888889E-2</v>
      </c>
      <c r="O65" s="147">
        <v>604</v>
      </c>
      <c r="P65" s="147">
        <v>189</v>
      </c>
      <c r="Q65" s="171">
        <v>4.41550925925926E-2</v>
      </c>
      <c r="R65" s="171">
        <v>0.102719907407407</v>
      </c>
      <c r="S65" s="172">
        <v>3.3333333333333298E-2</v>
      </c>
      <c r="T65" s="172">
        <v>2.5694444444444402E-2</v>
      </c>
    </row>
    <row r="66" spans="1:20" ht="51">
      <c r="A66" s="153">
        <v>64</v>
      </c>
      <c r="B66" s="147" t="s">
        <v>8</v>
      </c>
      <c r="C66" s="147" t="s">
        <v>9</v>
      </c>
      <c r="D66" s="143" t="s">
        <v>100</v>
      </c>
      <c r="E66" s="147" t="s">
        <v>101</v>
      </c>
      <c r="F66" s="147" t="s">
        <v>527</v>
      </c>
      <c r="G66" s="147">
        <v>1803011</v>
      </c>
      <c r="H66" s="147" t="s">
        <v>438</v>
      </c>
      <c r="I66" s="147" t="s">
        <v>95</v>
      </c>
      <c r="J66" s="147" t="s">
        <v>778</v>
      </c>
      <c r="K66" s="147" t="s">
        <v>567</v>
      </c>
      <c r="L66" s="147" t="s">
        <v>767</v>
      </c>
      <c r="M66" s="171">
        <v>7.0833333333333304E-3</v>
      </c>
      <c r="N66" s="171">
        <v>2.5740740740740699E-2</v>
      </c>
      <c r="O66" s="147">
        <v>964</v>
      </c>
      <c r="P66" s="147">
        <v>113</v>
      </c>
      <c r="Q66" s="171">
        <v>4.0590277777777801E-2</v>
      </c>
      <c r="R66" s="171">
        <v>0.12707175925925901</v>
      </c>
      <c r="S66" s="172">
        <v>2.5000000000000001E-2</v>
      </c>
      <c r="T66" s="172">
        <v>2.70833333333333E-2</v>
      </c>
    </row>
    <row r="67" spans="1:20" ht="51">
      <c r="A67" s="153">
        <v>65</v>
      </c>
      <c r="B67" s="147" t="s">
        <v>8</v>
      </c>
      <c r="C67" s="147" t="s">
        <v>9</v>
      </c>
      <c r="D67" s="143" t="s">
        <v>100</v>
      </c>
      <c r="E67" s="147" t="s">
        <v>101</v>
      </c>
      <c r="F67" s="147" t="s">
        <v>527</v>
      </c>
      <c r="G67" s="147">
        <v>1803011</v>
      </c>
      <c r="H67" s="147" t="s">
        <v>438</v>
      </c>
      <c r="I67" s="147" t="s">
        <v>95</v>
      </c>
      <c r="J67" s="147" t="s">
        <v>778</v>
      </c>
      <c r="K67" s="147" t="s">
        <v>567</v>
      </c>
      <c r="L67" s="147" t="s">
        <v>769</v>
      </c>
      <c r="M67" s="171">
        <v>1.2037037037037001E-2</v>
      </c>
      <c r="N67" s="171">
        <v>3.5243055555555597E-2</v>
      </c>
      <c r="O67" s="147">
        <v>444</v>
      </c>
      <c r="P67" s="147">
        <v>158</v>
      </c>
      <c r="Q67" s="171">
        <v>5.0127314814814798E-2</v>
      </c>
      <c r="R67" s="171">
        <v>0.25054398148148199</v>
      </c>
      <c r="S67" s="172">
        <v>3.54166666666667E-2</v>
      </c>
      <c r="T67" s="172">
        <v>2.6388888888888899E-2</v>
      </c>
    </row>
    <row r="68" spans="1:20" ht="38.25">
      <c r="A68" s="153">
        <v>66</v>
      </c>
      <c r="B68" s="147" t="s">
        <v>8</v>
      </c>
      <c r="C68" s="147" t="s">
        <v>9</v>
      </c>
      <c r="D68" s="143" t="s">
        <v>103</v>
      </c>
      <c r="E68" s="147" t="s">
        <v>104</v>
      </c>
      <c r="F68" s="147" t="s">
        <v>527</v>
      </c>
      <c r="G68" s="147">
        <v>1803064</v>
      </c>
      <c r="H68" s="147" t="s">
        <v>438</v>
      </c>
      <c r="I68" s="147" t="s">
        <v>440</v>
      </c>
      <c r="J68" s="147" t="s">
        <v>798</v>
      </c>
      <c r="K68" s="147" t="s">
        <v>766</v>
      </c>
      <c r="L68" s="147" t="s">
        <v>767</v>
      </c>
      <c r="M68" s="171">
        <v>1.19791666666667E-2</v>
      </c>
      <c r="N68" s="171">
        <v>1.6226851851851899E-2</v>
      </c>
      <c r="O68" s="147">
        <v>33</v>
      </c>
      <c r="P68" s="147">
        <v>22</v>
      </c>
      <c r="Q68" s="171">
        <v>4.3344907407407401E-2</v>
      </c>
      <c r="R68" s="171">
        <v>9.3275462962963004E-2</v>
      </c>
      <c r="S68" s="172">
        <v>2.9861111111111099E-2</v>
      </c>
      <c r="T68" s="172">
        <v>3.3333333333333298E-2</v>
      </c>
    </row>
    <row r="69" spans="1:20" ht="38.25">
      <c r="A69" s="153">
        <v>67</v>
      </c>
      <c r="B69" s="147" t="s">
        <v>8</v>
      </c>
      <c r="C69" s="147" t="s">
        <v>9</v>
      </c>
      <c r="D69" s="143" t="s">
        <v>103</v>
      </c>
      <c r="E69" s="147" t="s">
        <v>104</v>
      </c>
      <c r="F69" s="147" t="s">
        <v>527</v>
      </c>
      <c r="G69" s="147">
        <v>1803064</v>
      </c>
      <c r="H69" s="147" t="s">
        <v>438</v>
      </c>
      <c r="I69" s="147" t="s">
        <v>440</v>
      </c>
      <c r="J69" s="147" t="s">
        <v>798</v>
      </c>
      <c r="K69" s="147" t="s">
        <v>766</v>
      </c>
      <c r="L69" s="147" t="s">
        <v>769</v>
      </c>
      <c r="M69" s="171">
        <v>1.00115740740741E-2</v>
      </c>
      <c r="N69" s="171">
        <v>2.93518518518519E-2</v>
      </c>
      <c r="O69" s="147">
        <v>1450</v>
      </c>
      <c r="P69" s="147">
        <v>273</v>
      </c>
      <c r="Q69" s="171">
        <v>4.6851851851851901E-2</v>
      </c>
      <c r="R69" s="171">
        <v>0.12969907407407399</v>
      </c>
      <c r="S69" s="172">
        <v>2.5694444444444402E-2</v>
      </c>
      <c r="T69" s="172">
        <v>3.05555555555556E-2</v>
      </c>
    </row>
    <row r="70" spans="1:20" ht="38.25">
      <c r="A70" s="153">
        <v>68</v>
      </c>
      <c r="B70" s="147" t="s">
        <v>8</v>
      </c>
      <c r="C70" s="147" t="s">
        <v>9</v>
      </c>
      <c r="D70" s="143" t="s">
        <v>107</v>
      </c>
      <c r="E70" s="147" t="s">
        <v>108</v>
      </c>
      <c r="F70" s="147" t="s">
        <v>527</v>
      </c>
      <c r="G70" s="147">
        <v>1803072</v>
      </c>
      <c r="H70" s="147" t="s">
        <v>438</v>
      </c>
      <c r="I70" s="147" t="s">
        <v>441</v>
      </c>
      <c r="J70" s="147" t="s">
        <v>799</v>
      </c>
      <c r="K70" s="147" t="s">
        <v>766</v>
      </c>
      <c r="L70" s="147" t="s">
        <v>767</v>
      </c>
      <c r="M70" s="171">
        <v>8.8541666666666699E-3</v>
      </c>
      <c r="N70" s="171">
        <v>1.74768518518519E-2</v>
      </c>
      <c r="O70" s="147">
        <v>100</v>
      </c>
      <c r="P70" s="147">
        <v>25</v>
      </c>
      <c r="Q70" s="171">
        <v>3.6828703703703697E-2</v>
      </c>
      <c r="R70" s="171">
        <v>8.0034722222222202E-2</v>
      </c>
      <c r="S70" s="172">
        <v>4.0972222222222202E-2</v>
      </c>
      <c r="T70" s="172">
        <v>3.19444444444444E-2</v>
      </c>
    </row>
    <row r="71" spans="1:20" ht="54" customHeight="1">
      <c r="A71" s="153">
        <v>69</v>
      </c>
      <c r="B71" s="147" t="s">
        <v>8</v>
      </c>
      <c r="C71" s="147" t="s">
        <v>9</v>
      </c>
      <c r="D71" s="143" t="s">
        <v>107</v>
      </c>
      <c r="E71" s="147" t="s">
        <v>108</v>
      </c>
      <c r="F71" s="147" t="s">
        <v>527</v>
      </c>
      <c r="G71" s="147">
        <v>1803072</v>
      </c>
      <c r="H71" s="147" t="s">
        <v>438</v>
      </c>
      <c r="I71" s="147" t="s">
        <v>441</v>
      </c>
      <c r="J71" s="147" t="s">
        <v>799</v>
      </c>
      <c r="K71" s="147" t="s">
        <v>766</v>
      </c>
      <c r="L71" s="147" t="s">
        <v>769</v>
      </c>
      <c r="M71" s="171">
        <v>1.11342592592593E-2</v>
      </c>
      <c r="N71" s="171">
        <v>3.6099537037036999E-2</v>
      </c>
      <c r="O71" s="147">
        <v>1366</v>
      </c>
      <c r="P71" s="147">
        <v>358</v>
      </c>
      <c r="Q71" s="171">
        <v>4.33333333333333E-2</v>
      </c>
      <c r="R71" s="171">
        <v>0.261238425925926</v>
      </c>
      <c r="S71" s="172">
        <v>3.125E-2</v>
      </c>
      <c r="T71" s="172">
        <v>2.9166666666666698E-2</v>
      </c>
    </row>
    <row r="72" spans="1:20" ht="38.25">
      <c r="A72" s="153">
        <v>70</v>
      </c>
      <c r="B72" s="147" t="s">
        <v>8</v>
      </c>
      <c r="C72" s="147" t="s">
        <v>9</v>
      </c>
      <c r="D72" s="143" t="s">
        <v>114</v>
      </c>
      <c r="E72" s="147" t="s">
        <v>115</v>
      </c>
      <c r="F72" s="147" t="s">
        <v>527</v>
      </c>
      <c r="G72" s="147">
        <v>1805011</v>
      </c>
      <c r="H72" s="147" t="s">
        <v>442</v>
      </c>
      <c r="I72" s="147" t="s">
        <v>113</v>
      </c>
      <c r="J72" s="147" t="s">
        <v>780</v>
      </c>
      <c r="K72" s="143" t="s">
        <v>578</v>
      </c>
      <c r="L72" s="147" t="s">
        <v>767</v>
      </c>
      <c r="M72" s="171">
        <v>6.3657407407407404E-3</v>
      </c>
      <c r="N72" s="171">
        <v>2.38194444444444E-2</v>
      </c>
      <c r="O72" s="147">
        <v>979</v>
      </c>
      <c r="P72" s="147">
        <v>67</v>
      </c>
      <c r="Q72" s="171">
        <v>3.6990740740740699E-2</v>
      </c>
      <c r="R72" s="171">
        <v>8.9525462962963001E-2</v>
      </c>
      <c r="S72" s="172">
        <v>2.8472222222222201E-2</v>
      </c>
      <c r="T72" s="172">
        <v>3.8888888888888903E-2</v>
      </c>
    </row>
    <row r="73" spans="1:20" ht="38.25">
      <c r="A73" s="153">
        <v>71</v>
      </c>
      <c r="B73" s="147" t="s">
        <v>8</v>
      </c>
      <c r="C73" s="147" t="s">
        <v>9</v>
      </c>
      <c r="D73" s="143" t="s">
        <v>114</v>
      </c>
      <c r="E73" s="147" t="s">
        <v>115</v>
      </c>
      <c r="F73" s="147" t="s">
        <v>527</v>
      </c>
      <c r="G73" s="147">
        <v>1805011</v>
      </c>
      <c r="H73" s="147" t="s">
        <v>442</v>
      </c>
      <c r="I73" s="147" t="s">
        <v>113</v>
      </c>
      <c r="J73" s="147" t="s">
        <v>780</v>
      </c>
      <c r="K73" s="143" t="s">
        <v>578</v>
      </c>
      <c r="L73" s="147" t="s">
        <v>769</v>
      </c>
      <c r="M73" s="171">
        <v>1.23842592592593E-2</v>
      </c>
      <c r="N73" s="171">
        <v>3.4178240740740697E-2</v>
      </c>
      <c r="O73" s="147">
        <v>1108</v>
      </c>
      <c r="P73" s="147">
        <v>389</v>
      </c>
      <c r="Q73" s="171">
        <v>4.9062500000000002E-2</v>
      </c>
      <c r="R73" s="171">
        <v>0.10916666666666699</v>
      </c>
      <c r="S73" s="172">
        <v>3.3333333333333298E-2</v>
      </c>
      <c r="T73" s="172">
        <v>3.6805555555555598E-2</v>
      </c>
    </row>
    <row r="74" spans="1:20" ht="38.25">
      <c r="A74" s="153">
        <v>72</v>
      </c>
      <c r="B74" s="147" t="s">
        <v>8</v>
      </c>
      <c r="C74" s="147" t="s">
        <v>9</v>
      </c>
      <c r="D74" s="143" t="s">
        <v>116</v>
      </c>
      <c r="E74" s="147" t="s">
        <v>117</v>
      </c>
      <c r="F74" s="147" t="s">
        <v>527</v>
      </c>
      <c r="G74" s="147">
        <v>1805011</v>
      </c>
      <c r="H74" s="147" t="s">
        <v>442</v>
      </c>
      <c r="I74" s="147" t="s">
        <v>113</v>
      </c>
      <c r="J74" s="147" t="s">
        <v>780</v>
      </c>
      <c r="K74" s="143" t="s">
        <v>578</v>
      </c>
      <c r="L74" s="147" t="s">
        <v>767</v>
      </c>
      <c r="M74" s="171">
        <v>6.37731481481482E-3</v>
      </c>
      <c r="N74" s="171">
        <v>2.1481481481481501E-2</v>
      </c>
      <c r="O74" s="147">
        <v>1031</v>
      </c>
      <c r="P74" s="147">
        <v>99</v>
      </c>
      <c r="Q74" s="171">
        <v>3.7245370370370401E-2</v>
      </c>
      <c r="R74" s="171">
        <v>0.109189814814815</v>
      </c>
      <c r="S74" s="172">
        <v>2.7777777777777801E-2</v>
      </c>
      <c r="T74" s="172">
        <v>4.7916666666666698E-2</v>
      </c>
    </row>
    <row r="75" spans="1:20" ht="38.25">
      <c r="A75" s="153">
        <v>73</v>
      </c>
      <c r="B75" s="147" t="s">
        <v>8</v>
      </c>
      <c r="C75" s="147" t="s">
        <v>9</v>
      </c>
      <c r="D75" s="143" t="s">
        <v>116</v>
      </c>
      <c r="E75" s="147" t="s">
        <v>117</v>
      </c>
      <c r="F75" s="147" t="s">
        <v>527</v>
      </c>
      <c r="G75" s="147">
        <v>1805011</v>
      </c>
      <c r="H75" s="147" t="s">
        <v>442</v>
      </c>
      <c r="I75" s="147" t="s">
        <v>113</v>
      </c>
      <c r="J75" s="147" t="s">
        <v>780</v>
      </c>
      <c r="K75" s="143" t="s">
        <v>578</v>
      </c>
      <c r="L75" s="147" t="s">
        <v>769</v>
      </c>
      <c r="M75" s="171">
        <v>1.19444444444444E-2</v>
      </c>
      <c r="N75" s="171">
        <v>3.1932870370370403E-2</v>
      </c>
      <c r="O75" s="147">
        <v>1037</v>
      </c>
      <c r="P75" s="147">
        <v>332</v>
      </c>
      <c r="Q75" s="171">
        <v>4.8460648148148197E-2</v>
      </c>
      <c r="R75" s="171">
        <v>0.12542824074074099</v>
      </c>
      <c r="S75" s="172">
        <v>3.3333333333333298E-2</v>
      </c>
      <c r="T75" s="172">
        <v>4.3749999999999997E-2</v>
      </c>
    </row>
    <row r="76" spans="1:20" ht="38.25">
      <c r="A76" s="153">
        <v>74</v>
      </c>
      <c r="B76" s="147" t="s">
        <v>8</v>
      </c>
      <c r="C76" s="147" t="s">
        <v>9</v>
      </c>
      <c r="D76" s="143" t="s">
        <v>581</v>
      </c>
      <c r="E76" s="147" t="s">
        <v>120</v>
      </c>
      <c r="F76" s="147" t="s">
        <v>527</v>
      </c>
      <c r="G76" s="147">
        <v>1805072</v>
      </c>
      <c r="H76" s="147" t="s">
        <v>442</v>
      </c>
      <c r="I76" s="147" t="s">
        <v>122</v>
      </c>
      <c r="J76" s="147" t="s">
        <v>800</v>
      </c>
      <c r="K76" s="143" t="s">
        <v>578</v>
      </c>
      <c r="L76" s="147" t="s">
        <v>767</v>
      </c>
      <c r="M76" s="171">
        <v>1.2210648148148101E-2</v>
      </c>
      <c r="N76" s="171">
        <v>2.4351851851851899E-2</v>
      </c>
      <c r="O76" s="147">
        <v>46</v>
      </c>
      <c r="P76" s="147">
        <v>27</v>
      </c>
      <c r="Q76" s="171">
        <v>4.3622685185185202E-2</v>
      </c>
      <c r="R76" s="171">
        <v>9.0659722222222197E-2</v>
      </c>
      <c r="S76" s="172">
        <v>6.6666666666666693E-2</v>
      </c>
      <c r="T76" s="172">
        <v>3.2638888888888898E-2</v>
      </c>
    </row>
    <row r="77" spans="1:20" ht="38.25">
      <c r="A77" s="153">
        <v>75</v>
      </c>
      <c r="B77" s="147" t="s">
        <v>8</v>
      </c>
      <c r="C77" s="147" t="s">
        <v>9</v>
      </c>
      <c r="D77" s="143" t="s">
        <v>581</v>
      </c>
      <c r="E77" s="147" t="s">
        <v>120</v>
      </c>
      <c r="F77" s="147" t="s">
        <v>527</v>
      </c>
      <c r="G77" s="147">
        <v>1805072</v>
      </c>
      <c r="H77" s="147" t="s">
        <v>442</v>
      </c>
      <c r="I77" s="147" t="s">
        <v>122</v>
      </c>
      <c r="J77" s="147" t="s">
        <v>800</v>
      </c>
      <c r="K77" s="143" t="s">
        <v>578</v>
      </c>
      <c r="L77" s="147" t="s">
        <v>769</v>
      </c>
      <c r="M77" s="171">
        <v>9.8495370370370403E-3</v>
      </c>
      <c r="N77" s="171">
        <v>3.5868055555555597E-2</v>
      </c>
      <c r="O77" s="147">
        <v>1522</v>
      </c>
      <c r="P77" s="147">
        <v>233</v>
      </c>
      <c r="Q77" s="171">
        <v>4.7708333333333297E-2</v>
      </c>
      <c r="R77" s="171">
        <v>0.16335648148148199</v>
      </c>
      <c r="S77" s="172">
        <v>2.70833333333333E-2</v>
      </c>
      <c r="T77" s="172">
        <v>4.3055555555555597E-2</v>
      </c>
    </row>
    <row r="78" spans="1:20" ht="38.25">
      <c r="A78" s="153">
        <v>76</v>
      </c>
      <c r="B78" s="147" t="s">
        <v>8</v>
      </c>
      <c r="C78" s="147" t="s">
        <v>9</v>
      </c>
      <c r="D78" s="143" t="s">
        <v>127</v>
      </c>
      <c r="E78" s="147" t="s">
        <v>128</v>
      </c>
      <c r="F78" s="147" t="s">
        <v>527</v>
      </c>
      <c r="G78" s="147">
        <v>1861011</v>
      </c>
      <c r="H78" s="147" t="s">
        <v>443</v>
      </c>
      <c r="I78" s="147" t="s">
        <v>126</v>
      </c>
      <c r="J78" s="147" t="s">
        <v>782</v>
      </c>
      <c r="K78" s="143" t="s">
        <v>578</v>
      </c>
      <c r="L78" s="147" t="s">
        <v>767</v>
      </c>
      <c r="M78" s="171">
        <v>6.0648148148148102E-3</v>
      </c>
      <c r="N78" s="171">
        <v>1.94791666666667E-2</v>
      </c>
      <c r="O78" s="147">
        <v>1533</v>
      </c>
      <c r="P78" s="147">
        <v>83</v>
      </c>
      <c r="Q78" s="171">
        <v>3.8518518518518501E-2</v>
      </c>
      <c r="R78" s="171">
        <v>0.153263888888889</v>
      </c>
      <c r="S78" s="172">
        <v>2.70833333333333E-2</v>
      </c>
      <c r="T78" s="172">
        <v>5.5555555555555601E-2</v>
      </c>
    </row>
    <row r="79" spans="1:20" ht="38.25">
      <c r="A79" s="153">
        <v>77</v>
      </c>
      <c r="B79" s="147" t="s">
        <v>8</v>
      </c>
      <c r="C79" s="147" t="s">
        <v>9</v>
      </c>
      <c r="D79" s="143" t="s">
        <v>127</v>
      </c>
      <c r="E79" s="147" t="s">
        <v>128</v>
      </c>
      <c r="F79" s="147" t="s">
        <v>527</v>
      </c>
      <c r="G79" s="147">
        <v>1861011</v>
      </c>
      <c r="H79" s="147" t="s">
        <v>443</v>
      </c>
      <c r="I79" s="147" t="s">
        <v>126</v>
      </c>
      <c r="J79" s="147" t="s">
        <v>782</v>
      </c>
      <c r="K79" s="143" t="s">
        <v>578</v>
      </c>
      <c r="L79" s="147" t="s">
        <v>769</v>
      </c>
      <c r="M79" s="171">
        <v>1.0787037037037E-2</v>
      </c>
      <c r="N79" s="171">
        <v>3.5069444444444403E-2</v>
      </c>
      <c r="O79" s="147">
        <v>986</v>
      </c>
      <c r="P79" s="147">
        <v>223</v>
      </c>
      <c r="Q79" s="171">
        <v>4.6423611111111103E-2</v>
      </c>
      <c r="R79" s="171">
        <v>0.139201388888889</v>
      </c>
      <c r="S79" s="172">
        <v>4.0277777777777801E-2</v>
      </c>
      <c r="T79" s="172">
        <v>5.5555555555555601E-2</v>
      </c>
    </row>
    <row r="80" spans="1:20" ht="38.25">
      <c r="A80" s="153">
        <v>78</v>
      </c>
      <c r="B80" s="147" t="s">
        <v>8</v>
      </c>
      <c r="C80" s="147" t="s">
        <v>9</v>
      </c>
      <c r="D80" s="143" t="s">
        <v>129</v>
      </c>
      <c r="E80" s="147" t="s">
        <v>130</v>
      </c>
      <c r="F80" s="147" t="s">
        <v>527</v>
      </c>
      <c r="G80" s="147">
        <v>1861011</v>
      </c>
      <c r="H80" s="147" t="s">
        <v>443</v>
      </c>
      <c r="I80" s="147" t="s">
        <v>126</v>
      </c>
      <c r="J80" s="147" t="s">
        <v>782</v>
      </c>
      <c r="K80" s="143" t="s">
        <v>578</v>
      </c>
      <c r="L80" s="147" t="s">
        <v>767</v>
      </c>
      <c r="M80" s="171">
        <v>6.0648148148148102E-3</v>
      </c>
      <c r="N80" s="171">
        <v>3.6296296296296299E-2</v>
      </c>
      <c r="O80" s="147">
        <v>1480</v>
      </c>
      <c r="P80" s="147">
        <v>73</v>
      </c>
      <c r="Q80" s="171">
        <v>3.8912037037037002E-2</v>
      </c>
      <c r="R80" s="171">
        <v>0.145740740740741</v>
      </c>
      <c r="S80" s="172">
        <v>2.70833333333333E-2</v>
      </c>
      <c r="T80" s="172">
        <v>4.1666666666666699E-2</v>
      </c>
    </row>
    <row r="81" spans="1:20" ht="38.25">
      <c r="A81" s="153">
        <v>79</v>
      </c>
      <c r="B81" s="147" t="s">
        <v>8</v>
      </c>
      <c r="C81" s="147" t="s">
        <v>9</v>
      </c>
      <c r="D81" s="143" t="s">
        <v>129</v>
      </c>
      <c r="E81" s="147" t="s">
        <v>130</v>
      </c>
      <c r="F81" s="147" t="s">
        <v>527</v>
      </c>
      <c r="G81" s="147">
        <v>1861011</v>
      </c>
      <c r="H81" s="147" t="s">
        <v>443</v>
      </c>
      <c r="I81" s="147" t="s">
        <v>126</v>
      </c>
      <c r="J81" s="147" t="s">
        <v>782</v>
      </c>
      <c r="K81" s="143" t="s">
        <v>578</v>
      </c>
      <c r="L81" s="147" t="s">
        <v>769</v>
      </c>
      <c r="M81" s="171">
        <v>1.03703703703704E-2</v>
      </c>
      <c r="N81" s="171">
        <v>4.5069444444444502E-2</v>
      </c>
      <c r="O81" s="147">
        <v>1019</v>
      </c>
      <c r="P81" s="147">
        <v>205</v>
      </c>
      <c r="Q81" s="171">
        <v>4.6539351851851901E-2</v>
      </c>
      <c r="R81" s="171">
        <v>0.162615740740741</v>
      </c>
      <c r="S81" s="172">
        <v>4.3055555555555597E-2</v>
      </c>
      <c r="T81" s="172">
        <v>4.1666666666666699E-2</v>
      </c>
    </row>
    <row r="82" spans="1:20" ht="38.25">
      <c r="A82" s="153">
        <v>80</v>
      </c>
      <c r="B82" s="147" t="s">
        <v>8</v>
      </c>
      <c r="C82" s="147" t="s">
        <v>9</v>
      </c>
      <c r="D82" s="143" t="s">
        <v>132</v>
      </c>
      <c r="E82" s="147" t="s">
        <v>133</v>
      </c>
      <c r="F82" s="147" t="s">
        <v>527</v>
      </c>
      <c r="G82" s="147">
        <v>1807023</v>
      </c>
      <c r="H82" s="147" t="s">
        <v>443</v>
      </c>
      <c r="I82" s="147" t="s">
        <v>134</v>
      </c>
      <c r="J82" s="147" t="s">
        <v>801</v>
      </c>
      <c r="K82" s="143" t="s">
        <v>578</v>
      </c>
      <c r="L82" s="147" t="s">
        <v>767</v>
      </c>
      <c r="M82" s="171">
        <v>1.1875E-2</v>
      </c>
      <c r="N82" s="171">
        <v>2.0590277777777801E-2</v>
      </c>
      <c r="O82" s="147">
        <v>28</v>
      </c>
      <c r="P82" s="147">
        <v>17</v>
      </c>
      <c r="Q82" s="171">
        <v>4.32638888888889E-2</v>
      </c>
      <c r="R82" s="171">
        <v>7.5775462962963003E-2</v>
      </c>
      <c r="S82" s="172">
        <v>9.7916666666666693E-2</v>
      </c>
      <c r="T82" s="172">
        <v>4.7916666666666698E-2</v>
      </c>
    </row>
    <row r="83" spans="1:20" ht="38.25">
      <c r="A83" s="153">
        <v>81</v>
      </c>
      <c r="B83" s="147" t="s">
        <v>8</v>
      </c>
      <c r="C83" s="147" t="s">
        <v>9</v>
      </c>
      <c r="D83" s="143" t="s">
        <v>132</v>
      </c>
      <c r="E83" s="147" t="s">
        <v>133</v>
      </c>
      <c r="F83" s="147" t="s">
        <v>527</v>
      </c>
      <c r="G83" s="147">
        <v>1807023</v>
      </c>
      <c r="H83" s="147" t="s">
        <v>443</v>
      </c>
      <c r="I83" s="147" t="s">
        <v>134</v>
      </c>
      <c r="J83" s="147" t="s">
        <v>801</v>
      </c>
      <c r="K83" s="143" t="s">
        <v>578</v>
      </c>
      <c r="L83" s="147" t="s">
        <v>769</v>
      </c>
      <c r="M83" s="171">
        <v>9.6296296296296303E-3</v>
      </c>
      <c r="N83" s="171">
        <v>3.0266203703703701E-2</v>
      </c>
      <c r="O83" s="147">
        <v>1596</v>
      </c>
      <c r="P83" s="147">
        <v>290</v>
      </c>
      <c r="Q83" s="171">
        <v>4.8692129629629599E-2</v>
      </c>
      <c r="R83" s="171">
        <v>0.150648148148148</v>
      </c>
      <c r="S83" s="172">
        <v>2.29166666666667E-2</v>
      </c>
      <c r="T83" s="172">
        <v>3.8194444444444503E-2</v>
      </c>
    </row>
    <row r="84" spans="1:20" ht="38.25">
      <c r="A84" s="153">
        <v>82</v>
      </c>
      <c r="B84" s="147" t="s">
        <v>8</v>
      </c>
      <c r="C84" s="147" t="s">
        <v>9</v>
      </c>
      <c r="D84" s="143" t="s">
        <v>136</v>
      </c>
      <c r="E84" s="147" t="s">
        <v>137</v>
      </c>
      <c r="F84" s="147" t="s">
        <v>527</v>
      </c>
      <c r="G84" s="147">
        <v>1807083</v>
      </c>
      <c r="H84" s="147" t="s">
        <v>443</v>
      </c>
      <c r="I84" s="147" t="s">
        <v>138</v>
      </c>
      <c r="J84" s="147" t="s">
        <v>802</v>
      </c>
      <c r="K84" s="143" t="s">
        <v>578</v>
      </c>
      <c r="L84" s="147" t="s">
        <v>767</v>
      </c>
      <c r="M84" s="171">
        <v>1.03819444444444E-2</v>
      </c>
      <c r="N84" s="171">
        <v>1.9710648148148099E-2</v>
      </c>
      <c r="O84" s="147">
        <v>41</v>
      </c>
      <c r="P84" s="147">
        <v>20</v>
      </c>
      <c r="Q84" s="171">
        <v>4.80092592592593E-2</v>
      </c>
      <c r="R84" s="171">
        <v>0.104247685185185</v>
      </c>
      <c r="S84" s="172">
        <v>5.4166666666666703E-2</v>
      </c>
      <c r="T84" s="172">
        <v>2.0138888888888901E-2</v>
      </c>
    </row>
    <row r="85" spans="1:20" ht="38.25">
      <c r="A85" s="153">
        <v>83</v>
      </c>
      <c r="B85" s="147" t="s">
        <v>8</v>
      </c>
      <c r="C85" s="147" t="s">
        <v>9</v>
      </c>
      <c r="D85" s="143" t="s">
        <v>136</v>
      </c>
      <c r="E85" s="147" t="s">
        <v>137</v>
      </c>
      <c r="F85" s="147" t="s">
        <v>527</v>
      </c>
      <c r="G85" s="147">
        <v>1807083</v>
      </c>
      <c r="H85" s="147" t="s">
        <v>443</v>
      </c>
      <c r="I85" s="147" t="s">
        <v>138</v>
      </c>
      <c r="J85" s="147" t="s">
        <v>802</v>
      </c>
      <c r="K85" s="143" t="s">
        <v>578</v>
      </c>
      <c r="L85" s="147" t="s">
        <v>769</v>
      </c>
      <c r="M85" s="171">
        <v>8.2870370370370407E-3</v>
      </c>
      <c r="N85" s="171">
        <v>3.05324074074074E-2</v>
      </c>
      <c r="O85" s="147">
        <v>1810</v>
      </c>
      <c r="P85" s="147">
        <v>207</v>
      </c>
      <c r="Q85" s="171">
        <v>4.7905092592592603E-2</v>
      </c>
      <c r="R85" s="171">
        <v>0.16314814814814799</v>
      </c>
      <c r="S85" s="172">
        <v>2.5000000000000001E-2</v>
      </c>
      <c r="T85" s="172">
        <v>4.3055555555555597E-2</v>
      </c>
    </row>
    <row r="86" spans="1:20" ht="38.25">
      <c r="A86" s="153">
        <v>84</v>
      </c>
      <c r="B86" s="147" t="s">
        <v>8</v>
      </c>
      <c r="C86" s="147" t="s">
        <v>9</v>
      </c>
      <c r="D86" s="143" t="s">
        <v>140</v>
      </c>
      <c r="E86" s="147" t="s">
        <v>141</v>
      </c>
      <c r="F86" s="147" t="s">
        <v>527</v>
      </c>
      <c r="G86" s="147">
        <v>1807043</v>
      </c>
      <c r="H86" s="147" t="s">
        <v>443</v>
      </c>
      <c r="I86" s="147" t="s">
        <v>142</v>
      </c>
      <c r="J86" s="147" t="s">
        <v>803</v>
      </c>
      <c r="K86" s="143" t="s">
        <v>578</v>
      </c>
      <c r="L86" s="147" t="s">
        <v>767</v>
      </c>
      <c r="M86" s="171">
        <v>1.05092592592593E-2</v>
      </c>
      <c r="N86" s="171">
        <v>3.8217592592592602E-2</v>
      </c>
      <c r="O86" s="147">
        <v>176</v>
      </c>
      <c r="P86" s="147">
        <v>91</v>
      </c>
      <c r="Q86" s="171">
        <v>4.4953703703703697E-2</v>
      </c>
      <c r="R86" s="171">
        <v>0.10608796296296299</v>
      </c>
      <c r="S86" s="172">
        <v>5.9027777777777797E-2</v>
      </c>
      <c r="T86" s="172">
        <v>4.0972222222222202E-2</v>
      </c>
    </row>
    <row r="87" spans="1:20" ht="38.25">
      <c r="A87" s="153">
        <v>85</v>
      </c>
      <c r="B87" s="147" t="s">
        <v>8</v>
      </c>
      <c r="C87" s="147" t="s">
        <v>9</v>
      </c>
      <c r="D87" s="143" t="s">
        <v>140</v>
      </c>
      <c r="E87" s="147" t="s">
        <v>141</v>
      </c>
      <c r="F87" s="147" t="s">
        <v>527</v>
      </c>
      <c r="G87" s="147">
        <v>1807043</v>
      </c>
      <c r="H87" s="147" t="s">
        <v>443</v>
      </c>
      <c r="I87" s="147" t="s">
        <v>142</v>
      </c>
      <c r="J87" s="147" t="s">
        <v>803</v>
      </c>
      <c r="K87" s="143" t="s">
        <v>578</v>
      </c>
      <c r="L87" s="147" t="s">
        <v>769</v>
      </c>
      <c r="M87" s="171">
        <v>8.6226851851851898E-3</v>
      </c>
      <c r="N87" s="171">
        <v>3.8310185185185197E-2</v>
      </c>
      <c r="O87" s="147">
        <v>1874</v>
      </c>
      <c r="P87" s="147">
        <v>223</v>
      </c>
      <c r="Q87" s="171">
        <v>4.3518518518518498E-2</v>
      </c>
      <c r="R87" s="171">
        <v>0.14932870370370399</v>
      </c>
      <c r="S87" s="172">
        <v>2.4305555555555601E-2</v>
      </c>
      <c r="T87" s="172">
        <v>4.1666666666666699E-2</v>
      </c>
    </row>
    <row r="88" spans="1:20" ht="51">
      <c r="A88" s="153">
        <v>86</v>
      </c>
      <c r="B88" s="147" t="s">
        <v>8</v>
      </c>
      <c r="C88" s="147" t="s">
        <v>9</v>
      </c>
      <c r="D88" s="143" t="s">
        <v>144</v>
      </c>
      <c r="E88" s="147" t="s">
        <v>145</v>
      </c>
      <c r="F88" s="147" t="s">
        <v>527</v>
      </c>
      <c r="G88" s="147">
        <v>1807072</v>
      </c>
      <c r="H88" s="147" t="s">
        <v>443</v>
      </c>
      <c r="I88" s="147" t="s">
        <v>146</v>
      </c>
      <c r="J88" s="147" t="s">
        <v>804</v>
      </c>
      <c r="K88" s="143" t="s">
        <v>578</v>
      </c>
      <c r="L88" s="147" t="s">
        <v>767</v>
      </c>
      <c r="M88" s="171">
        <v>7.6851851851851899E-3</v>
      </c>
      <c r="N88" s="171">
        <v>1.75115740740741E-2</v>
      </c>
      <c r="O88" s="147">
        <v>156</v>
      </c>
      <c r="P88" s="147">
        <v>39</v>
      </c>
      <c r="Q88" s="171">
        <v>4.3391203703703703E-2</v>
      </c>
      <c r="R88" s="171">
        <v>0.14682870370370399</v>
      </c>
      <c r="S88" s="172">
        <v>3.6111111111111101E-2</v>
      </c>
      <c r="T88" s="172">
        <v>3.4027777777777803E-2</v>
      </c>
    </row>
    <row r="89" spans="1:20" ht="51">
      <c r="A89" s="153">
        <v>87</v>
      </c>
      <c r="B89" s="147" t="s">
        <v>8</v>
      </c>
      <c r="C89" s="147" t="s">
        <v>9</v>
      </c>
      <c r="D89" s="143" t="s">
        <v>144</v>
      </c>
      <c r="E89" s="147" t="s">
        <v>145</v>
      </c>
      <c r="F89" s="147" t="s">
        <v>527</v>
      </c>
      <c r="G89" s="147">
        <v>1807072</v>
      </c>
      <c r="H89" s="147" t="s">
        <v>443</v>
      </c>
      <c r="I89" s="147" t="s">
        <v>146</v>
      </c>
      <c r="J89" s="147" t="s">
        <v>804</v>
      </c>
      <c r="K89" s="143" t="s">
        <v>578</v>
      </c>
      <c r="L89" s="147" t="s">
        <v>769</v>
      </c>
      <c r="M89" s="171">
        <v>9.1087962962963006E-3</v>
      </c>
      <c r="N89" s="171">
        <v>2.7858796296296302E-2</v>
      </c>
      <c r="O89" s="147">
        <v>1506</v>
      </c>
      <c r="P89" s="147">
        <v>218</v>
      </c>
      <c r="Q89" s="171">
        <v>4.8032407407407399E-2</v>
      </c>
      <c r="R89" s="171">
        <v>0.14792824074074101</v>
      </c>
      <c r="S89" s="172">
        <v>2.6388888888888899E-2</v>
      </c>
      <c r="T89" s="172">
        <v>3.8888888888888903E-2</v>
      </c>
    </row>
    <row r="90" spans="1:20" ht="38.25">
      <c r="A90" s="153">
        <v>88</v>
      </c>
      <c r="B90" s="147" t="s">
        <v>8</v>
      </c>
      <c r="C90" s="147" t="s">
        <v>9</v>
      </c>
      <c r="D90" s="143" t="s">
        <v>152</v>
      </c>
      <c r="E90" s="147" t="s">
        <v>153</v>
      </c>
      <c r="F90" s="147" t="s">
        <v>527</v>
      </c>
      <c r="G90" s="147">
        <v>1815043</v>
      </c>
      <c r="H90" s="147" t="s">
        <v>444</v>
      </c>
      <c r="I90" s="147" t="s">
        <v>606</v>
      </c>
      <c r="J90" s="147" t="s">
        <v>805</v>
      </c>
      <c r="K90" s="143" t="s">
        <v>578</v>
      </c>
      <c r="L90" s="147" t="s">
        <v>767</v>
      </c>
      <c r="M90" s="171">
        <v>5.8912037037036997E-3</v>
      </c>
      <c r="N90" s="171">
        <v>2.1805555555555599E-2</v>
      </c>
      <c r="O90" s="147">
        <v>620</v>
      </c>
      <c r="P90" s="147">
        <v>48</v>
      </c>
      <c r="Q90" s="171">
        <v>4.1909722222222202E-2</v>
      </c>
      <c r="R90" s="171">
        <v>0.123969907407407</v>
      </c>
      <c r="S90" s="172">
        <v>2.5000000000000001E-2</v>
      </c>
      <c r="T90" s="172">
        <v>4.4444444444444398E-2</v>
      </c>
    </row>
    <row r="91" spans="1:20" ht="38.25">
      <c r="A91" s="153">
        <v>89</v>
      </c>
      <c r="B91" s="147" t="s">
        <v>8</v>
      </c>
      <c r="C91" s="147" t="s">
        <v>9</v>
      </c>
      <c r="D91" s="143" t="s">
        <v>152</v>
      </c>
      <c r="E91" s="147" t="s">
        <v>153</v>
      </c>
      <c r="F91" s="147" t="s">
        <v>527</v>
      </c>
      <c r="G91" s="147">
        <v>1815043</v>
      </c>
      <c r="H91" s="147" t="s">
        <v>444</v>
      </c>
      <c r="I91" s="147" t="s">
        <v>606</v>
      </c>
      <c r="J91" s="147" t="s">
        <v>805</v>
      </c>
      <c r="K91" s="143" t="s">
        <v>578</v>
      </c>
      <c r="L91" s="147" t="s">
        <v>769</v>
      </c>
      <c r="M91" s="171">
        <v>1.0416666666666701E-2</v>
      </c>
      <c r="N91" s="171">
        <v>3.4849537037036998E-2</v>
      </c>
      <c r="O91" s="147">
        <v>1164</v>
      </c>
      <c r="P91" s="147">
        <v>200</v>
      </c>
      <c r="Q91" s="171">
        <v>4.92824074074074E-2</v>
      </c>
      <c r="R91" s="171">
        <v>0.12824074074074099</v>
      </c>
      <c r="S91" s="172">
        <v>2.7777777777777801E-2</v>
      </c>
      <c r="T91" s="172">
        <v>4.7916666666666698E-2</v>
      </c>
    </row>
    <row r="92" spans="1:20" ht="38.25">
      <c r="A92" s="153">
        <v>90</v>
      </c>
      <c r="B92" s="147" t="s">
        <v>8</v>
      </c>
      <c r="C92" s="147" t="s">
        <v>9</v>
      </c>
      <c r="D92" s="143" t="s">
        <v>156</v>
      </c>
      <c r="E92" s="147" t="s">
        <v>157</v>
      </c>
      <c r="F92" s="147" t="s">
        <v>527</v>
      </c>
      <c r="G92" s="147">
        <v>1815052</v>
      </c>
      <c r="H92" s="147" t="s">
        <v>444</v>
      </c>
      <c r="I92" s="147" t="s">
        <v>158</v>
      </c>
      <c r="J92" s="147" t="s">
        <v>806</v>
      </c>
      <c r="K92" s="143" t="s">
        <v>578</v>
      </c>
      <c r="L92" s="147" t="s">
        <v>767</v>
      </c>
      <c r="M92" s="171">
        <v>1.65162037037037E-2</v>
      </c>
      <c r="N92" s="171">
        <v>2.2453703703703701E-2</v>
      </c>
      <c r="O92" s="147">
        <v>55</v>
      </c>
      <c r="P92" s="147">
        <v>49</v>
      </c>
      <c r="Q92" s="171">
        <v>5.7291666666666699E-2</v>
      </c>
      <c r="R92" s="171">
        <v>0.12570601851851901</v>
      </c>
      <c r="S92" s="172">
        <v>5.1388888888888901E-2</v>
      </c>
      <c r="T92" s="172">
        <v>2.5000000000000001E-2</v>
      </c>
    </row>
    <row r="93" spans="1:20" ht="38.25">
      <c r="A93" s="153">
        <v>91</v>
      </c>
      <c r="B93" s="147" t="s">
        <v>8</v>
      </c>
      <c r="C93" s="147" t="s">
        <v>9</v>
      </c>
      <c r="D93" s="143" t="s">
        <v>156</v>
      </c>
      <c r="E93" s="147" t="s">
        <v>157</v>
      </c>
      <c r="F93" s="147" t="s">
        <v>527</v>
      </c>
      <c r="G93" s="147">
        <v>1815052</v>
      </c>
      <c r="H93" s="147" t="s">
        <v>444</v>
      </c>
      <c r="I93" s="147" t="s">
        <v>158</v>
      </c>
      <c r="J93" s="147" t="s">
        <v>806</v>
      </c>
      <c r="K93" s="143" t="s">
        <v>578</v>
      </c>
      <c r="L93" s="147" t="s">
        <v>769</v>
      </c>
      <c r="M93" s="171">
        <v>1.10300925925926E-2</v>
      </c>
      <c r="N93" s="171">
        <v>3.0601851851851901E-2</v>
      </c>
      <c r="O93" s="147">
        <v>1002</v>
      </c>
      <c r="P93" s="147">
        <v>271</v>
      </c>
      <c r="Q93" s="171">
        <v>5.3148148148148097E-2</v>
      </c>
      <c r="R93" s="171">
        <v>0.14662037037037001</v>
      </c>
      <c r="S93" s="172">
        <v>2.36111111111111E-2</v>
      </c>
      <c r="T93" s="172">
        <v>2.8472222222222201E-2</v>
      </c>
    </row>
    <row r="94" spans="1:20" ht="38.25">
      <c r="A94" s="153">
        <v>92</v>
      </c>
      <c r="B94" s="147" t="s">
        <v>8</v>
      </c>
      <c r="C94" s="147" t="s">
        <v>9</v>
      </c>
      <c r="D94" s="143" t="s">
        <v>160</v>
      </c>
      <c r="E94" s="147" t="s">
        <v>161</v>
      </c>
      <c r="F94" s="147" t="s">
        <v>527</v>
      </c>
      <c r="G94" s="147">
        <v>1819044</v>
      </c>
      <c r="H94" s="147" t="s">
        <v>447</v>
      </c>
      <c r="I94" s="147" t="s">
        <v>162</v>
      </c>
      <c r="J94" s="147" t="s">
        <v>807</v>
      </c>
      <c r="K94" s="143" t="s">
        <v>578</v>
      </c>
      <c r="L94" s="147" t="s">
        <v>769</v>
      </c>
      <c r="M94" s="171">
        <v>1.0787037037037E-2</v>
      </c>
      <c r="N94" s="171">
        <v>3.3912037037036998E-2</v>
      </c>
      <c r="O94" s="147">
        <v>1376</v>
      </c>
      <c r="P94" s="147">
        <v>353</v>
      </c>
      <c r="Q94" s="171">
        <v>5.0787037037036999E-2</v>
      </c>
      <c r="R94" s="171">
        <v>0.16693287037037</v>
      </c>
      <c r="S94" s="172">
        <v>2.70833333333333E-2</v>
      </c>
      <c r="T94" s="172">
        <v>2.2222222222222199E-2</v>
      </c>
    </row>
    <row r="95" spans="1:20" ht="38.25">
      <c r="A95" s="153">
        <v>93</v>
      </c>
      <c r="B95" s="147" t="s">
        <v>8</v>
      </c>
      <c r="C95" s="147" t="s">
        <v>9</v>
      </c>
      <c r="D95" s="143" t="s">
        <v>163</v>
      </c>
      <c r="E95" s="147" t="s">
        <v>164</v>
      </c>
      <c r="F95" s="147" t="s">
        <v>527</v>
      </c>
      <c r="G95" s="147">
        <v>1819044</v>
      </c>
      <c r="H95" s="147" t="s">
        <v>447</v>
      </c>
      <c r="I95" s="147" t="s">
        <v>162</v>
      </c>
      <c r="J95" s="147" t="s">
        <v>807</v>
      </c>
      <c r="K95" s="143" t="s">
        <v>578</v>
      </c>
      <c r="L95" s="147" t="s">
        <v>769</v>
      </c>
      <c r="M95" s="171">
        <v>1.0092592592592599E-2</v>
      </c>
      <c r="N95" s="171">
        <v>3.1678240740740701E-2</v>
      </c>
      <c r="O95" s="147">
        <v>1433</v>
      </c>
      <c r="P95" s="147">
        <v>304</v>
      </c>
      <c r="Q95" s="171">
        <v>4.9224537037036997E-2</v>
      </c>
      <c r="R95" s="171">
        <v>0.142800925925926</v>
      </c>
      <c r="S95" s="172">
        <v>2.70833333333333E-2</v>
      </c>
      <c r="T95" s="172">
        <v>2.36111111111111E-2</v>
      </c>
    </row>
    <row r="96" spans="1:20" ht="38.25">
      <c r="A96" s="153">
        <v>94</v>
      </c>
      <c r="B96" s="147" t="s">
        <v>8</v>
      </c>
      <c r="C96" s="147" t="s">
        <v>9</v>
      </c>
      <c r="D96" s="143" t="s">
        <v>166</v>
      </c>
      <c r="E96" s="147" t="s">
        <v>167</v>
      </c>
      <c r="F96" s="147" t="s">
        <v>527</v>
      </c>
      <c r="G96" s="147">
        <v>1801083</v>
      </c>
      <c r="H96" s="147" t="s">
        <v>448</v>
      </c>
      <c r="I96" s="147" t="s">
        <v>168</v>
      </c>
      <c r="J96" s="147" t="s">
        <v>808</v>
      </c>
      <c r="K96" s="143" t="s">
        <v>617</v>
      </c>
      <c r="L96" s="147" t="s">
        <v>769</v>
      </c>
      <c r="M96" s="171">
        <v>6.2962962962962998E-3</v>
      </c>
      <c r="N96" s="171">
        <v>3.2604166666666698E-2</v>
      </c>
      <c r="O96" s="147">
        <v>704</v>
      </c>
      <c r="P96" s="147">
        <v>72</v>
      </c>
      <c r="Q96" s="171">
        <v>4.8020833333333297E-2</v>
      </c>
      <c r="R96" s="171">
        <v>0.14284722222222199</v>
      </c>
      <c r="S96" s="172">
        <v>2.1527777777777798E-2</v>
      </c>
      <c r="T96" s="172">
        <v>2.2222222222222199E-2</v>
      </c>
    </row>
    <row r="97" spans="1:20" ht="38.25">
      <c r="A97" s="153">
        <v>95</v>
      </c>
      <c r="B97" s="147" t="s">
        <v>8</v>
      </c>
      <c r="C97" s="147" t="s">
        <v>9</v>
      </c>
      <c r="D97" s="143" t="s">
        <v>170</v>
      </c>
      <c r="E97" s="147" t="s">
        <v>171</v>
      </c>
      <c r="F97" s="147" t="s">
        <v>527</v>
      </c>
      <c r="G97" s="147">
        <v>1801083</v>
      </c>
      <c r="H97" s="147" t="s">
        <v>448</v>
      </c>
      <c r="I97" s="147" t="s">
        <v>168</v>
      </c>
      <c r="J97" s="147" t="s">
        <v>808</v>
      </c>
      <c r="K97" s="143" t="s">
        <v>617</v>
      </c>
      <c r="L97" s="147" t="s">
        <v>769</v>
      </c>
      <c r="M97" s="171">
        <v>6.3657407407407404E-3</v>
      </c>
      <c r="N97" s="171">
        <v>4.32986111111111E-2</v>
      </c>
      <c r="O97" s="147">
        <v>730</v>
      </c>
      <c r="P97" s="147">
        <v>78</v>
      </c>
      <c r="Q97" s="171">
        <v>4.6458333333333303E-2</v>
      </c>
      <c r="R97" s="171">
        <v>0.18010416666666701</v>
      </c>
      <c r="S97" s="172">
        <v>2.6388888888888899E-2</v>
      </c>
      <c r="T97" s="172">
        <v>2.5694444444444402E-2</v>
      </c>
    </row>
    <row r="98" spans="1:20" ht="38.25">
      <c r="A98" s="153">
        <v>96</v>
      </c>
      <c r="B98" s="147" t="s">
        <v>8</v>
      </c>
      <c r="C98" s="147" t="s">
        <v>9</v>
      </c>
      <c r="D98" s="143" t="s">
        <v>173</v>
      </c>
      <c r="E98" s="147" t="s">
        <v>174</v>
      </c>
      <c r="F98" s="147" t="s">
        <v>527</v>
      </c>
      <c r="G98" s="147">
        <v>1801052</v>
      </c>
      <c r="H98" s="147" t="s">
        <v>448</v>
      </c>
      <c r="I98" s="147" t="s">
        <v>175</v>
      </c>
      <c r="J98" s="147" t="s">
        <v>809</v>
      </c>
      <c r="K98" s="143" t="s">
        <v>617</v>
      </c>
      <c r="L98" s="147" t="s">
        <v>769</v>
      </c>
      <c r="M98" s="171">
        <v>1.0763888888888899E-2</v>
      </c>
      <c r="N98" s="171">
        <v>3.3009259259259301E-2</v>
      </c>
      <c r="O98" s="147">
        <v>480</v>
      </c>
      <c r="P98" s="147">
        <v>137</v>
      </c>
      <c r="Q98" s="171">
        <v>6.0254629629629602E-2</v>
      </c>
      <c r="R98" s="171">
        <v>0.153460648148148</v>
      </c>
      <c r="S98" s="172">
        <v>2.2222222222222199E-2</v>
      </c>
      <c r="T98" s="172">
        <v>2.4305555555555601E-2</v>
      </c>
    </row>
    <row r="99" spans="1:20" ht="38.25">
      <c r="A99" s="153">
        <v>97</v>
      </c>
      <c r="B99" s="147" t="s">
        <v>8</v>
      </c>
      <c r="C99" s="147" t="s">
        <v>9</v>
      </c>
      <c r="D99" s="143" t="s">
        <v>177</v>
      </c>
      <c r="E99" s="147" t="s">
        <v>178</v>
      </c>
      <c r="F99" s="147" t="s">
        <v>527</v>
      </c>
      <c r="G99" s="147">
        <v>1802014</v>
      </c>
      <c r="H99" s="147" t="s">
        <v>449</v>
      </c>
      <c r="I99" s="147" t="s">
        <v>179</v>
      </c>
      <c r="J99" s="147" t="s">
        <v>810</v>
      </c>
      <c r="K99" s="143" t="s">
        <v>617</v>
      </c>
      <c r="L99" s="147" t="s">
        <v>767</v>
      </c>
      <c r="M99" s="171">
        <v>3.8541666666666698E-3</v>
      </c>
      <c r="N99" s="171">
        <v>3.8541666666666698E-3</v>
      </c>
      <c r="O99" s="147">
        <v>1</v>
      </c>
      <c r="P99" s="147">
        <v>0</v>
      </c>
      <c r="Q99" s="171">
        <v>2.7962962962962998E-2</v>
      </c>
      <c r="R99" s="171">
        <v>2.7962962962962998E-2</v>
      </c>
      <c r="S99" s="172">
        <v>1.0416666666666701E-2</v>
      </c>
      <c r="T99" s="172">
        <v>1.52777777777778E-2</v>
      </c>
    </row>
    <row r="100" spans="1:20" ht="38.25">
      <c r="A100" s="153">
        <v>98</v>
      </c>
      <c r="B100" s="147" t="s">
        <v>8</v>
      </c>
      <c r="C100" s="147" t="s">
        <v>9</v>
      </c>
      <c r="D100" s="143" t="s">
        <v>177</v>
      </c>
      <c r="E100" s="147" t="s">
        <v>178</v>
      </c>
      <c r="F100" s="147" t="s">
        <v>527</v>
      </c>
      <c r="G100" s="147">
        <v>1802014</v>
      </c>
      <c r="H100" s="147" t="s">
        <v>449</v>
      </c>
      <c r="I100" s="147" t="s">
        <v>179</v>
      </c>
      <c r="J100" s="147" t="s">
        <v>810</v>
      </c>
      <c r="K100" s="143" t="s">
        <v>617</v>
      </c>
      <c r="L100" s="147" t="s">
        <v>769</v>
      </c>
      <c r="M100" s="171">
        <v>8.2638888888888901E-3</v>
      </c>
      <c r="N100" s="171">
        <v>3.3530092592592597E-2</v>
      </c>
      <c r="O100" s="147">
        <v>1493</v>
      </c>
      <c r="P100" s="147">
        <v>220</v>
      </c>
      <c r="Q100" s="171">
        <v>3.9745370370370403E-2</v>
      </c>
      <c r="R100" s="171">
        <v>9.9768518518518506E-2</v>
      </c>
      <c r="S100" s="172">
        <v>2.8472222222222201E-2</v>
      </c>
      <c r="T100" s="172">
        <v>1.8055555555555599E-2</v>
      </c>
    </row>
    <row r="101" spans="1:20" ht="38.25">
      <c r="A101" s="153">
        <v>99</v>
      </c>
      <c r="B101" s="147" t="s">
        <v>8</v>
      </c>
      <c r="C101" s="147" t="s">
        <v>9</v>
      </c>
      <c r="D101" s="143" t="s">
        <v>181</v>
      </c>
      <c r="E101" s="147" t="s">
        <v>182</v>
      </c>
      <c r="F101" s="147" t="s">
        <v>527</v>
      </c>
      <c r="G101" s="147">
        <v>1802014</v>
      </c>
      <c r="H101" s="147" t="s">
        <v>449</v>
      </c>
      <c r="I101" s="147" t="s">
        <v>179</v>
      </c>
      <c r="J101" s="147" t="s">
        <v>810</v>
      </c>
      <c r="K101" s="143" t="s">
        <v>617</v>
      </c>
      <c r="L101" s="147" t="s">
        <v>767</v>
      </c>
      <c r="M101" s="171">
        <v>4.9421296296296297E-3</v>
      </c>
      <c r="N101" s="171">
        <v>4.9421296296296297E-3</v>
      </c>
      <c r="O101" s="147">
        <v>1</v>
      </c>
      <c r="P101" s="147">
        <v>0</v>
      </c>
      <c r="Q101" s="171">
        <v>3.3761574074074097E-2</v>
      </c>
      <c r="R101" s="171">
        <v>3.3761574074074097E-2</v>
      </c>
      <c r="S101" s="172">
        <v>2.70833333333333E-2</v>
      </c>
      <c r="T101" s="172">
        <v>2.2222222222222199E-2</v>
      </c>
    </row>
    <row r="102" spans="1:20" ht="38.25">
      <c r="A102" s="153">
        <v>100</v>
      </c>
      <c r="B102" s="147" t="s">
        <v>8</v>
      </c>
      <c r="C102" s="147" t="s">
        <v>9</v>
      </c>
      <c r="D102" s="143" t="s">
        <v>181</v>
      </c>
      <c r="E102" s="147" t="s">
        <v>182</v>
      </c>
      <c r="F102" s="147" t="s">
        <v>527</v>
      </c>
      <c r="G102" s="147">
        <v>1802014</v>
      </c>
      <c r="H102" s="147" t="s">
        <v>449</v>
      </c>
      <c r="I102" s="147" t="s">
        <v>179</v>
      </c>
      <c r="J102" s="147" t="s">
        <v>810</v>
      </c>
      <c r="K102" s="143" t="s">
        <v>617</v>
      </c>
      <c r="L102" s="147" t="s">
        <v>769</v>
      </c>
      <c r="M102" s="171">
        <v>7.9745370370370404E-3</v>
      </c>
      <c r="N102" s="171">
        <v>3.2511574074074102E-2</v>
      </c>
      <c r="O102" s="147">
        <v>1469</v>
      </c>
      <c r="P102" s="147">
        <v>201</v>
      </c>
      <c r="Q102" s="171">
        <v>4.0740740740740702E-2</v>
      </c>
      <c r="R102" s="171">
        <v>0.129293981481481</v>
      </c>
      <c r="S102" s="172">
        <v>2.4305555555555601E-2</v>
      </c>
      <c r="T102" s="172">
        <v>1.59722222222222E-2</v>
      </c>
    </row>
    <row r="103" spans="1:20" ht="38.25">
      <c r="A103" s="153">
        <v>101</v>
      </c>
      <c r="B103" s="147" t="s">
        <v>8</v>
      </c>
      <c r="C103" s="147" t="s">
        <v>9</v>
      </c>
      <c r="D103" s="143" t="s">
        <v>184</v>
      </c>
      <c r="E103" s="147" t="s">
        <v>185</v>
      </c>
      <c r="F103" s="147" t="s">
        <v>527</v>
      </c>
      <c r="G103" s="147">
        <v>1802062</v>
      </c>
      <c r="H103" s="147" t="s">
        <v>449</v>
      </c>
      <c r="I103" s="147" t="s">
        <v>450</v>
      </c>
      <c r="J103" s="147" t="s">
        <v>811</v>
      </c>
      <c r="K103" s="143" t="s">
        <v>617</v>
      </c>
      <c r="L103" s="147" t="s">
        <v>769</v>
      </c>
      <c r="M103" s="171">
        <v>1.0196759259259299E-2</v>
      </c>
      <c r="N103" s="171">
        <v>3.2210648148148197E-2</v>
      </c>
      <c r="O103" s="147">
        <v>1025</v>
      </c>
      <c r="P103" s="147">
        <v>226</v>
      </c>
      <c r="Q103" s="171">
        <v>5.3935185185185197E-2</v>
      </c>
      <c r="R103" s="171">
        <v>0.13645833333333299</v>
      </c>
      <c r="S103" s="172">
        <v>2.70833333333333E-2</v>
      </c>
      <c r="T103" s="172">
        <v>1.8749999999999999E-2</v>
      </c>
    </row>
    <row r="104" spans="1:20" ht="38.25">
      <c r="A104" s="153">
        <v>102</v>
      </c>
      <c r="B104" s="147" t="s">
        <v>8</v>
      </c>
      <c r="C104" s="147" t="s">
        <v>9</v>
      </c>
      <c r="D104" s="143">
        <v>1821034201</v>
      </c>
      <c r="E104" s="147" t="s">
        <v>193</v>
      </c>
      <c r="F104" s="147" t="s">
        <v>527</v>
      </c>
      <c r="G104" s="147">
        <v>1821033</v>
      </c>
      <c r="H104" s="147" t="s">
        <v>452</v>
      </c>
      <c r="I104" s="147" t="s">
        <v>194</v>
      </c>
      <c r="J104" s="147" t="s">
        <v>812</v>
      </c>
      <c r="K104" s="143" t="s">
        <v>617</v>
      </c>
      <c r="L104" s="147" t="s">
        <v>767</v>
      </c>
      <c r="M104" s="171">
        <v>1.3946759259259299E-2</v>
      </c>
      <c r="N104" s="171">
        <v>1.72453703703704E-2</v>
      </c>
      <c r="O104" s="147">
        <v>9</v>
      </c>
      <c r="P104" s="147">
        <v>6</v>
      </c>
      <c r="Q104" s="171">
        <v>5.8715277777777797E-2</v>
      </c>
      <c r="R104" s="171">
        <v>8.3611111111111094E-2</v>
      </c>
      <c r="S104" s="172">
        <v>4.65277777777778E-2</v>
      </c>
      <c r="T104" s="172">
        <v>3.9583333333333297E-2</v>
      </c>
    </row>
    <row r="105" spans="1:20" ht="38.25">
      <c r="A105" s="153">
        <v>103</v>
      </c>
      <c r="B105" s="147" t="s">
        <v>8</v>
      </c>
      <c r="C105" s="147" t="s">
        <v>9</v>
      </c>
      <c r="D105" s="143" t="s">
        <v>192</v>
      </c>
      <c r="E105" s="147" t="s">
        <v>193</v>
      </c>
      <c r="F105" s="147" t="s">
        <v>527</v>
      </c>
      <c r="G105" s="147">
        <v>1821033</v>
      </c>
      <c r="H105" s="147" t="s">
        <v>452</v>
      </c>
      <c r="I105" s="147" t="s">
        <v>194</v>
      </c>
      <c r="J105" s="147" t="s">
        <v>813</v>
      </c>
      <c r="K105" s="143" t="s">
        <v>617</v>
      </c>
      <c r="L105" s="147" t="s">
        <v>769</v>
      </c>
      <c r="M105" s="171">
        <v>7.2106481481481501E-3</v>
      </c>
      <c r="N105" s="171">
        <v>4.7303240740740701E-2</v>
      </c>
      <c r="O105" s="147">
        <v>905</v>
      </c>
      <c r="P105" s="147">
        <v>136</v>
      </c>
      <c r="Q105" s="171">
        <v>5.16898148148148E-2</v>
      </c>
      <c r="R105" s="171">
        <v>0.23563657407407401</v>
      </c>
      <c r="S105" s="172">
        <v>3.05555555555556E-2</v>
      </c>
      <c r="T105" s="172">
        <v>2.29166666666667E-2</v>
      </c>
    </row>
    <row r="106" spans="1:20" ht="38.25">
      <c r="A106" s="153">
        <v>104</v>
      </c>
      <c r="B106" s="147" t="s">
        <v>8</v>
      </c>
      <c r="C106" s="147" t="s">
        <v>9</v>
      </c>
      <c r="D106" s="143" t="s">
        <v>196</v>
      </c>
      <c r="E106" s="147" t="s">
        <v>197</v>
      </c>
      <c r="F106" s="147" t="s">
        <v>527</v>
      </c>
      <c r="G106" s="147">
        <v>1821033</v>
      </c>
      <c r="H106" s="147" t="s">
        <v>452</v>
      </c>
      <c r="I106" s="147" t="s">
        <v>194</v>
      </c>
      <c r="J106" s="147" t="s">
        <v>812</v>
      </c>
      <c r="K106" s="143" t="s">
        <v>617</v>
      </c>
      <c r="L106" s="147" t="s">
        <v>767</v>
      </c>
      <c r="M106" s="171">
        <v>1.15162037037037E-2</v>
      </c>
      <c r="N106" s="171">
        <v>1.7199074074074099E-2</v>
      </c>
      <c r="O106" s="147">
        <v>7</v>
      </c>
      <c r="P106" s="147">
        <v>4</v>
      </c>
      <c r="Q106" s="171">
        <v>4.32638888888889E-2</v>
      </c>
      <c r="R106" s="171">
        <v>6.4247685185185199E-2</v>
      </c>
      <c r="S106" s="172">
        <v>4.3055555555555597E-2</v>
      </c>
      <c r="T106" s="172">
        <v>3.6805555555555598E-2</v>
      </c>
    </row>
    <row r="107" spans="1:20" ht="38.25">
      <c r="A107" s="153">
        <v>105</v>
      </c>
      <c r="B107" s="147" t="s">
        <v>8</v>
      </c>
      <c r="C107" s="147" t="s">
        <v>9</v>
      </c>
      <c r="D107" s="143">
        <v>1821034202</v>
      </c>
      <c r="E107" s="147" t="s">
        <v>197</v>
      </c>
      <c r="F107" s="147" t="s">
        <v>527</v>
      </c>
      <c r="G107" s="147">
        <v>1821033</v>
      </c>
      <c r="H107" s="147" t="s">
        <v>452</v>
      </c>
      <c r="I107" s="147" t="s">
        <v>194</v>
      </c>
      <c r="J107" s="147" t="s">
        <v>814</v>
      </c>
      <c r="K107" s="143" t="s">
        <v>617</v>
      </c>
      <c r="L107" s="147" t="s">
        <v>769</v>
      </c>
      <c r="M107" s="171">
        <v>7.3379629629629602E-3</v>
      </c>
      <c r="N107" s="171">
        <v>4.0104166666666698E-2</v>
      </c>
      <c r="O107" s="147">
        <v>400</v>
      </c>
      <c r="P107" s="147">
        <v>81</v>
      </c>
      <c r="Q107" s="171">
        <v>4.9583333333333299E-2</v>
      </c>
      <c r="R107" s="171">
        <v>0.15611111111111101</v>
      </c>
      <c r="S107" s="172">
        <v>3.125E-2</v>
      </c>
      <c r="T107" s="172">
        <v>2.5000000000000001E-2</v>
      </c>
    </row>
    <row r="108" spans="1:20" ht="38.25">
      <c r="A108" s="153">
        <v>106</v>
      </c>
      <c r="B108" s="147" t="s">
        <v>8</v>
      </c>
      <c r="C108" s="147" t="s">
        <v>9</v>
      </c>
      <c r="D108" s="143" t="s">
        <v>199</v>
      </c>
      <c r="E108" s="147" t="s">
        <v>200</v>
      </c>
      <c r="F108" s="147" t="s">
        <v>527</v>
      </c>
      <c r="G108" s="147">
        <v>1821052</v>
      </c>
      <c r="H108" s="147" t="s">
        <v>452</v>
      </c>
      <c r="I108" s="147" t="s">
        <v>453</v>
      </c>
      <c r="J108" s="147" t="s">
        <v>815</v>
      </c>
      <c r="K108" s="143" t="s">
        <v>617</v>
      </c>
      <c r="L108" s="147" t="s">
        <v>769</v>
      </c>
      <c r="M108" s="171">
        <v>8.6805555555555594E-3</v>
      </c>
      <c r="N108" s="171">
        <v>7.4456018518518505E-2</v>
      </c>
      <c r="O108" s="147">
        <v>986</v>
      </c>
      <c r="P108" s="147">
        <v>180</v>
      </c>
      <c r="Q108" s="171">
        <v>5.0891203703703702E-2</v>
      </c>
      <c r="R108" s="171">
        <v>0.14351851851851899</v>
      </c>
      <c r="S108" s="172">
        <v>4.65277777777778E-2</v>
      </c>
      <c r="T108" s="172">
        <v>2.7777777777777801E-2</v>
      </c>
    </row>
    <row r="109" spans="1:20" ht="38.25">
      <c r="A109" s="153">
        <v>107</v>
      </c>
      <c r="B109" s="147" t="s">
        <v>8</v>
      </c>
      <c r="C109" s="147" t="s">
        <v>9</v>
      </c>
      <c r="D109" s="143" t="s">
        <v>203</v>
      </c>
      <c r="E109" s="147" t="s">
        <v>204</v>
      </c>
      <c r="F109" s="147" t="s">
        <v>527</v>
      </c>
      <c r="G109" s="147">
        <v>1821022</v>
      </c>
      <c r="H109" s="147" t="s">
        <v>452</v>
      </c>
      <c r="I109" s="147" t="s">
        <v>205</v>
      </c>
      <c r="J109" s="147" t="s">
        <v>816</v>
      </c>
      <c r="K109" s="143" t="s">
        <v>617</v>
      </c>
      <c r="L109" s="147" t="s">
        <v>769</v>
      </c>
      <c r="M109" s="171">
        <v>1.2824074074074101E-2</v>
      </c>
      <c r="N109" s="171">
        <v>2.8449074074074099E-2</v>
      </c>
      <c r="O109" s="147">
        <v>569</v>
      </c>
      <c r="P109" s="147">
        <v>243</v>
      </c>
      <c r="Q109" s="171">
        <v>5.9305555555555597E-2</v>
      </c>
      <c r="R109" s="171">
        <v>0.17721064814814799</v>
      </c>
      <c r="S109" s="172">
        <v>2.8472222222222201E-2</v>
      </c>
      <c r="T109" s="172">
        <v>2.7777777777777801E-2</v>
      </c>
    </row>
    <row r="110" spans="1:20" ht="38.25">
      <c r="A110" s="153">
        <v>108</v>
      </c>
      <c r="B110" s="147" t="s">
        <v>8</v>
      </c>
      <c r="C110" s="147" t="s">
        <v>9</v>
      </c>
      <c r="D110" s="143" t="s">
        <v>199</v>
      </c>
      <c r="E110" s="147" t="s">
        <v>454</v>
      </c>
      <c r="F110" s="147" t="s">
        <v>527</v>
      </c>
      <c r="G110" s="147">
        <v>1821052</v>
      </c>
      <c r="H110" s="147" t="s">
        <v>452</v>
      </c>
      <c r="I110" s="147" t="s">
        <v>453</v>
      </c>
      <c r="J110" s="147" t="s">
        <v>817</v>
      </c>
      <c r="K110" s="143" t="s">
        <v>617</v>
      </c>
      <c r="L110" s="147" t="s">
        <v>769</v>
      </c>
      <c r="M110" s="171">
        <v>7.4421296296296301E-3</v>
      </c>
      <c r="N110" s="171">
        <v>3.07638888888889E-2</v>
      </c>
      <c r="O110" s="147">
        <v>88</v>
      </c>
      <c r="P110" s="147">
        <v>12</v>
      </c>
      <c r="Q110" s="171">
        <v>3.42824074074074E-2</v>
      </c>
      <c r="R110" s="171">
        <v>0.105601851851852</v>
      </c>
      <c r="S110" s="172">
        <v>4.9305555555555602E-2</v>
      </c>
      <c r="T110" s="172">
        <v>4.3055555555555597E-2</v>
      </c>
    </row>
    <row r="111" spans="1:20" ht="38.25">
      <c r="A111" s="153">
        <v>109</v>
      </c>
      <c r="B111" s="147" t="s">
        <v>8</v>
      </c>
      <c r="C111" s="147" t="s">
        <v>9</v>
      </c>
      <c r="D111" s="143" t="s">
        <v>214</v>
      </c>
      <c r="E111" s="147" t="s">
        <v>215</v>
      </c>
      <c r="F111" s="147" t="s">
        <v>527</v>
      </c>
      <c r="G111" s="147">
        <v>1817075</v>
      </c>
      <c r="H111" s="147" t="s">
        <v>455</v>
      </c>
      <c r="I111" s="147" t="s">
        <v>456</v>
      </c>
      <c r="J111" s="147" t="s">
        <v>818</v>
      </c>
      <c r="K111" s="143" t="s">
        <v>617</v>
      </c>
      <c r="L111" s="147" t="s">
        <v>767</v>
      </c>
      <c r="M111" s="171">
        <v>1.2152777777777801E-2</v>
      </c>
      <c r="N111" s="171">
        <v>1.96180555555556E-2</v>
      </c>
      <c r="O111" s="147">
        <v>67</v>
      </c>
      <c r="P111" s="147">
        <v>47</v>
      </c>
      <c r="Q111" s="171">
        <v>4.14351851851852E-2</v>
      </c>
      <c r="R111" s="171">
        <v>0.110752314814815</v>
      </c>
      <c r="S111" s="172">
        <v>4.7916666666666698E-2</v>
      </c>
      <c r="T111" s="172">
        <v>4.0277777777777801E-2</v>
      </c>
    </row>
    <row r="112" spans="1:20" ht="38.25">
      <c r="A112" s="153">
        <v>110</v>
      </c>
      <c r="B112" s="147" t="s">
        <v>8</v>
      </c>
      <c r="C112" s="147" t="s">
        <v>9</v>
      </c>
      <c r="D112" s="143" t="s">
        <v>214</v>
      </c>
      <c r="E112" s="147" t="s">
        <v>215</v>
      </c>
      <c r="F112" s="147" t="s">
        <v>527</v>
      </c>
      <c r="G112" s="147">
        <v>1817075</v>
      </c>
      <c r="H112" s="147" t="s">
        <v>455</v>
      </c>
      <c r="I112" s="147" t="s">
        <v>456</v>
      </c>
      <c r="J112" s="147" t="s">
        <v>818</v>
      </c>
      <c r="K112" s="143" t="s">
        <v>617</v>
      </c>
      <c r="L112" s="147" t="s">
        <v>769</v>
      </c>
      <c r="M112" s="171">
        <v>8.2407407407407395E-3</v>
      </c>
      <c r="N112" s="171">
        <v>0.120034722222222</v>
      </c>
      <c r="O112" s="147">
        <v>792</v>
      </c>
      <c r="P112" s="147">
        <v>76</v>
      </c>
      <c r="Q112" s="171">
        <v>4.5347222222222199E-2</v>
      </c>
      <c r="R112" s="171">
        <v>0.222291666666667</v>
      </c>
      <c r="S112" s="172">
        <v>2.5000000000000001E-2</v>
      </c>
      <c r="T112" s="172">
        <v>4.72222222222222E-2</v>
      </c>
    </row>
    <row r="113" spans="1:20" ht="38.25">
      <c r="A113" s="153">
        <v>111</v>
      </c>
      <c r="B113" s="147" t="s">
        <v>8</v>
      </c>
      <c r="C113" s="147" t="s">
        <v>9</v>
      </c>
      <c r="D113" s="143" t="s">
        <v>218</v>
      </c>
      <c r="E113" s="147" t="s">
        <v>219</v>
      </c>
      <c r="F113" s="147" t="s">
        <v>527</v>
      </c>
      <c r="G113" s="147">
        <v>1817011</v>
      </c>
      <c r="H113" s="147" t="s">
        <v>455</v>
      </c>
      <c r="I113" s="147" t="s">
        <v>220</v>
      </c>
      <c r="J113" s="147" t="s">
        <v>819</v>
      </c>
      <c r="K113" s="143" t="s">
        <v>617</v>
      </c>
      <c r="L113" s="147" t="s">
        <v>767</v>
      </c>
      <c r="M113" s="171">
        <v>5.6597222222222196E-3</v>
      </c>
      <c r="N113" s="171">
        <v>1.8668981481481502E-2</v>
      </c>
      <c r="O113" s="147">
        <v>412</v>
      </c>
      <c r="P113" s="147">
        <v>15</v>
      </c>
      <c r="Q113" s="171">
        <v>3.2662037037037003E-2</v>
      </c>
      <c r="R113" s="171">
        <v>0.14336805555555601</v>
      </c>
      <c r="S113" s="172">
        <v>2.7777777777777801E-2</v>
      </c>
      <c r="T113" s="172">
        <v>3.2638888888888898E-2</v>
      </c>
    </row>
    <row r="114" spans="1:20" ht="38.25">
      <c r="A114" s="153">
        <v>112</v>
      </c>
      <c r="B114" s="147" t="s">
        <v>8</v>
      </c>
      <c r="C114" s="147" t="s">
        <v>9</v>
      </c>
      <c r="D114" s="143" t="s">
        <v>218</v>
      </c>
      <c r="E114" s="147" t="s">
        <v>219</v>
      </c>
      <c r="F114" s="147" t="s">
        <v>527</v>
      </c>
      <c r="G114" s="147">
        <v>1817011</v>
      </c>
      <c r="H114" s="147" t="s">
        <v>455</v>
      </c>
      <c r="I114" s="147" t="s">
        <v>220</v>
      </c>
      <c r="J114" s="147" t="s">
        <v>819</v>
      </c>
      <c r="K114" s="143" t="s">
        <v>617</v>
      </c>
      <c r="L114" s="147" t="s">
        <v>769</v>
      </c>
      <c r="M114" s="171">
        <v>9.9537037037037007E-3</v>
      </c>
      <c r="N114" s="171">
        <v>3.0601851851851901E-2</v>
      </c>
      <c r="O114" s="147">
        <v>1316</v>
      </c>
      <c r="P114" s="147">
        <v>209</v>
      </c>
      <c r="Q114" s="171">
        <v>4.14351851851852E-2</v>
      </c>
      <c r="R114" s="171">
        <v>0.15420138888888901</v>
      </c>
      <c r="S114" s="172">
        <v>2.1527777777777798E-2</v>
      </c>
      <c r="T114" s="172">
        <v>3.2638888888888898E-2</v>
      </c>
    </row>
    <row r="115" spans="1:20" ht="38.25">
      <c r="A115" s="153">
        <v>113</v>
      </c>
      <c r="B115" s="147" t="s">
        <v>8</v>
      </c>
      <c r="C115" s="147" t="s">
        <v>9</v>
      </c>
      <c r="D115" s="143" t="s">
        <v>221</v>
      </c>
      <c r="E115" s="147" t="s">
        <v>222</v>
      </c>
      <c r="F115" s="147" t="s">
        <v>527</v>
      </c>
      <c r="G115" s="147">
        <v>1817011</v>
      </c>
      <c r="H115" s="147" t="s">
        <v>455</v>
      </c>
      <c r="I115" s="147" t="s">
        <v>220</v>
      </c>
      <c r="J115" s="147" t="s">
        <v>820</v>
      </c>
      <c r="K115" s="143" t="s">
        <v>617</v>
      </c>
      <c r="L115" s="147" t="s">
        <v>767</v>
      </c>
      <c r="M115" s="171">
        <v>5.6828703703703702E-3</v>
      </c>
      <c r="N115" s="171">
        <v>3.0914351851851901E-2</v>
      </c>
      <c r="O115" s="147">
        <v>1489</v>
      </c>
      <c r="P115" s="147">
        <v>33</v>
      </c>
      <c r="Q115" s="171">
        <v>3.6180555555555598E-2</v>
      </c>
      <c r="R115" s="171">
        <v>0.64785879629629595</v>
      </c>
      <c r="S115" s="172">
        <v>2.4305555555555601E-2</v>
      </c>
      <c r="T115" s="172">
        <v>4.9305555555555602E-2</v>
      </c>
    </row>
    <row r="116" spans="1:20" ht="38.25">
      <c r="A116" s="153">
        <v>114</v>
      </c>
      <c r="B116" s="147" t="s">
        <v>8</v>
      </c>
      <c r="C116" s="147" t="s">
        <v>9</v>
      </c>
      <c r="D116" s="143" t="s">
        <v>221</v>
      </c>
      <c r="E116" s="147" t="s">
        <v>222</v>
      </c>
      <c r="F116" s="147" t="s">
        <v>527</v>
      </c>
      <c r="G116" s="147">
        <v>1817011</v>
      </c>
      <c r="H116" s="147" t="s">
        <v>455</v>
      </c>
      <c r="I116" s="147" t="s">
        <v>220</v>
      </c>
      <c r="J116" s="147" t="s">
        <v>820</v>
      </c>
      <c r="K116" s="143" t="s">
        <v>617</v>
      </c>
      <c r="L116" s="147" t="s">
        <v>769</v>
      </c>
      <c r="M116" s="171">
        <v>1.0462962962963E-2</v>
      </c>
      <c r="N116" s="171">
        <v>0.102361111111111</v>
      </c>
      <c r="O116" s="147">
        <v>367</v>
      </c>
      <c r="P116" s="147">
        <v>80</v>
      </c>
      <c r="Q116" s="171">
        <v>4.6712962962962998E-2</v>
      </c>
      <c r="R116" s="171">
        <v>0.231643518518519</v>
      </c>
      <c r="S116" s="172">
        <v>3.6111111111111101E-2</v>
      </c>
      <c r="T116" s="172">
        <v>4.7916666666666698E-2</v>
      </c>
    </row>
    <row r="117" spans="1:20" ht="38.25">
      <c r="A117" s="153">
        <v>115</v>
      </c>
      <c r="B117" s="147" t="s">
        <v>8</v>
      </c>
      <c r="C117" s="147" t="s">
        <v>9</v>
      </c>
      <c r="D117" s="143" t="s">
        <v>224</v>
      </c>
      <c r="E117" s="147" t="s">
        <v>225</v>
      </c>
      <c r="F117" s="147" t="s">
        <v>527</v>
      </c>
      <c r="G117" s="147">
        <v>1817011</v>
      </c>
      <c r="H117" s="147" t="s">
        <v>455</v>
      </c>
      <c r="I117" s="147" t="s">
        <v>220</v>
      </c>
      <c r="J117" s="147" t="s">
        <v>820</v>
      </c>
      <c r="K117" s="143" t="s">
        <v>617</v>
      </c>
      <c r="L117" s="147" t="s">
        <v>767</v>
      </c>
      <c r="M117" s="171">
        <v>5.1851851851851902E-3</v>
      </c>
      <c r="N117" s="171">
        <v>2.7199074074074101E-2</v>
      </c>
      <c r="O117" s="147">
        <v>1459</v>
      </c>
      <c r="P117" s="147">
        <v>15</v>
      </c>
      <c r="Q117" s="171">
        <v>3.1550925925925899E-2</v>
      </c>
      <c r="R117" s="171">
        <v>9.5173611111111098E-2</v>
      </c>
      <c r="S117" s="172">
        <v>2.36111111111111E-2</v>
      </c>
      <c r="T117" s="172">
        <v>4.5138888888888902E-2</v>
      </c>
    </row>
    <row r="118" spans="1:20" ht="38.25">
      <c r="A118" s="153">
        <v>116</v>
      </c>
      <c r="B118" s="147" t="s">
        <v>8</v>
      </c>
      <c r="C118" s="147" t="s">
        <v>9</v>
      </c>
      <c r="D118" s="143" t="s">
        <v>224</v>
      </c>
      <c r="E118" s="147" t="s">
        <v>225</v>
      </c>
      <c r="F118" s="147" t="s">
        <v>527</v>
      </c>
      <c r="G118" s="147">
        <v>1817011</v>
      </c>
      <c r="H118" s="147" t="s">
        <v>455</v>
      </c>
      <c r="I118" s="147" t="s">
        <v>220</v>
      </c>
      <c r="J118" s="147" t="s">
        <v>820</v>
      </c>
      <c r="K118" s="143" t="s">
        <v>617</v>
      </c>
      <c r="L118" s="147" t="s">
        <v>769</v>
      </c>
      <c r="M118" s="171">
        <v>9.9074074074074099E-3</v>
      </c>
      <c r="N118" s="171">
        <v>0.10233796296296301</v>
      </c>
      <c r="O118" s="147">
        <v>362</v>
      </c>
      <c r="P118" s="147">
        <v>82</v>
      </c>
      <c r="Q118" s="171">
        <v>4.4641203703703697E-2</v>
      </c>
      <c r="R118" s="171">
        <v>0.170798611111111</v>
      </c>
      <c r="S118" s="172">
        <v>3.6111111111111101E-2</v>
      </c>
      <c r="T118" s="172">
        <v>4.4444444444444398E-2</v>
      </c>
    </row>
    <row r="119" spans="1:20" ht="38.25">
      <c r="A119" s="153">
        <v>117</v>
      </c>
      <c r="B119" s="147" t="s">
        <v>8</v>
      </c>
      <c r="C119" s="147" t="s">
        <v>9</v>
      </c>
      <c r="D119" s="143" t="s">
        <v>227</v>
      </c>
      <c r="E119" s="147" t="s">
        <v>228</v>
      </c>
      <c r="F119" s="147" t="s">
        <v>527</v>
      </c>
      <c r="G119" s="147">
        <v>1817042</v>
      </c>
      <c r="H119" s="147" t="s">
        <v>455</v>
      </c>
      <c r="I119" s="147" t="s">
        <v>457</v>
      </c>
      <c r="J119" s="147" t="s">
        <v>821</v>
      </c>
      <c r="K119" s="143" t="s">
        <v>617</v>
      </c>
      <c r="L119" s="147" t="s">
        <v>769</v>
      </c>
      <c r="M119" s="171">
        <v>1.00694444444444E-2</v>
      </c>
      <c r="N119" s="171">
        <v>9.5671296296296296E-2</v>
      </c>
      <c r="O119" s="147">
        <v>530</v>
      </c>
      <c r="P119" s="147">
        <v>135</v>
      </c>
      <c r="Q119" s="171">
        <v>5.9664351851851899E-2</v>
      </c>
      <c r="R119" s="171">
        <v>0.21362268518518501</v>
      </c>
      <c r="S119" s="172">
        <v>2.70833333333333E-2</v>
      </c>
      <c r="T119" s="172">
        <v>3.9583333333333297E-2</v>
      </c>
    </row>
    <row r="120" spans="1:20" ht="51">
      <c r="A120" s="153">
        <v>118</v>
      </c>
      <c r="B120" s="147" t="s">
        <v>8</v>
      </c>
      <c r="C120" s="147" t="s">
        <v>9</v>
      </c>
      <c r="D120" s="143" t="s">
        <v>231</v>
      </c>
      <c r="E120" s="147" t="s">
        <v>232</v>
      </c>
      <c r="F120" s="147" t="s">
        <v>527</v>
      </c>
      <c r="G120" s="147">
        <v>1806024</v>
      </c>
      <c r="H120" s="147" t="s">
        <v>458</v>
      </c>
      <c r="I120" s="147" t="s">
        <v>233</v>
      </c>
      <c r="J120" s="147" t="s">
        <v>822</v>
      </c>
      <c r="K120" s="147" t="s">
        <v>567</v>
      </c>
      <c r="L120" s="147" t="s">
        <v>767</v>
      </c>
      <c r="M120" s="171">
        <v>1.56018518518519E-2</v>
      </c>
      <c r="N120" s="171">
        <v>2.3703703703703699E-2</v>
      </c>
      <c r="O120" s="147">
        <v>49</v>
      </c>
      <c r="P120" s="147">
        <v>40</v>
      </c>
      <c r="Q120" s="171">
        <v>5.2337962962963003E-2</v>
      </c>
      <c r="R120" s="171">
        <v>0.142719907407407</v>
      </c>
      <c r="S120" s="172">
        <v>5.1388888888888901E-2</v>
      </c>
      <c r="T120" s="172">
        <v>4.5138888888888902E-2</v>
      </c>
    </row>
    <row r="121" spans="1:20" ht="51">
      <c r="A121" s="153">
        <v>119</v>
      </c>
      <c r="B121" s="147" t="s">
        <v>8</v>
      </c>
      <c r="C121" s="147" t="s">
        <v>9</v>
      </c>
      <c r="D121" s="143" t="s">
        <v>231</v>
      </c>
      <c r="E121" s="147" t="s">
        <v>232</v>
      </c>
      <c r="F121" s="147" t="s">
        <v>527</v>
      </c>
      <c r="G121" s="147">
        <v>1806024</v>
      </c>
      <c r="H121" s="147" t="s">
        <v>458</v>
      </c>
      <c r="I121" s="147" t="s">
        <v>233</v>
      </c>
      <c r="J121" s="147" t="s">
        <v>822</v>
      </c>
      <c r="K121" s="147" t="s">
        <v>567</v>
      </c>
      <c r="L121" s="147" t="s">
        <v>769</v>
      </c>
      <c r="M121" s="171">
        <v>9.1666666666666702E-3</v>
      </c>
      <c r="N121" s="171">
        <v>4.7303240740740701E-2</v>
      </c>
      <c r="O121" s="147">
        <v>1165</v>
      </c>
      <c r="P121" s="147">
        <v>208</v>
      </c>
      <c r="Q121" s="171">
        <v>4.6284722222222199E-2</v>
      </c>
      <c r="R121" s="171">
        <v>0.21136574074074099</v>
      </c>
      <c r="S121" s="172">
        <v>3.05555555555556E-2</v>
      </c>
      <c r="T121" s="172">
        <v>5.4166666666666703E-2</v>
      </c>
    </row>
    <row r="122" spans="1:20" ht="51">
      <c r="A122" s="153">
        <v>120</v>
      </c>
      <c r="B122" s="147" t="s">
        <v>8</v>
      </c>
      <c r="C122" s="147" t="s">
        <v>9</v>
      </c>
      <c r="D122" s="143" t="s">
        <v>234</v>
      </c>
      <c r="E122" s="147" t="s">
        <v>235</v>
      </c>
      <c r="F122" s="147" t="s">
        <v>527</v>
      </c>
      <c r="G122" s="147">
        <v>1806024</v>
      </c>
      <c r="H122" s="147" t="s">
        <v>458</v>
      </c>
      <c r="I122" s="147" t="s">
        <v>233</v>
      </c>
      <c r="J122" s="147" t="s">
        <v>822</v>
      </c>
      <c r="K122" s="147" t="s">
        <v>567</v>
      </c>
      <c r="L122" s="147" t="s">
        <v>767</v>
      </c>
      <c r="M122" s="171">
        <v>1.49537037037037E-2</v>
      </c>
      <c r="N122" s="171">
        <v>3.0578703703703702E-2</v>
      </c>
      <c r="O122" s="147">
        <v>41</v>
      </c>
      <c r="P122" s="147">
        <v>31</v>
      </c>
      <c r="Q122" s="171">
        <v>5.0856481481481502E-2</v>
      </c>
      <c r="R122" s="171">
        <v>0.12837962962963001</v>
      </c>
      <c r="S122" s="172">
        <v>5.6944444444444402E-2</v>
      </c>
      <c r="T122" s="172">
        <v>3.4722222222222203E-2</v>
      </c>
    </row>
    <row r="123" spans="1:20" ht="51">
      <c r="A123" s="153">
        <v>121</v>
      </c>
      <c r="B123" s="147" t="s">
        <v>8</v>
      </c>
      <c r="C123" s="147" t="s">
        <v>9</v>
      </c>
      <c r="D123" s="143" t="s">
        <v>234</v>
      </c>
      <c r="E123" s="147" t="s">
        <v>235</v>
      </c>
      <c r="F123" s="147" t="s">
        <v>527</v>
      </c>
      <c r="G123" s="147">
        <v>1806024</v>
      </c>
      <c r="H123" s="147" t="s">
        <v>458</v>
      </c>
      <c r="I123" s="147" t="s">
        <v>233</v>
      </c>
      <c r="J123" s="147" t="s">
        <v>822</v>
      </c>
      <c r="K123" s="147" t="s">
        <v>567</v>
      </c>
      <c r="L123" s="147" t="s">
        <v>769</v>
      </c>
      <c r="M123" s="171">
        <v>8.5416666666666696E-3</v>
      </c>
      <c r="N123" s="171">
        <v>3.0150462962963E-2</v>
      </c>
      <c r="O123" s="147">
        <v>1192</v>
      </c>
      <c r="P123" s="147">
        <v>135</v>
      </c>
      <c r="Q123" s="171">
        <v>4.5416666666666702E-2</v>
      </c>
      <c r="R123" s="171">
        <v>0.17938657407407399</v>
      </c>
      <c r="S123" s="172">
        <v>2.7777777777777801E-2</v>
      </c>
      <c r="T123" s="172">
        <v>5.2777777777777798E-2</v>
      </c>
    </row>
    <row r="124" spans="1:20" ht="51">
      <c r="A124" s="153">
        <v>122</v>
      </c>
      <c r="B124" s="147" t="s">
        <v>8</v>
      </c>
      <c r="C124" s="147" t="s">
        <v>9</v>
      </c>
      <c r="D124" s="143" t="s">
        <v>241</v>
      </c>
      <c r="E124" s="147" t="s">
        <v>242</v>
      </c>
      <c r="F124" s="147" t="s">
        <v>527</v>
      </c>
      <c r="G124" s="147">
        <v>1811011</v>
      </c>
      <c r="H124" s="147" t="s">
        <v>459</v>
      </c>
      <c r="I124" s="147" t="s">
        <v>239</v>
      </c>
      <c r="J124" s="147" t="s">
        <v>788</v>
      </c>
      <c r="K124" s="147" t="s">
        <v>567</v>
      </c>
      <c r="L124" s="147" t="s">
        <v>767</v>
      </c>
      <c r="M124" s="171">
        <v>5.5787037037037003E-3</v>
      </c>
      <c r="N124" s="171">
        <v>4.4594907407407403E-2</v>
      </c>
      <c r="O124" s="147">
        <v>1933</v>
      </c>
      <c r="P124" s="147">
        <v>84</v>
      </c>
      <c r="Q124" s="171">
        <v>3.5578703703703703E-2</v>
      </c>
      <c r="R124" s="171">
        <v>0.21138888888888899</v>
      </c>
      <c r="S124" s="172">
        <v>3.125E-2</v>
      </c>
      <c r="T124" s="172">
        <v>5.6250000000000001E-2</v>
      </c>
    </row>
    <row r="125" spans="1:20" ht="51">
      <c r="A125" s="153">
        <v>123</v>
      </c>
      <c r="B125" s="147" t="s">
        <v>8</v>
      </c>
      <c r="C125" s="147" t="s">
        <v>9</v>
      </c>
      <c r="D125" s="143" t="s">
        <v>241</v>
      </c>
      <c r="E125" s="147" t="s">
        <v>242</v>
      </c>
      <c r="F125" s="147" t="s">
        <v>527</v>
      </c>
      <c r="G125" s="147">
        <v>1811011</v>
      </c>
      <c r="H125" s="147" t="s">
        <v>459</v>
      </c>
      <c r="I125" s="147" t="s">
        <v>239</v>
      </c>
      <c r="J125" s="147" t="s">
        <v>788</v>
      </c>
      <c r="K125" s="147" t="s">
        <v>567</v>
      </c>
      <c r="L125" s="147" t="s">
        <v>769</v>
      </c>
      <c r="M125" s="171">
        <v>1.15393518518519E-2</v>
      </c>
      <c r="N125" s="171">
        <v>2.8657407407407399E-2</v>
      </c>
      <c r="O125" s="147">
        <v>707</v>
      </c>
      <c r="P125" s="147">
        <v>210</v>
      </c>
      <c r="Q125" s="171">
        <v>4.6655092592592602E-2</v>
      </c>
      <c r="R125" s="171">
        <v>0.17261574074074101</v>
      </c>
      <c r="S125" s="172">
        <v>4.0277777777777801E-2</v>
      </c>
      <c r="T125" s="172">
        <v>5.5555555555555601E-2</v>
      </c>
    </row>
    <row r="126" spans="1:20" ht="51">
      <c r="A126" s="153">
        <v>124</v>
      </c>
      <c r="B126" s="147" t="s">
        <v>8</v>
      </c>
      <c r="C126" s="147" t="s">
        <v>9</v>
      </c>
      <c r="D126" s="143" t="s">
        <v>243</v>
      </c>
      <c r="E126" s="147" t="s">
        <v>244</v>
      </c>
      <c r="F126" s="147" t="s">
        <v>527</v>
      </c>
      <c r="G126" s="147">
        <v>1811011</v>
      </c>
      <c r="H126" s="147" t="s">
        <v>459</v>
      </c>
      <c r="I126" s="147" t="s">
        <v>239</v>
      </c>
      <c r="J126" s="147" t="s">
        <v>788</v>
      </c>
      <c r="K126" s="147" t="s">
        <v>567</v>
      </c>
      <c r="L126" s="147" t="s">
        <v>767</v>
      </c>
      <c r="M126" s="171">
        <v>5.3240740740740696E-3</v>
      </c>
      <c r="N126" s="171">
        <v>3.39351851851852E-2</v>
      </c>
      <c r="O126" s="147">
        <v>1972</v>
      </c>
      <c r="P126" s="147">
        <v>64</v>
      </c>
      <c r="Q126" s="171">
        <v>3.2349537037037003E-2</v>
      </c>
      <c r="R126" s="171">
        <v>0.19228009259259299</v>
      </c>
      <c r="S126" s="172">
        <v>2.70833333333333E-2</v>
      </c>
      <c r="T126" s="172">
        <v>4.72222222222222E-2</v>
      </c>
    </row>
    <row r="127" spans="1:20" ht="51">
      <c r="A127" s="153">
        <v>125</v>
      </c>
      <c r="B127" s="147" t="s">
        <v>8</v>
      </c>
      <c r="C127" s="147" t="s">
        <v>9</v>
      </c>
      <c r="D127" s="143" t="s">
        <v>243</v>
      </c>
      <c r="E127" s="147" t="s">
        <v>244</v>
      </c>
      <c r="F127" s="147" t="s">
        <v>527</v>
      </c>
      <c r="G127" s="147">
        <v>1811011</v>
      </c>
      <c r="H127" s="147" t="s">
        <v>459</v>
      </c>
      <c r="I127" s="147" t="s">
        <v>239</v>
      </c>
      <c r="J127" s="147" t="s">
        <v>788</v>
      </c>
      <c r="K127" s="147" t="s">
        <v>567</v>
      </c>
      <c r="L127" s="147" t="s">
        <v>769</v>
      </c>
      <c r="M127" s="171">
        <v>1.1157407407407401E-2</v>
      </c>
      <c r="N127" s="171">
        <v>2.9849537037037001E-2</v>
      </c>
      <c r="O127" s="147">
        <v>732</v>
      </c>
      <c r="P127" s="147">
        <v>193</v>
      </c>
      <c r="Q127" s="171">
        <v>4.4652777777777798E-2</v>
      </c>
      <c r="R127" s="171">
        <v>0.17618055555555601</v>
      </c>
      <c r="S127" s="172">
        <v>3.19444444444444E-2</v>
      </c>
      <c r="T127" s="172">
        <v>4.65277777777778E-2</v>
      </c>
    </row>
    <row r="128" spans="1:20" ht="51">
      <c r="A128" s="153">
        <v>126</v>
      </c>
      <c r="B128" s="147" t="s">
        <v>8</v>
      </c>
      <c r="C128" s="147" t="s">
        <v>9</v>
      </c>
      <c r="D128" s="143" t="s">
        <v>246</v>
      </c>
      <c r="E128" s="147" t="s">
        <v>247</v>
      </c>
      <c r="F128" s="147" t="s">
        <v>527</v>
      </c>
      <c r="G128" s="147">
        <v>1811022</v>
      </c>
      <c r="H128" s="147" t="s">
        <v>459</v>
      </c>
      <c r="I128" s="147" t="s">
        <v>460</v>
      </c>
      <c r="J128" s="147" t="s">
        <v>823</v>
      </c>
      <c r="K128" s="147" t="s">
        <v>567</v>
      </c>
      <c r="L128" s="147" t="s">
        <v>767</v>
      </c>
      <c r="M128" s="171">
        <v>1.42824074074074E-2</v>
      </c>
      <c r="N128" s="171">
        <v>2.1261574074074099E-2</v>
      </c>
      <c r="O128" s="147">
        <v>146</v>
      </c>
      <c r="P128" s="147">
        <v>119</v>
      </c>
      <c r="Q128" s="171">
        <v>4.6585648148148202E-2</v>
      </c>
      <c r="R128" s="171">
        <v>0.16195601851851901</v>
      </c>
      <c r="S128" s="172">
        <v>5.2777777777777798E-2</v>
      </c>
      <c r="T128" s="172">
        <v>4.4444444444444398E-2</v>
      </c>
    </row>
    <row r="129" spans="1:20" ht="51">
      <c r="A129" s="153">
        <v>127</v>
      </c>
      <c r="B129" s="147" t="s">
        <v>8</v>
      </c>
      <c r="C129" s="147" t="s">
        <v>9</v>
      </c>
      <c r="D129" s="143" t="s">
        <v>246</v>
      </c>
      <c r="E129" s="147" t="s">
        <v>247</v>
      </c>
      <c r="F129" s="147" t="s">
        <v>527</v>
      </c>
      <c r="G129" s="147">
        <v>1811022</v>
      </c>
      <c r="H129" s="147" t="s">
        <v>459</v>
      </c>
      <c r="I129" s="147" t="s">
        <v>460</v>
      </c>
      <c r="J129" s="147" t="s">
        <v>823</v>
      </c>
      <c r="K129" s="147" t="s">
        <v>567</v>
      </c>
      <c r="L129" s="147" t="s">
        <v>769</v>
      </c>
      <c r="M129" s="171">
        <v>9.30555555555556E-3</v>
      </c>
      <c r="N129" s="171">
        <v>3.26967592592593E-2</v>
      </c>
      <c r="O129" s="147">
        <v>1025</v>
      </c>
      <c r="P129" s="147">
        <v>173</v>
      </c>
      <c r="Q129" s="171">
        <v>4.64930555555556E-2</v>
      </c>
      <c r="R129" s="171">
        <v>0.185671296296296</v>
      </c>
      <c r="S129" s="172">
        <v>2.8472222222222201E-2</v>
      </c>
      <c r="T129" s="172">
        <v>5.1388888888888901E-2</v>
      </c>
    </row>
    <row r="130" spans="1:20" ht="51">
      <c r="A130" s="153">
        <v>128</v>
      </c>
      <c r="B130" s="147" t="s">
        <v>8</v>
      </c>
      <c r="C130" s="147" t="s">
        <v>9</v>
      </c>
      <c r="D130" s="143" t="s">
        <v>250</v>
      </c>
      <c r="E130" s="147" t="s">
        <v>251</v>
      </c>
      <c r="F130" s="147" t="s">
        <v>527</v>
      </c>
      <c r="G130" s="147">
        <v>1811084</v>
      </c>
      <c r="H130" s="147" t="s">
        <v>459</v>
      </c>
      <c r="I130" s="147" t="s">
        <v>252</v>
      </c>
      <c r="J130" s="147" t="s">
        <v>824</v>
      </c>
      <c r="K130" s="147" t="s">
        <v>567</v>
      </c>
      <c r="L130" s="147" t="s">
        <v>767</v>
      </c>
      <c r="M130" s="171">
        <v>1.44444444444444E-2</v>
      </c>
      <c r="N130" s="171">
        <v>2.36805555555556E-2</v>
      </c>
      <c r="O130" s="147">
        <v>45</v>
      </c>
      <c r="P130" s="147">
        <v>29</v>
      </c>
      <c r="Q130" s="171">
        <v>4.0011574074074102E-2</v>
      </c>
      <c r="R130" s="171">
        <v>8.1574074074074104E-2</v>
      </c>
      <c r="S130" s="172">
        <v>8.1944444444444403E-2</v>
      </c>
      <c r="T130" s="172">
        <v>3.6111111111111101E-2</v>
      </c>
    </row>
    <row r="131" spans="1:20" ht="51">
      <c r="A131" s="153">
        <v>129</v>
      </c>
      <c r="B131" s="147" t="s">
        <v>8</v>
      </c>
      <c r="C131" s="147" t="s">
        <v>9</v>
      </c>
      <c r="D131" s="143" t="s">
        <v>250</v>
      </c>
      <c r="E131" s="147" t="s">
        <v>251</v>
      </c>
      <c r="F131" s="147" t="s">
        <v>527</v>
      </c>
      <c r="G131" s="147">
        <v>1811084</v>
      </c>
      <c r="H131" s="147" t="s">
        <v>459</v>
      </c>
      <c r="I131" s="147" t="s">
        <v>252</v>
      </c>
      <c r="J131" s="147" t="s">
        <v>825</v>
      </c>
      <c r="K131" s="147" t="s">
        <v>567</v>
      </c>
      <c r="L131" s="147" t="s">
        <v>769</v>
      </c>
      <c r="M131" s="171">
        <v>9.2939814814814795E-3</v>
      </c>
      <c r="N131" s="171">
        <v>2.5069444444444401E-2</v>
      </c>
      <c r="O131" s="147">
        <v>1406</v>
      </c>
      <c r="P131" s="147">
        <v>210</v>
      </c>
      <c r="Q131" s="171">
        <v>4.4004629629629602E-2</v>
      </c>
      <c r="R131" s="171">
        <v>0.215902777777778</v>
      </c>
      <c r="S131" s="172">
        <v>2.6388888888888899E-2</v>
      </c>
      <c r="T131" s="172">
        <v>4.2361111111111099E-2</v>
      </c>
    </row>
    <row r="132" spans="1:20" ht="51">
      <c r="A132" s="153">
        <v>130</v>
      </c>
      <c r="B132" s="147" t="s">
        <v>8</v>
      </c>
      <c r="C132" s="147" t="s">
        <v>9</v>
      </c>
      <c r="D132" s="143" t="s">
        <v>254</v>
      </c>
      <c r="E132" s="147" t="s">
        <v>255</v>
      </c>
      <c r="F132" s="147" t="s">
        <v>527</v>
      </c>
      <c r="G132" s="147">
        <v>1811062</v>
      </c>
      <c r="H132" s="147" t="s">
        <v>459</v>
      </c>
      <c r="I132" s="147" t="s">
        <v>461</v>
      </c>
      <c r="J132" s="147" t="s">
        <v>826</v>
      </c>
      <c r="K132" s="147" t="s">
        <v>567</v>
      </c>
      <c r="L132" s="147" t="s">
        <v>767</v>
      </c>
      <c r="M132" s="171">
        <v>1.6030092592592599E-2</v>
      </c>
      <c r="N132" s="171">
        <v>2.5196759259259301E-2</v>
      </c>
      <c r="O132" s="147">
        <v>178</v>
      </c>
      <c r="P132" s="147">
        <v>157</v>
      </c>
      <c r="Q132" s="171">
        <v>4.8599537037036997E-2</v>
      </c>
      <c r="R132" s="171">
        <v>0.22984953703703701</v>
      </c>
      <c r="S132" s="172">
        <v>6.5972222222222196E-2</v>
      </c>
      <c r="T132" s="172">
        <v>3.4722222222222203E-2</v>
      </c>
    </row>
    <row r="133" spans="1:20" ht="51">
      <c r="A133" s="153">
        <v>131</v>
      </c>
      <c r="B133" s="147" t="s">
        <v>8</v>
      </c>
      <c r="C133" s="147" t="s">
        <v>9</v>
      </c>
      <c r="D133" s="143" t="s">
        <v>254</v>
      </c>
      <c r="E133" s="147" t="s">
        <v>255</v>
      </c>
      <c r="F133" s="147" t="s">
        <v>527</v>
      </c>
      <c r="G133" s="147">
        <v>1811062</v>
      </c>
      <c r="H133" s="147" t="s">
        <v>459</v>
      </c>
      <c r="I133" s="147" t="s">
        <v>461</v>
      </c>
      <c r="J133" s="147" t="s">
        <v>826</v>
      </c>
      <c r="K133" s="147" t="s">
        <v>567</v>
      </c>
      <c r="L133" s="147" t="s">
        <v>769</v>
      </c>
      <c r="M133" s="171">
        <v>8.9236111111111096E-3</v>
      </c>
      <c r="N133" s="171">
        <v>2.88078703703704E-2</v>
      </c>
      <c r="O133" s="147">
        <v>1246</v>
      </c>
      <c r="P133" s="147">
        <v>110</v>
      </c>
      <c r="Q133" s="171">
        <v>4.6655092592592602E-2</v>
      </c>
      <c r="R133" s="171">
        <v>0.21521990740740701</v>
      </c>
      <c r="S133" s="172">
        <v>2.36111111111111E-2</v>
      </c>
      <c r="T133" s="172">
        <v>3.8194444444444503E-2</v>
      </c>
    </row>
    <row r="134" spans="1:20" ht="51">
      <c r="A134" s="153">
        <v>132</v>
      </c>
      <c r="B134" s="147" t="s">
        <v>8</v>
      </c>
      <c r="C134" s="147" t="s">
        <v>9</v>
      </c>
      <c r="D134" s="143" t="s">
        <v>261</v>
      </c>
      <c r="E134" s="147" t="s">
        <v>262</v>
      </c>
      <c r="F134" s="147" t="s">
        <v>527</v>
      </c>
      <c r="G134" s="147">
        <v>1818011</v>
      </c>
      <c r="H134" s="147" t="s">
        <v>462</v>
      </c>
      <c r="I134" s="147" t="s">
        <v>260</v>
      </c>
      <c r="J134" s="147" t="s">
        <v>789</v>
      </c>
      <c r="K134" s="147" t="s">
        <v>567</v>
      </c>
      <c r="L134" s="147" t="s">
        <v>767</v>
      </c>
      <c r="M134" s="171">
        <v>5.9143518518518503E-3</v>
      </c>
      <c r="N134" s="171">
        <v>2.7592592592592599E-2</v>
      </c>
      <c r="O134" s="147">
        <v>1856</v>
      </c>
      <c r="P134" s="147">
        <v>104</v>
      </c>
      <c r="Q134" s="171">
        <v>3.1574074074074102E-2</v>
      </c>
      <c r="R134" s="171">
        <v>0.116203703703704</v>
      </c>
      <c r="S134" s="172">
        <v>2.70833333333333E-2</v>
      </c>
      <c r="T134" s="172">
        <v>5.9027777777777797E-2</v>
      </c>
    </row>
    <row r="135" spans="1:20" ht="51">
      <c r="A135" s="153">
        <v>133</v>
      </c>
      <c r="B135" s="147" t="s">
        <v>8</v>
      </c>
      <c r="C135" s="147" t="s">
        <v>9</v>
      </c>
      <c r="D135" s="143" t="s">
        <v>261</v>
      </c>
      <c r="E135" s="147" t="s">
        <v>262</v>
      </c>
      <c r="F135" s="147" t="s">
        <v>527</v>
      </c>
      <c r="G135" s="147">
        <v>1818011</v>
      </c>
      <c r="H135" s="147" t="s">
        <v>462</v>
      </c>
      <c r="I135" s="147" t="s">
        <v>260</v>
      </c>
      <c r="J135" s="147" t="s">
        <v>789</v>
      </c>
      <c r="K135" s="147" t="s">
        <v>567</v>
      </c>
      <c r="L135" s="147" t="s">
        <v>769</v>
      </c>
      <c r="M135" s="171">
        <v>1.24074074074074E-2</v>
      </c>
      <c r="N135" s="171">
        <v>2.80092592592593E-2</v>
      </c>
      <c r="O135" s="147">
        <v>540</v>
      </c>
      <c r="P135" s="147">
        <v>188</v>
      </c>
      <c r="Q135" s="171">
        <v>4.3692129629629602E-2</v>
      </c>
      <c r="R135" s="171">
        <v>0.13412037037037</v>
      </c>
      <c r="S135" s="172">
        <v>3.19444444444444E-2</v>
      </c>
      <c r="T135" s="172">
        <v>5.9027777777777797E-2</v>
      </c>
    </row>
    <row r="136" spans="1:20" ht="51">
      <c r="A136" s="153">
        <v>134</v>
      </c>
      <c r="B136" s="147" t="s">
        <v>8</v>
      </c>
      <c r="C136" s="147" t="s">
        <v>9</v>
      </c>
      <c r="D136" s="143" t="s">
        <v>263</v>
      </c>
      <c r="E136" s="147" t="s">
        <v>264</v>
      </c>
      <c r="F136" s="147" t="s">
        <v>527</v>
      </c>
      <c r="G136" s="147">
        <v>1818011</v>
      </c>
      <c r="H136" s="147" t="s">
        <v>462</v>
      </c>
      <c r="I136" s="147" t="s">
        <v>260</v>
      </c>
      <c r="J136" s="147" t="s">
        <v>789</v>
      </c>
      <c r="K136" s="147" t="s">
        <v>567</v>
      </c>
      <c r="L136" s="147" t="s">
        <v>767</v>
      </c>
      <c r="M136" s="171">
        <v>6.0995370370370396E-3</v>
      </c>
      <c r="N136" s="171">
        <v>2.59143518518519E-2</v>
      </c>
      <c r="O136" s="147">
        <v>1887</v>
      </c>
      <c r="P136" s="147">
        <v>114</v>
      </c>
      <c r="Q136" s="171">
        <v>2.8090277777777801E-2</v>
      </c>
      <c r="R136" s="171">
        <v>0.101666666666667</v>
      </c>
      <c r="S136" s="172">
        <v>2.5694444444444402E-2</v>
      </c>
      <c r="T136" s="172">
        <v>6.4583333333333298E-2</v>
      </c>
    </row>
    <row r="137" spans="1:20" ht="51">
      <c r="A137" s="153">
        <v>135</v>
      </c>
      <c r="B137" s="147" t="s">
        <v>8</v>
      </c>
      <c r="C137" s="147" t="s">
        <v>9</v>
      </c>
      <c r="D137" s="143" t="s">
        <v>263</v>
      </c>
      <c r="E137" s="147" t="s">
        <v>264</v>
      </c>
      <c r="F137" s="147" t="s">
        <v>527</v>
      </c>
      <c r="G137" s="147">
        <v>1818011</v>
      </c>
      <c r="H137" s="147" t="s">
        <v>462</v>
      </c>
      <c r="I137" s="147" t="s">
        <v>260</v>
      </c>
      <c r="J137" s="147" t="s">
        <v>789</v>
      </c>
      <c r="K137" s="147" t="s">
        <v>567</v>
      </c>
      <c r="L137" s="147" t="s">
        <v>769</v>
      </c>
      <c r="M137" s="171">
        <v>1.25462962962963E-2</v>
      </c>
      <c r="N137" s="171">
        <v>4.9062500000000002E-2</v>
      </c>
      <c r="O137" s="147">
        <v>608</v>
      </c>
      <c r="P137" s="147">
        <v>233</v>
      </c>
      <c r="Q137" s="171">
        <v>4.1284722222222202E-2</v>
      </c>
      <c r="R137" s="171">
        <v>9.3483796296296301E-2</v>
      </c>
      <c r="S137" s="172">
        <v>3.54166666666667E-2</v>
      </c>
      <c r="T137" s="172">
        <v>6.31944444444444E-2</v>
      </c>
    </row>
    <row r="138" spans="1:20" ht="51">
      <c r="A138" s="153">
        <v>136</v>
      </c>
      <c r="B138" s="147" t="s">
        <v>8</v>
      </c>
      <c r="C138" s="147" t="s">
        <v>9</v>
      </c>
      <c r="D138" s="143" t="s">
        <v>266</v>
      </c>
      <c r="E138" s="147" t="s">
        <v>267</v>
      </c>
      <c r="F138" s="147" t="s">
        <v>527</v>
      </c>
      <c r="G138" s="147">
        <v>1818054</v>
      </c>
      <c r="H138" s="147" t="s">
        <v>462</v>
      </c>
      <c r="I138" s="147" t="s">
        <v>268</v>
      </c>
      <c r="J138" s="147" t="s">
        <v>827</v>
      </c>
      <c r="K138" s="147" t="s">
        <v>567</v>
      </c>
      <c r="L138" s="147" t="s">
        <v>767</v>
      </c>
      <c r="M138" s="171">
        <v>6.8287037037036997E-3</v>
      </c>
      <c r="N138" s="171">
        <v>1.9907407407407401E-2</v>
      </c>
      <c r="O138" s="147">
        <v>17</v>
      </c>
      <c r="P138" s="147">
        <v>8</v>
      </c>
      <c r="Q138" s="171">
        <v>3.4884259259259302E-2</v>
      </c>
      <c r="R138" s="171">
        <v>6.4953703703703694E-2</v>
      </c>
      <c r="S138" s="172">
        <v>4.4444444444444398E-2</v>
      </c>
      <c r="T138" s="172">
        <v>4.4444444444444398E-2</v>
      </c>
    </row>
    <row r="139" spans="1:20" ht="51">
      <c r="A139" s="153">
        <v>137</v>
      </c>
      <c r="B139" s="147" t="s">
        <v>8</v>
      </c>
      <c r="C139" s="147" t="s">
        <v>9</v>
      </c>
      <c r="D139" s="143" t="s">
        <v>266</v>
      </c>
      <c r="E139" s="147" t="s">
        <v>267</v>
      </c>
      <c r="F139" s="147" t="s">
        <v>527</v>
      </c>
      <c r="G139" s="147">
        <v>1818054</v>
      </c>
      <c r="H139" s="147" t="s">
        <v>462</v>
      </c>
      <c r="I139" s="147" t="s">
        <v>268</v>
      </c>
      <c r="J139" s="147" t="s">
        <v>827</v>
      </c>
      <c r="K139" s="147" t="s">
        <v>567</v>
      </c>
      <c r="L139" s="147" t="s">
        <v>769</v>
      </c>
      <c r="M139" s="171">
        <v>8.1481481481481492E-3</v>
      </c>
      <c r="N139" s="171">
        <v>2.6793981481481498E-2</v>
      </c>
      <c r="O139" s="147">
        <v>804</v>
      </c>
      <c r="P139" s="147">
        <v>139</v>
      </c>
      <c r="Q139" s="171">
        <v>4.2175925925925901E-2</v>
      </c>
      <c r="R139" s="171">
        <v>0.111261574074074</v>
      </c>
      <c r="S139" s="172">
        <v>2.5000000000000001E-2</v>
      </c>
      <c r="T139" s="172">
        <v>4.3055555555555597E-2</v>
      </c>
    </row>
    <row r="140" spans="1:20" ht="41.25" customHeight="1">
      <c r="A140" s="153">
        <v>138</v>
      </c>
      <c r="B140" s="147" t="s">
        <v>8</v>
      </c>
      <c r="C140" s="147" t="s">
        <v>9</v>
      </c>
      <c r="D140" s="143" t="s">
        <v>270</v>
      </c>
      <c r="E140" s="147" t="s">
        <v>271</v>
      </c>
      <c r="F140" s="147" t="s">
        <v>527</v>
      </c>
      <c r="G140" s="147">
        <v>1864011</v>
      </c>
      <c r="H140" s="147" t="s">
        <v>463</v>
      </c>
      <c r="I140" s="147" t="s">
        <v>272</v>
      </c>
      <c r="J140" s="147" t="s">
        <v>828</v>
      </c>
      <c r="K140" s="147" t="s">
        <v>567</v>
      </c>
      <c r="L140" s="147" t="s">
        <v>767</v>
      </c>
      <c r="M140" s="171">
        <v>5.3935185185185197E-3</v>
      </c>
      <c r="N140" s="171">
        <v>2.74652777777778E-2</v>
      </c>
      <c r="O140" s="147">
        <v>1853</v>
      </c>
      <c r="P140" s="147">
        <v>105</v>
      </c>
      <c r="Q140" s="171">
        <v>3.36226851851852E-2</v>
      </c>
      <c r="R140" s="171">
        <v>0.1228125</v>
      </c>
      <c r="S140" s="172">
        <v>2.6388888888888899E-2</v>
      </c>
      <c r="T140" s="172">
        <v>4.65277777777778E-2</v>
      </c>
    </row>
    <row r="141" spans="1:20" ht="51">
      <c r="A141" s="153">
        <v>139</v>
      </c>
      <c r="B141" s="147" t="s">
        <v>8</v>
      </c>
      <c r="C141" s="147" t="s">
        <v>9</v>
      </c>
      <c r="D141" s="143" t="s">
        <v>270</v>
      </c>
      <c r="E141" s="147" t="s">
        <v>271</v>
      </c>
      <c r="F141" s="147" t="s">
        <v>527</v>
      </c>
      <c r="G141" s="147">
        <v>1864011</v>
      </c>
      <c r="H141" s="147" t="s">
        <v>463</v>
      </c>
      <c r="I141" s="147" t="s">
        <v>272</v>
      </c>
      <c r="J141" s="147" t="s">
        <v>828</v>
      </c>
      <c r="K141" s="147" t="s">
        <v>567</v>
      </c>
      <c r="L141" s="147" t="s">
        <v>769</v>
      </c>
      <c r="M141" s="171">
        <v>1.1446759259259301E-2</v>
      </c>
      <c r="N141" s="171">
        <v>2.7928240740740701E-2</v>
      </c>
      <c r="O141" s="147">
        <v>311</v>
      </c>
      <c r="P141" s="147">
        <v>100</v>
      </c>
      <c r="Q141" s="171">
        <v>4.53935185185185E-2</v>
      </c>
      <c r="R141" s="171">
        <v>0.107673611111111</v>
      </c>
      <c r="S141" s="172">
        <v>4.5138888888888902E-2</v>
      </c>
      <c r="T141" s="172">
        <v>4.72222222222222E-2</v>
      </c>
    </row>
    <row r="142" spans="1:20" ht="44.25" customHeight="1">
      <c r="A142" s="153">
        <v>140</v>
      </c>
      <c r="B142" s="147" t="s">
        <v>8</v>
      </c>
      <c r="C142" s="147" t="s">
        <v>9</v>
      </c>
      <c r="D142" s="143" t="s">
        <v>273</v>
      </c>
      <c r="E142" s="147" t="s">
        <v>274</v>
      </c>
      <c r="F142" s="147" t="s">
        <v>527</v>
      </c>
      <c r="G142" s="147">
        <v>1864011</v>
      </c>
      <c r="H142" s="147" t="s">
        <v>463</v>
      </c>
      <c r="I142" s="147" t="s">
        <v>272</v>
      </c>
      <c r="J142" s="147" t="s">
        <v>828</v>
      </c>
      <c r="K142" s="147" t="s">
        <v>567</v>
      </c>
      <c r="L142" s="147" t="s">
        <v>767</v>
      </c>
      <c r="M142" s="171">
        <v>5.3472222222222202E-3</v>
      </c>
      <c r="N142" s="171">
        <v>3.4027777777777803E-2</v>
      </c>
      <c r="O142" s="147">
        <v>1875</v>
      </c>
      <c r="P142" s="147">
        <v>118</v>
      </c>
      <c r="Q142" s="171">
        <v>3.4768518518518497E-2</v>
      </c>
      <c r="R142" s="171">
        <v>0.13921296296296301</v>
      </c>
      <c r="S142" s="172">
        <v>2.5000000000000001E-2</v>
      </c>
      <c r="T142" s="172">
        <v>4.9305555555555602E-2</v>
      </c>
    </row>
    <row r="143" spans="1:20" ht="51">
      <c r="A143" s="153">
        <v>141</v>
      </c>
      <c r="B143" s="147" t="s">
        <v>8</v>
      </c>
      <c r="C143" s="147" t="s">
        <v>9</v>
      </c>
      <c r="D143" s="143" t="s">
        <v>273</v>
      </c>
      <c r="E143" s="147" t="s">
        <v>274</v>
      </c>
      <c r="F143" s="147" t="s">
        <v>527</v>
      </c>
      <c r="G143" s="147">
        <v>1864011</v>
      </c>
      <c r="H143" s="147" t="s">
        <v>463</v>
      </c>
      <c r="I143" s="147" t="s">
        <v>272</v>
      </c>
      <c r="J143" s="147" t="s">
        <v>829</v>
      </c>
      <c r="K143" s="147" t="s">
        <v>567</v>
      </c>
      <c r="L143" s="147" t="s">
        <v>769</v>
      </c>
      <c r="M143" s="171">
        <v>1.1111111111111099E-2</v>
      </c>
      <c r="N143" s="171">
        <v>2.61226851851852E-2</v>
      </c>
      <c r="O143" s="147">
        <v>302</v>
      </c>
      <c r="P143" s="147">
        <v>81</v>
      </c>
      <c r="Q143" s="171">
        <v>4.5312499999999999E-2</v>
      </c>
      <c r="R143" s="171">
        <v>0.101886574074074</v>
      </c>
      <c r="S143" s="172">
        <v>3.8194444444444503E-2</v>
      </c>
      <c r="T143" s="172">
        <v>4.7916666666666698E-2</v>
      </c>
    </row>
    <row r="144" spans="1:20" ht="51">
      <c r="A144" s="153">
        <v>142</v>
      </c>
      <c r="B144" s="147" t="s">
        <v>8</v>
      </c>
      <c r="C144" s="147" t="s">
        <v>9</v>
      </c>
      <c r="D144" s="143" t="s">
        <v>276</v>
      </c>
      <c r="E144" s="147" t="s">
        <v>277</v>
      </c>
      <c r="F144" s="147" t="s">
        <v>527</v>
      </c>
      <c r="G144" s="147">
        <v>1820022</v>
      </c>
      <c r="H144" s="147" t="s">
        <v>463</v>
      </c>
      <c r="I144" s="147" t="s">
        <v>464</v>
      </c>
      <c r="J144" s="147" t="s">
        <v>830</v>
      </c>
      <c r="K144" s="147" t="s">
        <v>567</v>
      </c>
      <c r="L144" s="147" t="s">
        <v>767</v>
      </c>
      <c r="M144" s="171">
        <v>1.25578703703704E-2</v>
      </c>
      <c r="N144" s="171">
        <v>2.8136574074074099E-2</v>
      </c>
      <c r="O144" s="147">
        <v>279</v>
      </c>
      <c r="P144" s="147">
        <v>184</v>
      </c>
      <c r="Q144" s="171">
        <v>4.1087962962963E-2</v>
      </c>
      <c r="R144" s="171">
        <v>0.11476851851851901</v>
      </c>
      <c r="S144" s="172">
        <v>5.9027777777777797E-2</v>
      </c>
      <c r="T144" s="172">
        <v>4.8611111111111098E-2</v>
      </c>
    </row>
    <row r="145" spans="1:20" ht="51">
      <c r="A145" s="153">
        <v>143</v>
      </c>
      <c r="B145" s="147" t="s">
        <v>8</v>
      </c>
      <c r="C145" s="147" t="s">
        <v>9</v>
      </c>
      <c r="D145" s="143" t="s">
        <v>276</v>
      </c>
      <c r="E145" s="147" t="s">
        <v>277</v>
      </c>
      <c r="F145" s="147" t="s">
        <v>527</v>
      </c>
      <c r="G145" s="147">
        <v>1820022</v>
      </c>
      <c r="H145" s="147" t="s">
        <v>463</v>
      </c>
      <c r="I145" s="147" t="s">
        <v>464</v>
      </c>
      <c r="J145" s="147" t="s">
        <v>831</v>
      </c>
      <c r="K145" s="147" t="s">
        <v>567</v>
      </c>
      <c r="L145" s="147" t="s">
        <v>769</v>
      </c>
      <c r="M145" s="171">
        <v>8.6805555555555594E-3</v>
      </c>
      <c r="N145" s="171">
        <v>2.8275462962962999E-2</v>
      </c>
      <c r="O145" s="147">
        <v>1385</v>
      </c>
      <c r="P145" s="147">
        <v>205</v>
      </c>
      <c r="Q145" s="171">
        <v>4.5474537037037001E-2</v>
      </c>
      <c r="R145" s="171">
        <v>0.147164351851852</v>
      </c>
      <c r="S145" s="172">
        <v>2.2222222222222199E-2</v>
      </c>
      <c r="T145" s="172">
        <v>5.9722222222222197E-2</v>
      </c>
    </row>
    <row r="146" spans="1:20" ht="51">
      <c r="A146" s="153">
        <v>144</v>
      </c>
      <c r="B146" s="147" t="s">
        <v>8</v>
      </c>
      <c r="C146" s="147" t="s">
        <v>9</v>
      </c>
      <c r="D146" s="143" t="s">
        <v>280</v>
      </c>
      <c r="E146" s="147" t="s">
        <v>281</v>
      </c>
      <c r="F146" s="147" t="s">
        <v>527</v>
      </c>
      <c r="G146" s="147">
        <v>1820044</v>
      </c>
      <c r="H146" s="147" t="s">
        <v>463</v>
      </c>
      <c r="I146" s="147" t="s">
        <v>282</v>
      </c>
      <c r="J146" s="147" t="s">
        <v>832</v>
      </c>
      <c r="K146" s="147" t="s">
        <v>567</v>
      </c>
      <c r="L146" s="147" t="s">
        <v>767</v>
      </c>
      <c r="M146" s="171">
        <v>5.2083333333333296E-3</v>
      </c>
      <c r="N146" s="171">
        <v>2.2349537037037001E-2</v>
      </c>
      <c r="O146" s="147">
        <v>357</v>
      </c>
      <c r="P146" s="147">
        <v>33</v>
      </c>
      <c r="Q146" s="171">
        <v>3.8969907407407398E-2</v>
      </c>
      <c r="R146" s="171">
        <v>8.3159722222222204E-2</v>
      </c>
      <c r="S146" s="172">
        <v>2.4305555555555601E-2</v>
      </c>
      <c r="T146" s="172">
        <v>4.72222222222222E-2</v>
      </c>
    </row>
    <row r="147" spans="1:20" ht="51">
      <c r="A147" s="153">
        <v>145</v>
      </c>
      <c r="B147" s="147" t="s">
        <v>8</v>
      </c>
      <c r="C147" s="147" t="s">
        <v>9</v>
      </c>
      <c r="D147" s="143" t="s">
        <v>280</v>
      </c>
      <c r="E147" s="147" t="s">
        <v>281</v>
      </c>
      <c r="F147" s="147" t="s">
        <v>527</v>
      </c>
      <c r="G147" s="147">
        <v>1820044</v>
      </c>
      <c r="H147" s="147" t="s">
        <v>463</v>
      </c>
      <c r="I147" s="147" t="s">
        <v>282</v>
      </c>
      <c r="J147" s="147" t="s">
        <v>833</v>
      </c>
      <c r="K147" s="147" t="s">
        <v>567</v>
      </c>
      <c r="L147" s="147" t="s">
        <v>769</v>
      </c>
      <c r="M147" s="171">
        <v>1.04282407407407E-2</v>
      </c>
      <c r="N147" s="171">
        <v>3.3275462962963E-2</v>
      </c>
      <c r="O147" s="147">
        <v>485</v>
      </c>
      <c r="P147" s="147">
        <v>134</v>
      </c>
      <c r="Q147" s="171">
        <v>4.9490740740740703E-2</v>
      </c>
      <c r="R147" s="171">
        <v>0.124699074074074</v>
      </c>
      <c r="S147" s="172">
        <v>3.6111111111111101E-2</v>
      </c>
      <c r="T147" s="172">
        <v>4.4444444444444398E-2</v>
      </c>
    </row>
    <row r="148" spans="1:20" ht="51">
      <c r="A148" s="153">
        <v>146</v>
      </c>
      <c r="B148" s="147" t="s">
        <v>8</v>
      </c>
      <c r="C148" s="147" t="s">
        <v>9</v>
      </c>
      <c r="D148" s="143" t="s">
        <v>284</v>
      </c>
      <c r="E148" s="147" t="s">
        <v>285</v>
      </c>
      <c r="F148" s="147" t="s">
        <v>527</v>
      </c>
      <c r="G148" s="147">
        <v>1820044</v>
      </c>
      <c r="H148" s="147" t="s">
        <v>463</v>
      </c>
      <c r="I148" s="147" t="s">
        <v>282</v>
      </c>
      <c r="J148" s="147" t="s">
        <v>834</v>
      </c>
      <c r="K148" s="147" t="s">
        <v>567</v>
      </c>
      <c r="L148" s="147" t="s">
        <v>767</v>
      </c>
      <c r="M148" s="171">
        <v>5.0231481481481498E-3</v>
      </c>
      <c r="N148" s="171">
        <v>2.0868055555555601E-2</v>
      </c>
      <c r="O148" s="147">
        <v>347</v>
      </c>
      <c r="P148" s="147">
        <v>10</v>
      </c>
      <c r="Q148" s="171">
        <v>3.8900462962962998E-2</v>
      </c>
      <c r="R148" s="171">
        <v>0.11375</v>
      </c>
      <c r="S148" s="172">
        <v>2.2222222222222199E-2</v>
      </c>
      <c r="T148" s="172">
        <v>4.7916666666666698E-2</v>
      </c>
    </row>
    <row r="149" spans="1:20" ht="51">
      <c r="A149" s="153">
        <v>147</v>
      </c>
      <c r="B149" s="147" t="s">
        <v>8</v>
      </c>
      <c r="C149" s="147" t="s">
        <v>9</v>
      </c>
      <c r="D149" s="143" t="s">
        <v>284</v>
      </c>
      <c r="E149" s="147" t="s">
        <v>285</v>
      </c>
      <c r="F149" s="147" t="s">
        <v>527</v>
      </c>
      <c r="G149" s="147">
        <v>1820044</v>
      </c>
      <c r="H149" s="147" t="s">
        <v>463</v>
      </c>
      <c r="I149" s="147" t="s">
        <v>282</v>
      </c>
      <c r="J149" s="147" t="s">
        <v>835</v>
      </c>
      <c r="K149" s="147" t="s">
        <v>567</v>
      </c>
      <c r="L149" s="147" t="s">
        <v>769</v>
      </c>
      <c r="M149" s="171">
        <v>1.0486111111111101E-2</v>
      </c>
      <c r="N149" s="171">
        <v>3.9513888888888897E-2</v>
      </c>
      <c r="O149" s="147">
        <v>478</v>
      </c>
      <c r="P149" s="147">
        <v>121</v>
      </c>
      <c r="Q149" s="171">
        <v>4.9756944444444402E-2</v>
      </c>
      <c r="R149" s="171">
        <v>0.133194444444444</v>
      </c>
      <c r="S149" s="172">
        <v>2.9861111111111099E-2</v>
      </c>
      <c r="T149" s="172">
        <v>4.65277777777778E-2</v>
      </c>
    </row>
    <row r="150" spans="1:20" ht="38.25">
      <c r="A150" s="153">
        <v>148</v>
      </c>
      <c r="B150" s="147" t="s">
        <v>8</v>
      </c>
      <c r="C150" s="147" t="s">
        <v>9</v>
      </c>
      <c r="D150" s="143" t="s">
        <v>291</v>
      </c>
      <c r="E150" s="147" t="s">
        <v>292</v>
      </c>
      <c r="F150" s="147" t="s">
        <v>527</v>
      </c>
      <c r="G150" s="147">
        <v>1804011</v>
      </c>
      <c r="H150" s="147" t="s">
        <v>465</v>
      </c>
      <c r="I150" s="147" t="s">
        <v>289</v>
      </c>
      <c r="J150" s="147" t="s">
        <v>790</v>
      </c>
      <c r="K150" s="173" t="s">
        <v>697</v>
      </c>
      <c r="L150" s="147" t="s">
        <v>767</v>
      </c>
      <c r="M150" s="171">
        <v>6.5740740740740699E-3</v>
      </c>
      <c r="N150" s="171">
        <v>2.7453703703703699E-2</v>
      </c>
      <c r="O150" s="147">
        <v>1464</v>
      </c>
      <c r="P150" s="147">
        <v>130</v>
      </c>
      <c r="Q150" s="171">
        <v>3.4641203703703702E-2</v>
      </c>
      <c r="R150" s="171">
        <v>0.152939814814815</v>
      </c>
      <c r="S150" s="172">
        <v>2.4305555555555601E-2</v>
      </c>
      <c r="T150" s="172">
        <v>3.4027777777777803E-2</v>
      </c>
    </row>
    <row r="151" spans="1:20" ht="38.25">
      <c r="A151" s="153">
        <v>149</v>
      </c>
      <c r="B151" s="147" t="s">
        <v>8</v>
      </c>
      <c r="C151" s="147" t="s">
        <v>9</v>
      </c>
      <c r="D151" s="143" t="s">
        <v>291</v>
      </c>
      <c r="E151" s="147" t="s">
        <v>292</v>
      </c>
      <c r="F151" s="147" t="s">
        <v>527</v>
      </c>
      <c r="G151" s="147">
        <v>1804011</v>
      </c>
      <c r="H151" s="147" t="s">
        <v>465</v>
      </c>
      <c r="I151" s="147" t="s">
        <v>289</v>
      </c>
      <c r="J151" s="147" t="s">
        <v>790</v>
      </c>
      <c r="K151" s="173" t="s">
        <v>697</v>
      </c>
      <c r="L151" s="147" t="s">
        <v>769</v>
      </c>
      <c r="M151" s="171">
        <v>1.2106481481481499E-2</v>
      </c>
      <c r="N151" s="171">
        <v>4.4560185185185203E-2</v>
      </c>
      <c r="O151" s="147">
        <v>946</v>
      </c>
      <c r="P151" s="147">
        <v>315</v>
      </c>
      <c r="Q151" s="171">
        <v>4.4965277777777798E-2</v>
      </c>
      <c r="R151" s="171">
        <v>0.11556712962963001</v>
      </c>
      <c r="S151" s="172">
        <v>3.2638888888888898E-2</v>
      </c>
      <c r="T151" s="172">
        <v>3.6111111111111101E-2</v>
      </c>
    </row>
    <row r="152" spans="1:20" ht="38.25">
      <c r="A152" s="153">
        <v>150</v>
      </c>
      <c r="B152" s="147" t="s">
        <v>8</v>
      </c>
      <c r="C152" s="147" t="s">
        <v>9</v>
      </c>
      <c r="D152" s="143" t="s">
        <v>294</v>
      </c>
      <c r="E152" s="147" t="s">
        <v>295</v>
      </c>
      <c r="F152" s="147" t="s">
        <v>527</v>
      </c>
      <c r="G152" s="147">
        <v>1804011</v>
      </c>
      <c r="H152" s="147" t="s">
        <v>465</v>
      </c>
      <c r="I152" s="147" t="s">
        <v>289</v>
      </c>
      <c r="J152" s="147" t="s">
        <v>790</v>
      </c>
      <c r="K152" s="173" t="s">
        <v>697</v>
      </c>
      <c r="L152" s="147" t="s">
        <v>767</v>
      </c>
      <c r="M152" s="171">
        <v>6.4814814814814804E-3</v>
      </c>
      <c r="N152" s="171">
        <v>2.38194444444444E-2</v>
      </c>
      <c r="O152" s="147">
        <v>744</v>
      </c>
      <c r="P152" s="147">
        <v>62</v>
      </c>
      <c r="Q152" s="171">
        <v>3.5370370370370399E-2</v>
      </c>
      <c r="R152" s="171">
        <v>0.112673611111111</v>
      </c>
      <c r="S152" s="172">
        <v>2.6388888888888899E-2</v>
      </c>
      <c r="T152" s="172">
        <v>3.05555555555556E-2</v>
      </c>
    </row>
    <row r="153" spans="1:20" ht="38.25">
      <c r="A153" s="153">
        <v>151</v>
      </c>
      <c r="B153" s="147" t="s">
        <v>8</v>
      </c>
      <c r="C153" s="147" t="s">
        <v>9</v>
      </c>
      <c r="D153" s="143" t="s">
        <v>294</v>
      </c>
      <c r="E153" s="147" t="s">
        <v>295</v>
      </c>
      <c r="F153" s="147" t="s">
        <v>527</v>
      </c>
      <c r="G153" s="147">
        <v>1804011</v>
      </c>
      <c r="H153" s="147" t="s">
        <v>465</v>
      </c>
      <c r="I153" s="147" t="s">
        <v>289</v>
      </c>
      <c r="J153" s="147" t="s">
        <v>836</v>
      </c>
      <c r="K153" s="173" t="s">
        <v>697</v>
      </c>
      <c r="L153" s="147" t="s">
        <v>769</v>
      </c>
      <c r="M153" s="171">
        <v>1.2465277777777801E-2</v>
      </c>
      <c r="N153" s="171">
        <v>3.19444444444444E-2</v>
      </c>
      <c r="O153" s="147">
        <v>507</v>
      </c>
      <c r="P153" s="147">
        <v>199</v>
      </c>
      <c r="Q153" s="171">
        <v>4.6770833333333303E-2</v>
      </c>
      <c r="R153" s="171">
        <v>0.11145833333333301</v>
      </c>
      <c r="S153" s="172">
        <v>3.8888888888888903E-2</v>
      </c>
      <c r="T153" s="172">
        <v>3.7499999999999999E-2</v>
      </c>
    </row>
    <row r="154" spans="1:20" ht="38.25">
      <c r="A154" s="153">
        <v>152</v>
      </c>
      <c r="B154" s="147" t="s">
        <v>8</v>
      </c>
      <c r="C154" s="147" t="s">
        <v>9</v>
      </c>
      <c r="D154" s="143" t="s">
        <v>297</v>
      </c>
      <c r="E154" s="147" t="s">
        <v>298</v>
      </c>
      <c r="F154" s="147" t="s">
        <v>527</v>
      </c>
      <c r="G154" s="147">
        <v>1804021</v>
      </c>
      <c r="H154" s="147" t="s">
        <v>465</v>
      </c>
      <c r="I154" s="147" t="s">
        <v>299</v>
      </c>
      <c r="J154" s="147" t="s">
        <v>837</v>
      </c>
      <c r="K154" s="173" t="s">
        <v>697</v>
      </c>
      <c r="L154" s="147" t="s">
        <v>767</v>
      </c>
      <c r="M154" s="171">
        <v>1.40393518518519E-2</v>
      </c>
      <c r="N154" s="171">
        <v>2.8553240740740699E-2</v>
      </c>
      <c r="O154" s="147">
        <v>129</v>
      </c>
      <c r="P154" s="147">
        <v>98</v>
      </c>
      <c r="Q154" s="171">
        <v>4.33333333333333E-2</v>
      </c>
      <c r="R154" s="171">
        <v>0.103796296296296</v>
      </c>
      <c r="S154" s="172">
        <v>4.0277777777777801E-2</v>
      </c>
      <c r="T154" s="172">
        <v>3.2638888888888898E-2</v>
      </c>
    </row>
    <row r="155" spans="1:20" ht="38.25">
      <c r="A155" s="153">
        <v>153</v>
      </c>
      <c r="B155" s="147" t="s">
        <v>8</v>
      </c>
      <c r="C155" s="147" t="s">
        <v>9</v>
      </c>
      <c r="D155" s="143" t="s">
        <v>297</v>
      </c>
      <c r="E155" s="147" t="s">
        <v>298</v>
      </c>
      <c r="F155" s="147" t="s">
        <v>527</v>
      </c>
      <c r="G155" s="147">
        <v>1804021</v>
      </c>
      <c r="H155" s="147" t="s">
        <v>465</v>
      </c>
      <c r="I155" s="147" t="s">
        <v>299</v>
      </c>
      <c r="J155" s="147" t="s">
        <v>837</v>
      </c>
      <c r="K155" s="173" t="s">
        <v>697</v>
      </c>
      <c r="L155" s="147" t="s">
        <v>769</v>
      </c>
      <c r="M155" s="171">
        <v>1.03703703703704E-2</v>
      </c>
      <c r="N155" s="171">
        <v>3.7013888888888902E-2</v>
      </c>
      <c r="O155" s="147">
        <v>1756</v>
      </c>
      <c r="P155" s="147">
        <v>425</v>
      </c>
      <c r="Q155" s="171">
        <v>4.3310185185185202E-2</v>
      </c>
      <c r="R155" s="171">
        <v>0.100983796296296</v>
      </c>
      <c r="S155" s="172">
        <v>2.4305555555555601E-2</v>
      </c>
      <c r="T155" s="172">
        <v>3.8888888888888903E-2</v>
      </c>
    </row>
    <row r="156" spans="1:20" ht="38.25">
      <c r="A156" s="153">
        <v>154</v>
      </c>
      <c r="B156" s="147" t="s">
        <v>8</v>
      </c>
      <c r="C156" s="147" t="s">
        <v>9</v>
      </c>
      <c r="D156" s="143" t="s">
        <v>301</v>
      </c>
      <c r="E156" s="147" t="s">
        <v>302</v>
      </c>
      <c r="F156" s="147" t="s">
        <v>527</v>
      </c>
      <c r="G156" s="147">
        <v>1804073</v>
      </c>
      <c r="H156" s="147" t="s">
        <v>465</v>
      </c>
      <c r="I156" s="147" t="s">
        <v>303</v>
      </c>
      <c r="J156" s="147" t="s">
        <v>838</v>
      </c>
      <c r="K156" s="173" t="s">
        <v>697</v>
      </c>
      <c r="L156" s="147" t="s">
        <v>767</v>
      </c>
      <c r="M156" s="171">
        <v>1.6157407407407402E-2</v>
      </c>
      <c r="N156" s="171">
        <v>3.2280092592592603E-2</v>
      </c>
      <c r="O156" s="147">
        <v>35</v>
      </c>
      <c r="P156" s="147">
        <v>26</v>
      </c>
      <c r="Q156" s="171">
        <v>4.8680555555555602E-2</v>
      </c>
      <c r="R156" s="171">
        <v>9.5775462962963007E-2</v>
      </c>
      <c r="S156" s="172">
        <v>9.30555555555556E-2</v>
      </c>
      <c r="T156" s="172">
        <v>3.2638888888888898E-2</v>
      </c>
    </row>
    <row r="157" spans="1:20" ht="38.25">
      <c r="A157" s="153">
        <v>155</v>
      </c>
      <c r="B157" s="147" t="s">
        <v>8</v>
      </c>
      <c r="C157" s="147" t="s">
        <v>9</v>
      </c>
      <c r="D157" s="143" t="s">
        <v>301</v>
      </c>
      <c r="E157" s="147" t="s">
        <v>302</v>
      </c>
      <c r="F157" s="147" t="s">
        <v>527</v>
      </c>
      <c r="G157" s="147">
        <v>1804073</v>
      </c>
      <c r="H157" s="147" t="s">
        <v>465</v>
      </c>
      <c r="I157" s="147" t="s">
        <v>303</v>
      </c>
      <c r="J157" s="147" t="s">
        <v>839</v>
      </c>
      <c r="K157" s="173" t="s">
        <v>697</v>
      </c>
      <c r="L157" s="147" t="s">
        <v>769</v>
      </c>
      <c r="M157" s="171">
        <v>1.0462962962963E-2</v>
      </c>
      <c r="N157" s="171">
        <v>3.7372685185185203E-2</v>
      </c>
      <c r="O157" s="147">
        <v>1490</v>
      </c>
      <c r="P157" s="147">
        <v>372</v>
      </c>
      <c r="Q157" s="171">
        <v>4.9120370370370398E-2</v>
      </c>
      <c r="R157" s="171">
        <v>0.162349537037037</v>
      </c>
      <c r="S157" s="172">
        <v>2.8472222222222201E-2</v>
      </c>
      <c r="T157" s="172">
        <v>3.6805555555555598E-2</v>
      </c>
    </row>
    <row r="158" spans="1:20" ht="38.25">
      <c r="A158" s="153">
        <v>156</v>
      </c>
      <c r="B158" s="147" t="s">
        <v>8</v>
      </c>
      <c r="C158" s="147" t="s">
        <v>9</v>
      </c>
      <c r="D158" s="143" t="s">
        <v>308</v>
      </c>
      <c r="E158" s="147" t="s">
        <v>309</v>
      </c>
      <c r="F158" s="147" t="s">
        <v>527</v>
      </c>
      <c r="G158" s="147">
        <v>1809011</v>
      </c>
      <c r="H158" s="147" t="s">
        <v>466</v>
      </c>
      <c r="I158" s="147" t="s">
        <v>307</v>
      </c>
      <c r="J158" s="147" t="s">
        <v>840</v>
      </c>
      <c r="K158" s="173" t="s">
        <v>697</v>
      </c>
      <c r="L158" s="147" t="s">
        <v>767</v>
      </c>
      <c r="M158" s="171">
        <v>5.3125000000000004E-3</v>
      </c>
      <c r="N158" s="171">
        <v>1.13078703703704E-2</v>
      </c>
      <c r="O158" s="147">
        <v>506</v>
      </c>
      <c r="P158" s="147">
        <v>4</v>
      </c>
      <c r="Q158" s="171">
        <v>3.4409722222222203E-2</v>
      </c>
      <c r="R158" s="171">
        <v>0.118831018518519</v>
      </c>
      <c r="S158" s="172">
        <v>2.4305555555555601E-2</v>
      </c>
      <c r="T158" s="172">
        <v>5.6944444444444402E-2</v>
      </c>
    </row>
    <row r="159" spans="1:20" ht="38.25">
      <c r="A159" s="153">
        <v>157</v>
      </c>
      <c r="B159" s="147" t="s">
        <v>8</v>
      </c>
      <c r="C159" s="147" t="s">
        <v>9</v>
      </c>
      <c r="D159" s="143" t="s">
        <v>308</v>
      </c>
      <c r="E159" s="147" t="s">
        <v>309</v>
      </c>
      <c r="F159" s="147" t="s">
        <v>527</v>
      </c>
      <c r="G159" s="147">
        <v>1809011</v>
      </c>
      <c r="H159" s="147" t="s">
        <v>466</v>
      </c>
      <c r="I159" s="147" t="s">
        <v>307</v>
      </c>
      <c r="J159" s="147" t="s">
        <v>841</v>
      </c>
      <c r="K159" s="173" t="s">
        <v>697</v>
      </c>
      <c r="L159" s="147" t="s">
        <v>769</v>
      </c>
      <c r="M159" s="171">
        <v>1.12152777777778E-2</v>
      </c>
      <c r="N159" s="171">
        <v>3.5150462962963001E-2</v>
      </c>
      <c r="O159" s="147">
        <v>1041</v>
      </c>
      <c r="P159" s="147">
        <v>341</v>
      </c>
      <c r="Q159" s="171">
        <v>5.0092592592592598E-2</v>
      </c>
      <c r="R159" s="171">
        <v>0.15052083333333299</v>
      </c>
      <c r="S159" s="172">
        <v>3.19444444444444E-2</v>
      </c>
      <c r="T159" s="172">
        <v>5.9722222222222197E-2</v>
      </c>
    </row>
    <row r="160" spans="1:20" ht="52.5" customHeight="1">
      <c r="A160" s="153">
        <v>158</v>
      </c>
      <c r="B160" s="147" t="s">
        <v>8</v>
      </c>
      <c r="C160" s="147" t="s">
        <v>9</v>
      </c>
      <c r="D160" s="143" t="s">
        <v>311</v>
      </c>
      <c r="E160" s="147" t="s">
        <v>312</v>
      </c>
      <c r="F160" s="147" t="s">
        <v>527</v>
      </c>
      <c r="G160" s="147">
        <v>1809053</v>
      </c>
      <c r="H160" s="147" t="s">
        <v>466</v>
      </c>
      <c r="I160" s="147" t="s">
        <v>467</v>
      </c>
      <c r="J160" s="147" t="s">
        <v>842</v>
      </c>
      <c r="K160" s="173" t="s">
        <v>697</v>
      </c>
      <c r="L160" s="147" t="s">
        <v>767</v>
      </c>
      <c r="M160" s="171">
        <v>4.6759259259259297E-3</v>
      </c>
      <c r="N160" s="171">
        <v>2.2280092592592601E-2</v>
      </c>
      <c r="O160" s="147">
        <v>9</v>
      </c>
      <c r="P160" s="147">
        <v>3</v>
      </c>
      <c r="Q160" s="171">
        <v>3.4525462962963001E-2</v>
      </c>
      <c r="R160" s="171">
        <v>7.3506944444444403E-2</v>
      </c>
      <c r="S160" s="172">
        <v>8.1944444444444403E-2</v>
      </c>
      <c r="T160" s="172">
        <v>3.4722222222222203E-2</v>
      </c>
    </row>
    <row r="161" spans="1:20" ht="56.25" customHeight="1">
      <c r="A161" s="153">
        <v>159</v>
      </c>
      <c r="B161" s="147" t="s">
        <v>8</v>
      </c>
      <c r="C161" s="147" t="s">
        <v>9</v>
      </c>
      <c r="D161" s="143" t="s">
        <v>311</v>
      </c>
      <c r="E161" s="147" t="s">
        <v>312</v>
      </c>
      <c r="F161" s="147" t="s">
        <v>527</v>
      </c>
      <c r="G161" s="147">
        <v>1809053</v>
      </c>
      <c r="H161" s="147" t="s">
        <v>466</v>
      </c>
      <c r="I161" s="147" t="s">
        <v>467</v>
      </c>
      <c r="J161" s="147" t="s">
        <v>842</v>
      </c>
      <c r="K161" s="173" t="s">
        <v>697</v>
      </c>
      <c r="L161" s="147" t="s">
        <v>769</v>
      </c>
      <c r="M161" s="171">
        <v>8.9120370370370395E-3</v>
      </c>
      <c r="N161" s="171">
        <v>6.8680555555555606E-2</v>
      </c>
      <c r="O161" s="147">
        <v>778</v>
      </c>
      <c r="P161" s="147">
        <v>103</v>
      </c>
      <c r="Q161" s="171">
        <v>4.8819444444444401E-2</v>
      </c>
      <c r="R161" s="171">
        <v>0.124722222222222</v>
      </c>
      <c r="S161" s="172">
        <v>2.8472222222222201E-2</v>
      </c>
      <c r="T161" s="172">
        <v>5.2777777777777798E-2</v>
      </c>
    </row>
    <row r="162" spans="1:20" ht="55.5" customHeight="1">
      <c r="A162" s="153">
        <v>160</v>
      </c>
      <c r="B162" s="147" t="s">
        <v>8</v>
      </c>
      <c r="C162" s="147" t="s">
        <v>9</v>
      </c>
      <c r="D162" s="143" t="s">
        <v>315</v>
      </c>
      <c r="E162" s="147" t="s">
        <v>316</v>
      </c>
      <c r="F162" s="147" t="s">
        <v>527</v>
      </c>
      <c r="G162" s="147">
        <v>1809072</v>
      </c>
      <c r="H162" s="147" t="s">
        <v>466</v>
      </c>
      <c r="I162" s="147" t="s">
        <v>468</v>
      </c>
      <c r="J162" s="147" t="s">
        <v>843</v>
      </c>
      <c r="K162" s="173" t="s">
        <v>697</v>
      </c>
      <c r="L162" s="147" t="s">
        <v>767</v>
      </c>
      <c r="M162" s="171">
        <v>7.6504629629629596E-3</v>
      </c>
      <c r="N162" s="171">
        <v>1.9155092592592599E-2</v>
      </c>
      <c r="O162" s="147">
        <v>6</v>
      </c>
      <c r="P162" s="147">
        <v>2</v>
      </c>
      <c r="Q162" s="171">
        <v>4.03009259259259E-2</v>
      </c>
      <c r="R162" s="171">
        <v>6.0694444444444502E-2</v>
      </c>
      <c r="S162" s="172">
        <v>7.2916666666666699E-2</v>
      </c>
      <c r="T162" s="172">
        <v>2.5000000000000001E-2</v>
      </c>
    </row>
    <row r="163" spans="1:20" ht="47.25" customHeight="1">
      <c r="A163" s="153">
        <v>161</v>
      </c>
      <c r="B163" s="147" t="s">
        <v>8</v>
      </c>
      <c r="C163" s="147" t="s">
        <v>9</v>
      </c>
      <c r="D163" s="143" t="s">
        <v>315</v>
      </c>
      <c r="E163" s="147" t="s">
        <v>316</v>
      </c>
      <c r="F163" s="147" t="s">
        <v>527</v>
      </c>
      <c r="G163" s="147">
        <v>1809072</v>
      </c>
      <c r="H163" s="147" t="s">
        <v>466</v>
      </c>
      <c r="I163" s="147" t="s">
        <v>468</v>
      </c>
      <c r="J163" s="147" t="s">
        <v>844</v>
      </c>
      <c r="K163" s="173" t="s">
        <v>697</v>
      </c>
      <c r="L163" s="147" t="s">
        <v>769</v>
      </c>
      <c r="M163" s="171">
        <v>8.0208333333333295E-3</v>
      </c>
      <c r="N163" s="171">
        <v>2.9930555555555599E-2</v>
      </c>
      <c r="O163" s="147">
        <v>381</v>
      </c>
      <c r="P163" s="147">
        <v>57</v>
      </c>
      <c r="Q163" s="171">
        <v>5.0138888888888899E-2</v>
      </c>
      <c r="R163" s="171">
        <v>0.10021990740740699</v>
      </c>
      <c r="S163" s="172">
        <v>3.8194444444444503E-2</v>
      </c>
      <c r="T163" s="172">
        <v>0.05</v>
      </c>
    </row>
    <row r="164" spans="1:20" ht="51" customHeight="1">
      <c r="A164" s="153">
        <v>162</v>
      </c>
      <c r="B164" s="147" t="s">
        <v>8</v>
      </c>
      <c r="C164" s="147" t="s">
        <v>9</v>
      </c>
      <c r="D164" s="143" t="s">
        <v>323</v>
      </c>
      <c r="E164" s="147" t="s">
        <v>324</v>
      </c>
      <c r="F164" s="147" t="s">
        <v>527</v>
      </c>
      <c r="G164" s="147">
        <v>1862011</v>
      </c>
      <c r="H164" s="147" t="s">
        <v>470</v>
      </c>
      <c r="I164" s="147" t="s">
        <v>469</v>
      </c>
      <c r="J164" s="147" t="s">
        <v>793</v>
      </c>
      <c r="K164" s="173" t="s">
        <v>697</v>
      </c>
      <c r="L164" s="147" t="s">
        <v>767</v>
      </c>
      <c r="M164" s="171">
        <v>6.5162037037037003E-3</v>
      </c>
      <c r="N164" s="171">
        <v>2.8541666666666701E-2</v>
      </c>
      <c r="O164" s="147">
        <v>2108</v>
      </c>
      <c r="P164" s="147">
        <v>249</v>
      </c>
      <c r="Q164" s="171">
        <v>4.2615740740740697E-2</v>
      </c>
      <c r="R164" s="171">
        <v>0.139409722222222</v>
      </c>
      <c r="S164" s="172">
        <v>2.70833333333333E-2</v>
      </c>
      <c r="T164" s="172">
        <v>4.65277777777778E-2</v>
      </c>
    </row>
    <row r="165" spans="1:20" ht="38.25">
      <c r="A165" s="153">
        <v>163</v>
      </c>
      <c r="B165" s="147" t="s">
        <v>8</v>
      </c>
      <c r="C165" s="147" t="s">
        <v>9</v>
      </c>
      <c r="D165" s="143" t="s">
        <v>323</v>
      </c>
      <c r="E165" s="147" t="s">
        <v>324</v>
      </c>
      <c r="F165" s="147" t="s">
        <v>527</v>
      </c>
      <c r="G165" s="147">
        <v>1862011</v>
      </c>
      <c r="H165" s="147" t="s">
        <v>470</v>
      </c>
      <c r="I165" s="147" t="s">
        <v>469</v>
      </c>
      <c r="J165" s="147" t="s">
        <v>793</v>
      </c>
      <c r="K165" s="173" t="s">
        <v>697</v>
      </c>
      <c r="L165" s="147" t="s">
        <v>769</v>
      </c>
      <c r="M165" s="171">
        <v>1.20138888888889E-2</v>
      </c>
      <c r="N165" s="171">
        <v>3.3402777777777802E-2</v>
      </c>
      <c r="O165" s="147">
        <v>750</v>
      </c>
      <c r="P165" s="147">
        <v>231</v>
      </c>
      <c r="Q165" s="171">
        <v>5.22800925925926E-2</v>
      </c>
      <c r="R165" s="171">
        <v>0.138217592592593</v>
      </c>
      <c r="S165" s="172">
        <v>3.4722222222222203E-2</v>
      </c>
      <c r="T165" s="172">
        <v>4.8611111111111098E-2</v>
      </c>
    </row>
    <row r="166" spans="1:20" ht="52.5" customHeight="1">
      <c r="A166" s="153">
        <v>164</v>
      </c>
      <c r="B166" s="147" t="s">
        <v>8</v>
      </c>
      <c r="C166" s="147" t="s">
        <v>9</v>
      </c>
      <c r="D166" s="143" t="s">
        <v>326</v>
      </c>
      <c r="E166" s="147" t="s">
        <v>327</v>
      </c>
      <c r="F166" s="147" t="s">
        <v>527</v>
      </c>
      <c r="G166" s="147">
        <v>1862011</v>
      </c>
      <c r="H166" s="147" t="s">
        <v>470</v>
      </c>
      <c r="I166" s="147" t="s">
        <v>469</v>
      </c>
      <c r="J166" s="147" t="s">
        <v>845</v>
      </c>
      <c r="K166" s="173" t="s">
        <v>697</v>
      </c>
      <c r="L166" s="147" t="s">
        <v>767</v>
      </c>
      <c r="M166" s="171">
        <v>8.4143518518518499E-3</v>
      </c>
      <c r="N166" s="171">
        <v>2.1944444444444398E-2</v>
      </c>
      <c r="O166" s="147">
        <v>128</v>
      </c>
      <c r="P166" s="147">
        <v>28</v>
      </c>
      <c r="Q166" s="171">
        <v>4.17824074074074E-2</v>
      </c>
      <c r="R166" s="171">
        <v>0.112002314814815</v>
      </c>
      <c r="S166" s="172">
        <v>6.25E-2</v>
      </c>
      <c r="T166" s="172">
        <v>4.4444444444444398E-2</v>
      </c>
    </row>
    <row r="167" spans="1:20" ht="57" customHeight="1">
      <c r="A167" s="153">
        <v>165</v>
      </c>
      <c r="B167" s="147" t="s">
        <v>8</v>
      </c>
      <c r="C167" s="147" t="s">
        <v>9</v>
      </c>
      <c r="D167" s="143" t="s">
        <v>326</v>
      </c>
      <c r="E167" s="147" t="s">
        <v>327</v>
      </c>
      <c r="F167" s="147" t="s">
        <v>527</v>
      </c>
      <c r="G167" s="147">
        <v>1862011</v>
      </c>
      <c r="H167" s="147" t="s">
        <v>470</v>
      </c>
      <c r="I167" s="147" t="s">
        <v>469</v>
      </c>
      <c r="J167" s="147" t="s">
        <v>846</v>
      </c>
      <c r="K167" s="173" t="s">
        <v>697</v>
      </c>
      <c r="L167" s="147" t="s">
        <v>769</v>
      </c>
      <c r="M167" s="171">
        <v>1.2314814814814799E-2</v>
      </c>
      <c r="N167" s="171">
        <v>2.2187499999999999E-2</v>
      </c>
      <c r="O167" s="147">
        <v>70</v>
      </c>
      <c r="P167" s="147">
        <v>28</v>
      </c>
      <c r="Q167" s="171">
        <v>5.6180555555555602E-2</v>
      </c>
      <c r="R167" s="171">
        <v>0.113136574074074</v>
      </c>
      <c r="S167" s="172">
        <v>2.36111111111111E-2</v>
      </c>
      <c r="T167" s="172">
        <v>3.9583333333333297E-2</v>
      </c>
    </row>
    <row r="168" spans="1:20" ht="50.25" customHeight="1">
      <c r="A168" s="153">
        <v>166</v>
      </c>
      <c r="B168" s="147" t="s">
        <v>8</v>
      </c>
      <c r="C168" s="147" t="s">
        <v>9</v>
      </c>
      <c r="D168" s="143" t="s">
        <v>326</v>
      </c>
      <c r="E168" s="147" t="s">
        <v>327</v>
      </c>
      <c r="F168" s="147" t="s">
        <v>527</v>
      </c>
      <c r="G168" s="147">
        <v>1862011</v>
      </c>
      <c r="H168" s="147" t="s">
        <v>470</v>
      </c>
      <c r="I168" s="147" t="s">
        <v>469</v>
      </c>
      <c r="J168" s="147" t="s">
        <v>847</v>
      </c>
      <c r="K168" s="173" t="s">
        <v>697</v>
      </c>
      <c r="L168" s="147" t="s">
        <v>769</v>
      </c>
      <c r="M168" s="171">
        <v>1.13078703703704E-2</v>
      </c>
      <c r="N168" s="171">
        <v>3.2118055555555601E-2</v>
      </c>
      <c r="O168" s="147">
        <v>801</v>
      </c>
      <c r="P168" s="147">
        <v>227</v>
      </c>
      <c r="Q168" s="171">
        <v>5.0393518518518497E-2</v>
      </c>
      <c r="R168" s="171">
        <v>0.147650462962963</v>
      </c>
      <c r="S168" s="172">
        <v>3.05555555555556E-2</v>
      </c>
      <c r="T168" s="172">
        <v>4.2361111111111099E-2</v>
      </c>
    </row>
    <row r="169" spans="1:20" ht="55.5" customHeight="1">
      <c r="A169" s="153">
        <v>167</v>
      </c>
      <c r="B169" s="147" t="s">
        <v>8</v>
      </c>
      <c r="C169" s="147" t="s">
        <v>9</v>
      </c>
      <c r="D169" s="143" t="s">
        <v>326</v>
      </c>
      <c r="E169" s="147" t="s">
        <v>327</v>
      </c>
      <c r="F169" s="147" t="s">
        <v>527</v>
      </c>
      <c r="G169" s="147">
        <v>1862011</v>
      </c>
      <c r="H169" s="147" t="s">
        <v>470</v>
      </c>
      <c r="I169" s="147" t="s">
        <v>469</v>
      </c>
      <c r="J169" s="147" t="s">
        <v>847</v>
      </c>
      <c r="K169" s="173" t="s">
        <v>697</v>
      </c>
      <c r="L169" s="147" t="s">
        <v>767</v>
      </c>
      <c r="M169" s="171">
        <v>7.7199074074074097E-3</v>
      </c>
      <c r="N169" s="171">
        <v>2.3356481481481499E-2</v>
      </c>
      <c r="O169" s="147">
        <v>1250</v>
      </c>
      <c r="P169" s="147">
        <v>221</v>
      </c>
      <c r="Q169" s="171">
        <v>4.3078703703703702E-2</v>
      </c>
      <c r="R169" s="171">
        <v>0.151423611111111</v>
      </c>
      <c r="S169" s="172">
        <v>3.2638888888888898E-2</v>
      </c>
      <c r="T169" s="172">
        <v>4.1666666666666699E-2</v>
      </c>
    </row>
    <row r="170" spans="1:20" ht="57.75" customHeight="1">
      <c r="A170" s="153">
        <v>168</v>
      </c>
      <c r="B170" s="147" t="s">
        <v>8</v>
      </c>
      <c r="C170" s="147" t="s">
        <v>9</v>
      </c>
      <c r="D170" s="143" t="s">
        <v>329</v>
      </c>
      <c r="E170" s="147" t="s">
        <v>330</v>
      </c>
      <c r="F170" s="147" t="s">
        <v>527</v>
      </c>
      <c r="G170" s="147">
        <v>1862011</v>
      </c>
      <c r="H170" s="147" t="s">
        <v>470</v>
      </c>
      <c r="I170" s="147" t="s">
        <v>469</v>
      </c>
      <c r="J170" s="147" t="s">
        <v>846</v>
      </c>
      <c r="K170" s="173" t="s">
        <v>697</v>
      </c>
      <c r="L170" s="147" t="s">
        <v>767</v>
      </c>
      <c r="M170" s="171">
        <v>7.9976851851851893E-3</v>
      </c>
      <c r="N170" s="171">
        <v>1.6180555555555601E-2</v>
      </c>
      <c r="O170" s="147">
        <v>117</v>
      </c>
      <c r="P170" s="147">
        <v>18</v>
      </c>
      <c r="Q170" s="171">
        <v>4.4351851851851899E-2</v>
      </c>
      <c r="R170" s="171">
        <v>8.6944444444444505E-2</v>
      </c>
      <c r="S170" s="172">
        <v>3.6111111111111101E-2</v>
      </c>
      <c r="T170" s="172">
        <v>3.6805555555555598E-2</v>
      </c>
    </row>
    <row r="171" spans="1:20" ht="48.75" customHeight="1">
      <c r="A171" s="153">
        <v>169</v>
      </c>
      <c r="B171" s="147" t="s">
        <v>8</v>
      </c>
      <c r="C171" s="147" t="s">
        <v>9</v>
      </c>
      <c r="D171" s="143" t="s">
        <v>329</v>
      </c>
      <c r="E171" s="147" t="s">
        <v>330</v>
      </c>
      <c r="F171" s="147" t="s">
        <v>527</v>
      </c>
      <c r="G171" s="147">
        <v>1862011</v>
      </c>
      <c r="H171" s="147" t="s">
        <v>470</v>
      </c>
      <c r="I171" s="147" t="s">
        <v>469</v>
      </c>
      <c r="J171" s="147" t="s">
        <v>846</v>
      </c>
      <c r="K171" s="173" t="s">
        <v>697</v>
      </c>
      <c r="L171" s="147" t="s">
        <v>769</v>
      </c>
      <c r="M171" s="171">
        <v>1.08449074074074E-2</v>
      </c>
      <c r="N171" s="171">
        <v>2.50925925925926E-2</v>
      </c>
      <c r="O171" s="147">
        <v>81</v>
      </c>
      <c r="P171" s="147">
        <v>28</v>
      </c>
      <c r="Q171" s="171">
        <v>5.1006944444444403E-2</v>
      </c>
      <c r="R171" s="171">
        <v>0.11174768518518501</v>
      </c>
      <c r="S171" s="172">
        <v>4.3055555555555597E-2</v>
      </c>
      <c r="T171" s="172">
        <v>4.3055555555555597E-2</v>
      </c>
    </row>
    <row r="172" spans="1:20" ht="57" customHeight="1">
      <c r="A172" s="153">
        <v>170</v>
      </c>
      <c r="B172" s="147" t="s">
        <v>8</v>
      </c>
      <c r="C172" s="147" t="s">
        <v>9</v>
      </c>
      <c r="D172" s="143" t="s">
        <v>329</v>
      </c>
      <c r="E172" s="147" t="s">
        <v>330</v>
      </c>
      <c r="F172" s="147" t="s">
        <v>527</v>
      </c>
      <c r="G172" s="147">
        <v>1862011</v>
      </c>
      <c r="H172" s="147" t="s">
        <v>470</v>
      </c>
      <c r="I172" s="147" t="s">
        <v>469</v>
      </c>
      <c r="J172" s="147" t="s">
        <v>847</v>
      </c>
      <c r="K172" s="173" t="s">
        <v>697</v>
      </c>
      <c r="L172" s="147" t="s">
        <v>769</v>
      </c>
      <c r="M172" s="171">
        <v>1.08101851851852E-2</v>
      </c>
      <c r="N172" s="171">
        <v>2.8449074074074099E-2</v>
      </c>
      <c r="O172" s="147">
        <v>816</v>
      </c>
      <c r="P172" s="147">
        <v>204</v>
      </c>
      <c r="Q172" s="171">
        <v>5.0717592592592599E-2</v>
      </c>
      <c r="R172" s="171">
        <v>0.18506944444444401</v>
      </c>
      <c r="S172" s="172">
        <v>3.19444444444444E-2</v>
      </c>
      <c r="T172" s="172">
        <v>4.5138888888888902E-2</v>
      </c>
    </row>
    <row r="173" spans="1:20" ht="51.75" customHeight="1">
      <c r="A173" s="153">
        <v>171</v>
      </c>
      <c r="B173" s="147" t="s">
        <v>8</v>
      </c>
      <c r="C173" s="147" t="s">
        <v>9</v>
      </c>
      <c r="D173" s="143" t="s">
        <v>329</v>
      </c>
      <c r="E173" s="147" t="s">
        <v>330</v>
      </c>
      <c r="F173" s="147" t="s">
        <v>527</v>
      </c>
      <c r="G173" s="147">
        <v>1862011</v>
      </c>
      <c r="H173" s="147" t="s">
        <v>470</v>
      </c>
      <c r="I173" s="147" t="s">
        <v>469</v>
      </c>
      <c r="J173" s="147" t="s">
        <v>847</v>
      </c>
      <c r="K173" s="173" t="s">
        <v>697</v>
      </c>
      <c r="L173" s="147" t="s">
        <v>767</v>
      </c>
      <c r="M173" s="171">
        <v>7.69675925925926E-3</v>
      </c>
      <c r="N173" s="171">
        <v>2.08217592592593E-2</v>
      </c>
      <c r="O173" s="147">
        <v>1204</v>
      </c>
      <c r="P173" s="147">
        <v>194</v>
      </c>
      <c r="Q173" s="171">
        <v>4.4479166666666702E-2</v>
      </c>
      <c r="R173" s="171">
        <v>0.12657407407407401</v>
      </c>
      <c r="S173" s="172">
        <v>2.9861111111111099E-2</v>
      </c>
      <c r="T173" s="172">
        <v>4.65277777777778E-2</v>
      </c>
    </row>
    <row r="174" spans="1:20" ht="38.25">
      <c r="A174" s="153">
        <v>172</v>
      </c>
      <c r="B174" s="147" t="s">
        <v>8</v>
      </c>
      <c r="C174" s="147" t="s">
        <v>9</v>
      </c>
      <c r="D174" s="143" t="s">
        <v>720</v>
      </c>
      <c r="E174" s="147" t="s">
        <v>334</v>
      </c>
      <c r="F174" s="147" t="s">
        <v>527</v>
      </c>
      <c r="G174" s="147">
        <v>1813012</v>
      </c>
      <c r="H174" s="147" t="s">
        <v>470</v>
      </c>
      <c r="I174" s="147" t="s">
        <v>335</v>
      </c>
      <c r="J174" s="147" t="s">
        <v>848</v>
      </c>
      <c r="K174" s="173" t="s">
        <v>697</v>
      </c>
      <c r="L174" s="147" t="s">
        <v>767</v>
      </c>
      <c r="M174" s="171">
        <v>6.1689814814814802E-3</v>
      </c>
      <c r="N174" s="171">
        <v>2.30555555555556E-2</v>
      </c>
      <c r="O174" s="147">
        <v>19</v>
      </c>
      <c r="P174" s="147">
        <v>4</v>
      </c>
      <c r="Q174" s="171">
        <v>4.5729166666666703E-2</v>
      </c>
      <c r="R174" s="171">
        <v>9.8900462962962996E-2</v>
      </c>
      <c r="S174" s="172">
        <v>0.122222222222222</v>
      </c>
      <c r="T174" s="172">
        <v>3.6805555555555598E-2</v>
      </c>
    </row>
    <row r="175" spans="1:20" ht="38.25">
      <c r="A175" s="153">
        <v>173</v>
      </c>
      <c r="B175" s="147" t="s">
        <v>8</v>
      </c>
      <c r="C175" s="147" t="s">
        <v>9</v>
      </c>
      <c r="D175" s="143" t="s">
        <v>720</v>
      </c>
      <c r="E175" s="147" t="s">
        <v>334</v>
      </c>
      <c r="F175" s="147" t="s">
        <v>527</v>
      </c>
      <c r="G175" s="147">
        <v>1813012</v>
      </c>
      <c r="H175" s="147" t="s">
        <v>470</v>
      </c>
      <c r="I175" s="147" t="s">
        <v>335</v>
      </c>
      <c r="J175" s="147" t="s">
        <v>849</v>
      </c>
      <c r="K175" s="173" t="s">
        <v>697</v>
      </c>
      <c r="L175" s="147" t="s">
        <v>769</v>
      </c>
      <c r="M175" s="171">
        <v>1.01388888888889E-2</v>
      </c>
      <c r="N175" s="171">
        <v>3.3900462962963E-2</v>
      </c>
      <c r="O175" s="147">
        <v>379</v>
      </c>
      <c r="P175" s="147">
        <v>111</v>
      </c>
      <c r="Q175" s="171">
        <v>5.6388888888888898E-2</v>
      </c>
      <c r="R175" s="171">
        <v>0.124872685185185</v>
      </c>
      <c r="S175" s="172">
        <v>3.05555555555556E-2</v>
      </c>
      <c r="T175" s="172">
        <v>4.7916666666666698E-2</v>
      </c>
    </row>
    <row r="176" spans="1:20" ht="38.25">
      <c r="A176" s="153">
        <v>174</v>
      </c>
      <c r="B176" s="147" t="s">
        <v>8</v>
      </c>
      <c r="C176" s="147" t="s">
        <v>9</v>
      </c>
      <c r="D176" s="143" t="s">
        <v>333</v>
      </c>
      <c r="E176" s="147" t="s">
        <v>334</v>
      </c>
      <c r="F176" s="147" t="s">
        <v>527</v>
      </c>
      <c r="G176" s="147">
        <v>1813014</v>
      </c>
      <c r="H176" s="147" t="s">
        <v>470</v>
      </c>
      <c r="I176" s="147" t="s">
        <v>335</v>
      </c>
      <c r="J176" s="147" t="s">
        <v>850</v>
      </c>
      <c r="K176" s="173" t="s">
        <v>697</v>
      </c>
      <c r="L176" s="147" t="s">
        <v>767</v>
      </c>
      <c r="M176" s="171">
        <v>6.6319444444444499E-3</v>
      </c>
      <c r="N176" s="171">
        <v>3.2210648148148197E-2</v>
      </c>
      <c r="O176" s="147">
        <v>8</v>
      </c>
      <c r="P176" s="147">
        <v>3</v>
      </c>
      <c r="Q176" s="171">
        <v>3.7673611111111102E-2</v>
      </c>
      <c r="R176" s="171">
        <v>7.9097222222222194E-2</v>
      </c>
      <c r="S176" s="172">
        <v>5.9722222222222197E-2</v>
      </c>
      <c r="T176" s="172">
        <v>1.94444444444444E-2</v>
      </c>
    </row>
    <row r="177" spans="1:20" ht="38.25">
      <c r="A177" s="153">
        <v>175</v>
      </c>
      <c r="B177" s="147" t="s">
        <v>8</v>
      </c>
      <c r="C177" s="147" t="s">
        <v>9</v>
      </c>
      <c r="D177" s="143" t="s">
        <v>333</v>
      </c>
      <c r="E177" s="147" t="s">
        <v>334</v>
      </c>
      <c r="F177" s="147" t="s">
        <v>527</v>
      </c>
      <c r="G177" s="147">
        <v>1813014</v>
      </c>
      <c r="H177" s="147" t="s">
        <v>470</v>
      </c>
      <c r="I177" s="147" t="s">
        <v>335</v>
      </c>
      <c r="J177" s="147" t="s">
        <v>850</v>
      </c>
      <c r="K177" s="173" t="s">
        <v>697</v>
      </c>
      <c r="L177" s="147" t="s">
        <v>769</v>
      </c>
      <c r="M177" s="171">
        <v>1.1365740740740701E-2</v>
      </c>
      <c r="N177" s="171">
        <v>4.3761574074074099E-2</v>
      </c>
      <c r="O177" s="147">
        <v>378</v>
      </c>
      <c r="P177" s="147">
        <v>139</v>
      </c>
      <c r="Q177" s="171">
        <v>5.6909722222222202E-2</v>
      </c>
      <c r="R177" s="171">
        <v>0.142511574074074</v>
      </c>
      <c r="S177" s="172">
        <v>3.4722222222222203E-2</v>
      </c>
      <c r="T177" s="172">
        <v>4.9305555555555602E-2</v>
      </c>
    </row>
    <row r="178" spans="1:20" ht="38.25">
      <c r="A178" s="153">
        <v>176</v>
      </c>
      <c r="B178" s="147" t="s">
        <v>8</v>
      </c>
      <c r="C178" s="147" t="s">
        <v>9</v>
      </c>
      <c r="D178" s="143" t="s">
        <v>337</v>
      </c>
      <c r="E178" s="147" t="s">
        <v>338</v>
      </c>
      <c r="F178" s="147" t="s">
        <v>527</v>
      </c>
      <c r="G178" s="147">
        <v>1813032</v>
      </c>
      <c r="H178" s="147" t="s">
        <v>470</v>
      </c>
      <c r="I178" s="147" t="s">
        <v>339</v>
      </c>
      <c r="J178" s="147" t="s">
        <v>851</v>
      </c>
      <c r="K178" s="173" t="s">
        <v>697</v>
      </c>
      <c r="L178" s="147" t="s">
        <v>767</v>
      </c>
      <c r="M178" s="171">
        <v>1.4155092592592599E-2</v>
      </c>
      <c r="N178" s="171">
        <v>2.3912037037036999E-2</v>
      </c>
      <c r="O178" s="147">
        <v>191</v>
      </c>
      <c r="P178" s="147">
        <v>149</v>
      </c>
      <c r="Q178" s="171">
        <v>5.4050925925925898E-2</v>
      </c>
      <c r="R178" s="171">
        <v>0.11013888888888899</v>
      </c>
      <c r="S178" s="172">
        <v>6.0416666666666702E-2</v>
      </c>
      <c r="T178" s="172">
        <v>4.2361111111111099E-2</v>
      </c>
    </row>
    <row r="179" spans="1:20" ht="38.25">
      <c r="A179" s="153">
        <v>177</v>
      </c>
      <c r="B179" s="147" t="s">
        <v>8</v>
      </c>
      <c r="C179" s="147" t="s">
        <v>9</v>
      </c>
      <c r="D179" s="143" t="s">
        <v>337</v>
      </c>
      <c r="E179" s="147" t="s">
        <v>338</v>
      </c>
      <c r="F179" s="147" t="s">
        <v>527</v>
      </c>
      <c r="G179" s="147">
        <v>1813032</v>
      </c>
      <c r="H179" s="147" t="s">
        <v>470</v>
      </c>
      <c r="I179" s="147" t="s">
        <v>339</v>
      </c>
      <c r="J179" s="147" t="s">
        <v>852</v>
      </c>
      <c r="K179" s="173" t="s">
        <v>697</v>
      </c>
      <c r="L179" s="147" t="s">
        <v>769</v>
      </c>
      <c r="M179" s="171">
        <v>8.4027777777777798E-3</v>
      </c>
      <c r="N179" s="171">
        <v>2.9432870370370401E-2</v>
      </c>
      <c r="O179" s="147">
        <v>455</v>
      </c>
      <c r="P179" s="147">
        <v>41</v>
      </c>
      <c r="Q179" s="171">
        <v>5.41782407407407E-2</v>
      </c>
      <c r="R179" s="171">
        <v>0.12303240740740699</v>
      </c>
      <c r="S179" s="172">
        <v>2.6388888888888899E-2</v>
      </c>
      <c r="T179" s="172">
        <v>4.7916666666666698E-2</v>
      </c>
    </row>
    <row r="180" spans="1:20" ht="38.25">
      <c r="A180" s="153">
        <v>178</v>
      </c>
      <c r="B180" s="147" t="s">
        <v>8</v>
      </c>
      <c r="C180" s="147" t="s">
        <v>9</v>
      </c>
      <c r="D180" s="143" t="s">
        <v>471</v>
      </c>
      <c r="E180" s="147" t="s">
        <v>342</v>
      </c>
      <c r="F180" s="147" t="s">
        <v>527</v>
      </c>
      <c r="G180" s="147">
        <v>1813025</v>
      </c>
      <c r="H180" s="147" t="s">
        <v>470</v>
      </c>
      <c r="I180" s="147" t="s">
        <v>472</v>
      </c>
      <c r="J180" s="147" t="s">
        <v>853</v>
      </c>
      <c r="K180" s="173" t="s">
        <v>697</v>
      </c>
      <c r="L180" s="147" t="s">
        <v>767</v>
      </c>
      <c r="M180" s="171">
        <v>5.7291666666666697E-3</v>
      </c>
      <c r="N180" s="171">
        <v>1.22569444444444E-2</v>
      </c>
      <c r="O180" s="147">
        <v>18</v>
      </c>
      <c r="P180" s="147">
        <v>3</v>
      </c>
      <c r="Q180" s="171">
        <v>4.5648148148148097E-2</v>
      </c>
      <c r="R180" s="171">
        <v>0.10400462962963</v>
      </c>
      <c r="S180" s="172">
        <v>8.5416666666666696E-2</v>
      </c>
      <c r="T180" s="172">
        <v>3.05555555555556E-2</v>
      </c>
    </row>
    <row r="181" spans="1:20" ht="38.25">
      <c r="A181" s="153">
        <v>179</v>
      </c>
      <c r="B181" s="147" t="s">
        <v>8</v>
      </c>
      <c r="C181" s="147" t="s">
        <v>9</v>
      </c>
      <c r="D181" s="143" t="s">
        <v>471</v>
      </c>
      <c r="E181" s="147" t="s">
        <v>342</v>
      </c>
      <c r="F181" s="147" t="s">
        <v>527</v>
      </c>
      <c r="G181" s="147">
        <v>1813025</v>
      </c>
      <c r="H181" s="147" t="s">
        <v>470</v>
      </c>
      <c r="I181" s="147" t="s">
        <v>472</v>
      </c>
      <c r="J181" s="147" t="s">
        <v>853</v>
      </c>
      <c r="K181" s="173" t="s">
        <v>697</v>
      </c>
      <c r="L181" s="147" t="s">
        <v>769</v>
      </c>
      <c r="M181" s="171">
        <v>1.0243055555555601E-2</v>
      </c>
      <c r="N181" s="171">
        <v>3.5381944444444403E-2</v>
      </c>
      <c r="O181" s="147">
        <v>1185</v>
      </c>
      <c r="P181" s="147">
        <v>301</v>
      </c>
      <c r="Q181" s="171">
        <v>5.9479166666666701E-2</v>
      </c>
      <c r="R181" s="171">
        <v>0.141435185185185</v>
      </c>
      <c r="S181" s="172">
        <v>2.9166666666666698E-2</v>
      </c>
      <c r="T181" s="172">
        <v>5.0694444444444403E-2</v>
      </c>
    </row>
    <row r="182" spans="1:20" ht="38.25">
      <c r="A182" s="153">
        <v>180</v>
      </c>
      <c r="B182" s="147" t="s">
        <v>8</v>
      </c>
      <c r="C182" s="147" t="s">
        <v>9</v>
      </c>
      <c r="D182" s="143" t="s">
        <v>345</v>
      </c>
      <c r="E182" s="147" t="s">
        <v>346</v>
      </c>
      <c r="F182" s="147" t="s">
        <v>527</v>
      </c>
      <c r="G182" s="147">
        <v>1814011</v>
      </c>
      <c r="H182" s="147" t="s">
        <v>474</v>
      </c>
      <c r="I182" s="147" t="s">
        <v>347</v>
      </c>
      <c r="J182" s="147" t="s">
        <v>854</v>
      </c>
      <c r="K182" s="173" t="s">
        <v>697</v>
      </c>
      <c r="L182" s="147" t="s">
        <v>767</v>
      </c>
      <c r="M182" s="171">
        <v>5.6712962962963001E-3</v>
      </c>
      <c r="N182" s="171">
        <v>1.74537037037037E-2</v>
      </c>
      <c r="O182" s="147">
        <v>564</v>
      </c>
      <c r="P182" s="147">
        <v>48</v>
      </c>
      <c r="Q182" s="171">
        <v>3.5266203703703702E-2</v>
      </c>
      <c r="R182" s="171">
        <v>0.13128472222222201</v>
      </c>
      <c r="S182" s="172">
        <v>2.29166666666667E-2</v>
      </c>
      <c r="T182" s="172">
        <v>4.0277777777777801E-2</v>
      </c>
    </row>
    <row r="183" spans="1:20" ht="38.25">
      <c r="A183" s="153">
        <v>181</v>
      </c>
      <c r="B183" s="147" t="s">
        <v>8</v>
      </c>
      <c r="C183" s="147" t="s">
        <v>9</v>
      </c>
      <c r="D183" s="143" t="s">
        <v>345</v>
      </c>
      <c r="E183" s="147" t="s">
        <v>346</v>
      </c>
      <c r="F183" s="147" t="s">
        <v>527</v>
      </c>
      <c r="G183" s="147">
        <v>1814011</v>
      </c>
      <c r="H183" s="147" t="s">
        <v>474</v>
      </c>
      <c r="I183" s="147" t="s">
        <v>347</v>
      </c>
      <c r="J183" s="147" t="s">
        <v>854</v>
      </c>
      <c r="K183" s="173" t="s">
        <v>697</v>
      </c>
      <c r="L183" s="147" t="s">
        <v>769</v>
      </c>
      <c r="M183" s="171">
        <v>1.03703703703704E-2</v>
      </c>
      <c r="N183" s="171">
        <v>3.7650462962962997E-2</v>
      </c>
      <c r="O183" s="147">
        <v>899</v>
      </c>
      <c r="P183" s="147">
        <v>192</v>
      </c>
      <c r="Q183" s="171">
        <v>4.34606481481482E-2</v>
      </c>
      <c r="R183" s="171">
        <v>9.5937499999999995E-2</v>
      </c>
      <c r="S183" s="172">
        <v>2.8472222222222201E-2</v>
      </c>
      <c r="T183" s="172">
        <v>4.1666666666666699E-2</v>
      </c>
    </row>
    <row r="184" spans="1:20" ht="38.25">
      <c r="A184" s="153">
        <v>182</v>
      </c>
      <c r="B184" s="147" t="s">
        <v>8</v>
      </c>
      <c r="C184" s="147" t="s">
        <v>9</v>
      </c>
      <c r="D184" s="143" t="s">
        <v>349</v>
      </c>
      <c r="E184" s="147" t="s">
        <v>350</v>
      </c>
      <c r="F184" s="147" t="s">
        <v>527</v>
      </c>
      <c r="G184" s="147">
        <v>1814011</v>
      </c>
      <c r="H184" s="147" t="s">
        <v>474</v>
      </c>
      <c r="I184" s="147" t="s">
        <v>347</v>
      </c>
      <c r="J184" s="147" t="s">
        <v>854</v>
      </c>
      <c r="K184" s="173" t="s">
        <v>697</v>
      </c>
      <c r="L184" s="147" t="s">
        <v>767</v>
      </c>
      <c r="M184" s="171">
        <v>5.2083333333333296E-3</v>
      </c>
      <c r="N184" s="171">
        <v>2.5543981481481501E-2</v>
      </c>
      <c r="O184" s="147">
        <v>536</v>
      </c>
      <c r="P184" s="147">
        <v>42</v>
      </c>
      <c r="Q184" s="171">
        <v>3.4375000000000003E-2</v>
      </c>
      <c r="R184" s="171">
        <v>9.4456018518518495E-2</v>
      </c>
      <c r="S184" s="172">
        <v>2.29166666666667E-2</v>
      </c>
      <c r="T184" s="172">
        <v>3.3333333333333298E-2</v>
      </c>
    </row>
    <row r="185" spans="1:20" ht="38.25">
      <c r="A185" s="153">
        <v>183</v>
      </c>
      <c r="B185" s="147" t="s">
        <v>8</v>
      </c>
      <c r="C185" s="147" t="s">
        <v>9</v>
      </c>
      <c r="D185" s="143" t="s">
        <v>349</v>
      </c>
      <c r="E185" s="147" t="s">
        <v>350</v>
      </c>
      <c r="F185" s="147" t="s">
        <v>527</v>
      </c>
      <c r="G185" s="147">
        <v>1814011</v>
      </c>
      <c r="H185" s="147" t="s">
        <v>474</v>
      </c>
      <c r="I185" s="147" t="s">
        <v>347</v>
      </c>
      <c r="J185" s="147" t="s">
        <v>854</v>
      </c>
      <c r="K185" s="173" t="s">
        <v>697</v>
      </c>
      <c r="L185" s="147" t="s">
        <v>769</v>
      </c>
      <c r="M185" s="171">
        <v>9.5949074074074096E-3</v>
      </c>
      <c r="N185" s="171">
        <v>2.9120370370370401E-2</v>
      </c>
      <c r="O185" s="147">
        <v>926</v>
      </c>
      <c r="P185" s="147">
        <v>188</v>
      </c>
      <c r="Q185" s="171">
        <v>4.2349537037036998E-2</v>
      </c>
      <c r="R185" s="171">
        <v>0.142430555555556</v>
      </c>
      <c r="S185" s="172">
        <v>2.8472222222222201E-2</v>
      </c>
      <c r="T185" s="172">
        <v>3.7499999999999999E-2</v>
      </c>
    </row>
    <row r="186" spans="1:20" ht="38.25">
      <c r="A186" s="153">
        <v>184</v>
      </c>
      <c r="B186" s="147" t="s">
        <v>8</v>
      </c>
      <c r="C186" s="147" t="s">
        <v>9</v>
      </c>
      <c r="D186" s="143" t="s">
        <v>352</v>
      </c>
      <c r="E186" s="147" t="s">
        <v>353</v>
      </c>
      <c r="F186" s="147" t="s">
        <v>527</v>
      </c>
      <c r="G186" s="147">
        <v>1814053</v>
      </c>
      <c r="H186" s="147" t="s">
        <v>474</v>
      </c>
      <c r="I186" s="147" t="s">
        <v>354</v>
      </c>
      <c r="J186" s="147" t="s">
        <v>855</v>
      </c>
      <c r="K186" s="173" t="s">
        <v>697</v>
      </c>
      <c r="L186" s="147" t="s">
        <v>767</v>
      </c>
      <c r="M186" s="171">
        <v>1.0277777777777801E-2</v>
      </c>
      <c r="N186" s="171">
        <v>2.2824074074074101E-2</v>
      </c>
      <c r="O186" s="147">
        <v>66</v>
      </c>
      <c r="P186" s="147">
        <v>31</v>
      </c>
      <c r="Q186" s="171">
        <v>4.2303240740740697E-2</v>
      </c>
      <c r="R186" s="171">
        <v>7.6817129629629596E-2</v>
      </c>
      <c r="S186" s="172">
        <v>5.2777777777777798E-2</v>
      </c>
      <c r="T186" s="172">
        <v>3.19444444444444E-2</v>
      </c>
    </row>
    <row r="187" spans="1:20" ht="38.25">
      <c r="A187" s="153">
        <v>185</v>
      </c>
      <c r="B187" s="147" t="s">
        <v>8</v>
      </c>
      <c r="C187" s="147" t="s">
        <v>9</v>
      </c>
      <c r="D187" s="143" t="s">
        <v>352</v>
      </c>
      <c r="E187" s="147" t="s">
        <v>353</v>
      </c>
      <c r="F187" s="147" t="s">
        <v>527</v>
      </c>
      <c r="G187" s="147">
        <v>1814053</v>
      </c>
      <c r="H187" s="147" t="s">
        <v>474</v>
      </c>
      <c r="I187" s="147" t="s">
        <v>354</v>
      </c>
      <c r="J187" s="147" t="s">
        <v>856</v>
      </c>
      <c r="K187" s="173" t="s">
        <v>697</v>
      </c>
      <c r="L187" s="147" t="s">
        <v>769</v>
      </c>
      <c r="M187" s="171">
        <v>9.8495370370370403E-3</v>
      </c>
      <c r="N187" s="171">
        <v>3.4386574074074097E-2</v>
      </c>
      <c r="O187" s="147">
        <v>1264</v>
      </c>
      <c r="P187" s="147">
        <v>273</v>
      </c>
      <c r="Q187" s="171">
        <v>5.0081018518518497E-2</v>
      </c>
      <c r="R187" s="171">
        <v>0.104375</v>
      </c>
      <c r="S187" s="172">
        <v>2.4305555555555601E-2</v>
      </c>
      <c r="T187" s="172">
        <v>3.6805555555555598E-2</v>
      </c>
    </row>
    <row r="188" spans="1:20" ht="38.25">
      <c r="A188" s="153">
        <v>186</v>
      </c>
      <c r="B188" s="147" t="s">
        <v>8</v>
      </c>
      <c r="C188" s="147" t="s">
        <v>9</v>
      </c>
      <c r="D188" s="143" t="s">
        <v>356</v>
      </c>
      <c r="E188" s="147" t="s">
        <v>357</v>
      </c>
      <c r="F188" s="147" t="s">
        <v>527</v>
      </c>
      <c r="G188" s="147">
        <v>1814074</v>
      </c>
      <c r="H188" s="147" t="s">
        <v>474</v>
      </c>
      <c r="I188" s="147" t="s">
        <v>358</v>
      </c>
      <c r="J188" s="147" t="s">
        <v>857</v>
      </c>
      <c r="K188" s="173" t="s">
        <v>697</v>
      </c>
      <c r="L188" s="147" t="s">
        <v>767</v>
      </c>
      <c r="M188" s="171">
        <v>2.06481481481481E-2</v>
      </c>
      <c r="N188" s="171">
        <v>2.3101851851851901E-2</v>
      </c>
      <c r="O188" s="147">
        <v>7</v>
      </c>
      <c r="P188" s="147">
        <v>6</v>
      </c>
      <c r="Q188" s="171">
        <v>3.82060185185185E-2</v>
      </c>
      <c r="R188" s="171">
        <v>5.31365740740741E-2</v>
      </c>
      <c r="S188" s="172">
        <v>4.0277777777777801E-2</v>
      </c>
      <c r="T188" s="172">
        <v>4.0972222222222202E-2</v>
      </c>
    </row>
    <row r="189" spans="1:20" ht="38.25">
      <c r="A189" s="153">
        <v>187</v>
      </c>
      <c r="B189" s="147" t="s">
        <v>8</v>
      </c>
      <c r="C189" s="147" t="s">
        <v>9</v>
      </c>
      <c r="D189" s="143" t="s">
        <v>356</v>
      </c>
      <c r="E189" s="147" t="s">
        <v>357</v>
      </c>
      <c r="F189" s="147" t="s">
        <v>527</v>
      </c>
      <c r="G189" s="147">
        <v>1814074</v>
      </c>
      <c r="H189" s="147" t="s">
        <v>474</v>
      </c>
      <c r="I189" s="147" t="s">
        <v>358</v>
      </c>
      <c r="J189" s="147" t="s">
        <v>858</v>
      </c>
      <c r="K189" s="173" t="s">
        <v>697</v>
      </c>
      <c r="L189" s="147" t="s">
        <v>769</v>
      </c>
      <c r="M189" s="171">
        <v>0.01</v>
      </c>
      <c r="N189" s="171">
        <v>3.1932870370370403E-2</v>
      </c>
      <c r="O189" s="147">
        <v>1018</v>
      </c>
      <c r="P189" s="147">
        <v>202</v>
      </c>
      <c r="Q189" s="171">
        <v>4.7743055555555601E-2</v>
      </c>
      <c r="R189" s="171">
        <v>0.123449074074074</v>
      </c>
      <c r="S189" s="172">
        <v>2.7777777777777801E-2</v>
      </c>
      <c r="T189" s="172">
        <v>4.4444444444444398E-2</v>
      </c>
    </row>
    <row r="190" spans="1:20" ht="38.25">
      <c r="A190" s="153">
        <v>188</v>
      </c>
      <c r="B190" s="147" t="s">
        <v>8</v>
      </c>
      <c r="C190" s="147" t="s">
        <v>9</v>
      </c>
      <c r="D190" s="143" t="s">
        <v>360</v>
      </c>
      <c r="E190" s="147" t="s">
        <v>361</v>
      </c>
      <c r="F190" s="147" t="s">
        <v>527</v>
      </c>
      <c r="G190" s="147">
        <v>1813092</v>
      </c>
      <c r="H190" s="147" t="s">
        <v>470</v>
      </c>
      <c r="I190" s="147" t="s">
        <v>362</v>
      </c>
      <c r="J190" s="147" t="s">
        <v>859</v>
      </c>
      <c r="K190" s="173" t="s">
        <v>697</v>
      </c>
      <c r="L190" s="147" t="s">
        <v>767</v>
      </c>
      <c r="M190" s="171">
        <v>1.22569444444444E-2</v>
      </c>
      <c r="N190" s="171">
        <v>2.55324074074074E-2</v>
      </c>
      <c r="O190" s="147">
        <v>6</v>
      </c>
      <c r="P190" s="147">
        <v>3</v>
      </c>
      <c r="Q190" s="171">
        <v>5.0196759259259302E-2</v>
      </c>
      <c r="R190" s="171">
        <v>7.3067129629629607E-2</v>
      </c>
      <c r="S190" s="172">
        <v>6.9444444444444503E-2</v>
      </c>
      <c r="T190" s="172">
        <v>2.5000000000000001E-2</v>
      </c>
    </row>
    <row r="191" spans="1:20" ht="38.25">
      <c r="A191" s="153">
        <v>189</v>
      </c>
      <c r="B191" s="147" t="s">
        <v>8</v>
      </c>
      <c r="C191" s="147" t="s">
        <v>9</v>
      </c>
      <c r="D191" s="143" t="s">
        <v>360</v>
      </c>
      <c r="E191" s="147" t="s">
        <v>361</v>
      </c>
      <c r="F191" s="147" t="s">
        <v>527</v>
      </c>
      <c r="G191" s="147">
        <v>1813092</v>
      </c>
      <c r="H191" s="147" t="s">
        <v>470</v>
      </c>
      <c r="I191" s="147" t="s">
        <v>362</v>
      </c>
      <c r="J191" s="147" t="s">
        <v>859</v>
      </c>
      <c r="K191" s="173" t="s">
        <v>697</v>
      </c>
      <c r="L191" s="147" t="s">
        <v>769</v>
      </c>
      <c r="M191" s="171">
        <v>1.01851851851852E-2</v>
      </c>
      <c r="N191" s="171">
        <v>3.3553240740740703E-2</v>
      </c>
      <c r="O191" s="147">
        <v>556</v>
      </c>
      <c r="P191" s="147">
        <v>139</v>
      </c>
      <c r="Q191" s="171">
        <v>5.3287037037037001E-2</v>
      </c>
      <c r="R191" s="171">
        <v>0.145069444444444</v>
      </c>
      <c r="S191" s="172">
        <v>2.9861111111111099E-2</v>
      </c>
      <c r="T191" s="172">
        <v>3.4722222222222203E-2</v>
      </c>
    </row>
    <row r="192" spans="1:20" ht="38.25">
      <c r="A192" s="153">
        <v>190</v>
      </c>
      <c r="B192" s="147" t="s">
        <v>8</v>
      </c>
      <c r="C192" s="147" t="s">
        <v>9</v>
      </c>
      <c r="D192" s="143" t="s">
        <v>475</v>
      </c>
      <c r="E192" s="147" t="s">
        <v>365</v>
      </c>
      <c r="F192" s="147" t="s">
        <v>527</v>
      </c>
      <c r="G192" s="147">
        <v>1803024</v>
      </c>
      <c r="H192" s="147" t="s">
        <v>438</v>
      </c>
      <c r="I192" s="147" t="s">
        <v>366</v>
      </c>
      <c r="J192" s="147" t="s">
        <v>860</v>
      </c>
      <c r="K192" s="173" t="s">
        <v>697</v>
      </c>
      <c r="L192" s="147" t="s">
        <v>767</v>
      </c>
      <c r="M192" s="171">
        <v>1.49652777777778E-2</v>
      </c>
      <c r="N192" s="171">
        <v>1.91666666666667E-2</v>
      </c>
      <c r="O192" s="147">
        <v>9</v>
      </c>
      <c r="P192" s="147">
        <v>7</v>
      </c>
      <c r="Q192" s="171">
        <v>4.71875E-2</v>
      </c>
      <c r="R192" s="171">
        <v>6.7604166666666701E-2</v>
      </c>
      <c r="S192" s="172">
        <v>5.2777777777777798E-2</v>
      </c>
      <c r="T192" s="172">
        <v>1.3194444444444399E-2</v>
      </c>
    </row>
    <row r="193" spans="1:20" ht="38.25">
      <c r="A193" s="153">
        <v>191</v>
      </c>
      <c r="B193" s="147" t="s">
        <v>8</v>
      </c>
      <c r="C193" s="147" t="s">
        <v>9</v>
      </c>
      <c r="D193" s="143" t="s">
        <v>475</v>
      </c>
      <c r="E193" s="147" t="s">
        <v>365</v>
      </c>
      <c r="F193" s="147" t="s">
        <v>527</v>
      </c>
      <c r="G193" s="147">
        <v>1803024</v>
      </c>
      <c r="H193" s="147" t="s">
        <v>438</v>
      </c>
      <c r="I193" s="147" t="s">
        <v>366</v>
      </c>
      <c r="J193" s="147" t="s">
        <v>861</v>
      </c>
      <c r="K193" s="173" t="s">
        <v>697</v>
      </c>
      <c r="L193" s="147" t="s">
        <v>769</v>
      </c>
      <c r="M193" s="171">
        <v>9.3865740740740698E-3</v>
      </c>
      <c r="N193" s="171">
        <v>2.8090277777777801E-2</v>
      </c>
      <c r="O193" s="147">
        <v>808</v>
      </c>
      <c r="P193" s="147">
        <v>140</v>
      </c>
      <c r="Q193" s="171">
        <v>5.3912037037037001E-2</v>
      </c>
      <c r="R193" s="171">
        <v>0.133969907407407</v>
      </c>
      <c r="S193" s="172">
        <v>2.36111111111111E-2</v>
      </c>
      <c r="T193" s="172">
        <v>2.0833333333333301E-2</v>
      </c>
    </row>
    <row r="194" spans="1:20" ht="38.25">
      <c r="A194" s="153">
        <v>192</v>
      </c>
      <c r="B194" s="147" t="s">
        <v>8</v>
      </c>
      <c r="C194" s="147" t="s">
        <v>9</v>
      </c>
      <c r="D194" s="143" t="s">
        <v>368</v>
      </c>
      <c r="E194" s="147" t="s">
        <v>369</v>
      </c>
      <c r="F194" s="147" t="s">
        <v>527</v>
      </c>
      <c r="G194" s="147">
        <v>1809032</v>
      </c>
      <c r="H194" s="147" t="s">
        <v>466</v>
      </c>
      <c r="I194" s="147" t="s">
        <v>476</v>
      </c>
      <c r="J194" s="147" t="s">
        <v>862</v>
      </c>
      <c r="K194" s="173" t="s">
        <v>697</v>
      </c>
      <c r="L194" s="147" t="s">
        <v>767</v>
      </c>
      <c r="M194" s="171">
        <v>1.11342592592593E-2</v>
      </c>
      <c r="N194" s="171">
        <v>1.6539351851851899E-2</v>
      </c>
      <c r="O194" s="147">
        <v>13</v>
      </c>
      <c r="P194" s="147">
        <v>7</v>
      </c>
      <c r="Q194" s="171">
        <v>3.3819444444444402E-2</v>
      </c>
      <c r="R194" s="171">
        <v>5.08333333333333E-2</v>
      </c>
      <c r="S194" s="172">
        <v>3.125E-2</v>
      </c>
      <c r="T194" s="172">
        <v>2.7777777777777801E-2</v>
      </c>
    </row>
    <row r="195" spans="1:20" ht="38.25">
      <c r="A195" s="153">
        <v>193</v>
      </c>
      <c r="B195" s="147" t="s">
        <v>8</v>
      </c>
      <c r="C195" s="147" t="s">
        <v>9</v>
      </c>
      <c r="D195" s="143" t="s">
        <v>368</v>
      </c>
      <c r="E195" s="147" t="s">
        <v>369</v>
      </c>
      <c r="F195" s="147" t="s">
        <v>527</v>
      </c>
      <c r="G195" s="147">
        <v>1809032</v>
      </c>
      <c r="H195" s="147" t="s">
        <v>466</v>
      </c>
      <c r="I195" s="147" t="s">
        <v>476</v>
      </c>
      <c r="J195" s="147" t="s">
        <v>863</v>
      </c>
      <c r="K195" s="173" t="s">
        <v>697</v>
      </c>
      <c r="L195" s="147" t="s">
        <v>769</v>
      </c>
      <c r="M195" s="171">
        <v>7.2685185185185196E-3</v>
      </c>
      <c r="N195" s="171">
        <v>3.4120370370370398E-2</v>
      </c>
      <c r="O195" s="147">
        <v>350</v>
      </c>
      <c r="P195" s="147">
        <v>43</v>
      </c>
      <c r="Q195" s="171">
        <v>5.0671296296296298E-2</v>
      </c>
      <c r="R195" s="171">
        <v>0.105844907407407</v>
      </c>
      <c r="S195" s="172">
        <v>2.29166666666667E-2</v>
      </c>
      <c r="T195" s="172">
        <v>4.9305555555555602E-2</v>
      </c>
    </row>
    <row r="196" spans="1:20" ht="36.75" customHeight="1">
      <c r="A196" s="153">
        <v>194</v>
      </c>
      <c r="B196" s="147" t="s">
        <v>8</v>
      </c>
      <c r="C196" s="147" t="s">
        <v>9</v>
      </c>
      <c r="D196" s="143" t="s">
        <v>372</v>
      </c>
      <c r="E196" s="147" t="s">
        <v>373</v>
      </c>
      <c r="F196" s="147" t="s">
        <v>527</v>
      </c>
      <c r="G196" s="147">
        <v>1802022</v>
      </c>
      <c r="H196" s="147" t="s">
        <v>449</v>
      </c>
      <c r="I196" s="147" t="s">
        <v>374</v>
      </c>
      <c r="J196" s="147" t="s">
        <v>864</v>
      </c>
      <c r="K196" s="143" t="s">
        <v>617</v>
      </c>
      <c r="L196" s="147" t="s">
        <v>767</v>
      </c>
      <c r="M196" s="171">
        <v>9.9537037037037007E-3</v>
      </c>
      <c r="N196" s="171">
        <v>1.5844907407407401E-2</v>
      </c>
      <c r="O196" s="147">
        <v>2</v>
      </c>
      <c r="P196" s="147">
        <v>1</v>
      </c>
      <c r="Q196" s="171">
        <v>7.2627314814814797E-2</v>
      </c>
      <c r="R196" s="171">
        <v>0.108055555555556</v>
      </c>
      <c r="S196" s="172">
        <v>2.70833333333333E-2</v>
      </c>
      <c r="T196" s="172">
        <v>8.3333333333333297E-3</v>
      </c>
    </row>
    <row r="197" spans="1:20" ht="38.25">
      <c r="A197" s="153">
        <v>195</v>
      </c>
      <c r="B197" s="147" t="s">
        <v>8</v>
      </c>
      <c r="C197" s="147" t="s">
        <v>9</v>
      </c>
      <c r="D197" s="143" t="s">
        <v>372</v>
      </c>
      <c r="E197" s="147" t="s">
        <v>373</v>
      </c>
      <c r="F197" s="147" t="s">
        <v>527</v>
      </c>
      <c r="G197" s="147">
        <v>1802022</v>
      </c>
      <c r="H197" s="147" t="s">
        <v>449</v>
      </c>
      <c r="I197" s="147" t="s">
        <v>374</v>
      </c>
      <c r="J197" s="147" t="s">
        <v>864</v>
      </c>
      <c r="K197" s="143" t="s">
        <v>617</v>
      </c>
      <c r="L197" s="147" t="s">
        <v>769</v>
      </c>
      <c r="M197" s="171">
        <v>9.5023148148148107E-3</v>
      </c>
      <c r="N197" s="171">
        <v>2.9467592592592601E-2</v>
      </c>
      <c r="O197" s="147">
        <v>801</v>
      </c>
      <c r="P197" s="147">
        <v>145</v>
      </c>
      <c r="Q197" s="171">
        <v>4.9270833333333298E-2</v>
      </c>
      <c r="R197" s="171">
        <v>0.14690972222222201</v>
      </c>
      <c r="S197" s="172">
        <v>2.70833333333333E-2</v>
      </c>
      <c r="T197" s="172">
        <v>2.4305555555555601E-2</v>
      </c>
    </row>
    <row r="198" spans="1:20" ht="51" customHeight="1">
      <c r="A198" s="153">
        <v>196</v>
      </c>
      <c r="B198" s="147" t="s">
        <v>8</v>
      </c>
      <c r="C198" s="147" t="s">
        <v>9</v>
      </c>
      <c r="D198" s="143" t="s">
        <v>376</v>
      </c>
      <c r="E198" s="147" t="s">
        <v>377</v>
      </c>
      <c r="F198" s="147" t="s">
        <v>527</v>
      </c>
      <c r="G198" s="147">
        <v>1816072</v>
      </c>
      <c r="H198" s="147" t="s">
        <v>435</v>
      </c>
      <c r="I198" s="147" t="s">
        <v>378</v>
      </c>
      <c r="J198" s="147" t="s">
        <v>865</v>
      </c>
      <c r="K198" s="147" t="s">
        <v>766</v>
      </c>
      <c r="L198" s="147" t="s">
        <v>767</v>
      </c>
      <c r="M198" s="171">
        <v>9.1666666666666702E-3</v>
      </c>
      <c r="N198" s="171">
        <v>2.49189814814815E-2</v>
      </c>
      <c r="O198" s="147">
        <v>78</v>
      </c>
      <c r="P198" s="147">
        <v>31</v>
      </c>
      <c r="Q198" s="171">
        <v>4.6643518518518501E-2</v>
      </c>
      <c r="R198" s="171">
        <v>8.4502314814814794E-2</v>
      </c>
      <c r="S198" s="172">
        <v>9.0972222222222204E-2</v>
      </c>
      <c r="T198" s="172">
        <v>3.125E-2</v>
      </c>
    </row>
    <row r="199" spans="1:20" ht="68.25" customHeight="1">
      <c r="A199" s="153">
        <v>197</v>
      </c>
      <c r="B199" s="147" t="s">
        <v>8</v>
      </c>
      <c r="C199" s="147" t="s">
        <v>9</v>
      </c>
      <c r="D199" s="143" t="s">
        <v>376</v>
      </c>
      <c r="E199" s="147" t="s">
        <v>377</v>
      </c>
      <c r="F199" s="147" t="s">
        <v>527</v>
      </c>
      <c r="G199" s="147">
        <v>1816072</v>
      </c>
      <c r="H199" s="147" t="s">
        <v>435</v>
      </c>
      <c r="I199" s="147" t="s">
        <v>378</v>
      </c>
      <c r="J199" s="147" t="s">
        <v>865</v>
      </c>
      <c r="K199" s="147" t="s">
        <v>766</v>
      </c>
      <c r="L199" s="147" t="s">
        <v>769</v>
      </c>
      <c r="M199" s="171">
        <v>1.0115740740740699E-2</v>
      </c>
      <c r="N199" s="171">
        <v>2.93518518518519E-2</v>
      </c>
      <c r="O199" s="147">
        <v>729</v>
      </c>
      <c r="P199" s="147">
        <v>174</v>
      </c>
      <c r="Q199" s="171">
        <v>5.5243055555555601E-2</v>
      </c>
      <c r="R199" s="171">
        <v>0.15690972222222199</v>
      </c>
      <c r="S199" s="172">
        <v>3.2638888888888898E-2</v>
      </c>
      <c r="T199" s="172">
        <v>3.2638888888888898E-2</v>
      </c>
    </row>
    <row r="200" spans="1:20">
      <c r="A200" s="98"/>
    </row>
    <row r="201" spans="1:20" ht="14.25" customHeight="1">
      <c r="A201" s="331" t="s">
        <v>866</v>
      </c>
      <c r="B201" s="331"/>
      <c r="C201" s="331"/>
      <c r="D201" s="331"/>
      <c r="E201" s="331"/>
      <c r="F201" s="331"/>
      <c r="G201" s="331"/>
      <c r="H201" s="331"/>
      <c r="I201" s="331"/>
      <c r="J201" s="331"/>
      <c r="K201" s="331"/>
      <c r="L201" s="331"/>
      <c r="M201" s="331"/>
      <c r="N201" s="331"/>
      <c r="O201" s="331"/>
      <c r="P201" s="331"/>
      <c r="Q201" s="331"/>
      <c r="R201" s="331"/>
    </row>
    <row r="202" spans="1:20">
      <c r="A202" s="331"/>
      <c r="B202" s="331"/>
      <c r="C202" s="331"/>
      <c r="D202" s="331"/>
      <c r="E202" s="331"/>
      <c r="F202" s="331"/>
      <c r="G202" s="331"/>
      <c r="H202" s="331"/>
      <c r="I202" s="331"/>
      <c r="J202" s="331"/>
      <c r="K202" s="331"/>
      <c r="L202" s="331"/>
      <c r="M202" s="331"/>
      <c r="N202" s="331"/>
      <c r="O202" s="331"/>
      <c r="P202" s="331"/>
      <c r="Q202" s="331"/>
      <c r="R202" s="331"/>
    </row>
    <row r="203" spans="1:20">
      <c r="A203" s="331"/>
      <c r="B203" s="331"/>
      <c r="C203" s="331"/>
      <c r="D203" s="331"/>
      <c r="E203" s="331"/>
      <c r="F203" s="331"/>
      <c r="G203" s="331"/>
      <c r="H203" s="331"/>
      <c r="I203" s="331"/>
      <c r="J203" s="331"/>
      <c r="K203" s="331"/>
      <c r="L203" s="331"/>
      <c r="M203" s="331"/>
      <c r="N203" s="331"/>
      <c r="O203" s="331"/>
      <c r="P203" s="331"/>
      <c r="Q203" s="331"/>
      <c r="R203" s="331"/>
    </row>
    <row r="204" spans="1:20">
      <c r="A204" s="331"/>
      <c r="B204" s="331"/>
      <c r="C204" s="331"/>
      <c r="D204" s="331"/>
      <c r="E204" s="331"/>
      <c r="F204" s="331"/>
      <c r="G204" s="331"/>
      <c r="H204" s="331"/>
      <c r="I204" s="331"/>
      <c r="J204" s="331"/>
      <c r="K204" s="331"/>
      <c r="L204" s="331"/>
      <c r="M204" s="331"/>
      <c r="N204" s="331"/>
      <c r="O204" s="331"/>
      <c r="P204" s="331"/>
      <c r="Q204" s="331"/>
      <c r="R204" s="331"/>
    </row>
    <row r="205" spans="1:20">
      <c r="A205" s="331"/>
      <c r="B205" s="331"/>
      <c r="C205" s="331"/>
      <c r="D205" s="331"/>
      <c r="E205" s="331"/>
      <c r="F205" s="331"/>
      <c r="G205" s="331"/>
      <c r="H205" s="331"/>
      <c r="I205" s="331"/>
      <c r="J205" s="331"/>
      <c r="K205" s="331"/>
      <c r="L205" s="331"/>
      <c r="M205" s="331"/>
      <c r="N205" s="331"/>
      <c r="O205" s="331"/>
      <c r="P205" s="331"/>
      <c r="Q205" s="331"/>
      <c r="R205" s="331"/>
    </row>
    <row r="206" spans="1:20">
      <c r="A206" s="331"/>
      <c r="B206" s="331"/>
      <c r="C206" s="331"/>
      <c r="D206" s="331"/>
      <c r="E206" s="331"/>
      <c r="F206" s="331"/>
      <c r="G206" s="331"/>
      <c r="H206" s="331"/>
      <c r="I206" s="331"/>
      <c r="J206" s="331"/>
      <c r="K206" s="331"/>
      <c r="L206" s="331"/>
      <c r="M206" s="331"/>
      <c r="N206" s="331"/>
      <c r="O206" s="331"/>
      <c r="P206" s="331"/>
      <c r="Q206" s="331"/>
      <c r="R206" s="331"/>
    </row>
    <row r="207" spans="1:20">
      <c r="A207" s="331"/>
      <c r="B207" s="331"/>
      <c r="C207" s="331"/>
      <c r="D207" s="331"/>
      <c r="E207" s="331"/>
      <c r="F207" s="331"/>
      <c r="G207" s="331"/>
      <c r="H207" s="331"/>
      <c r="I207" s="331"/>
      <c r="J207" s="331"/>
      <c r="K207" s="331"/>
      <c r="L207" s="331"/>
      <c r="M207" s="331"/>
      <c r="N207" s="331"/>
      <c r="O207" s="331"/>
      <c r="P207" s="331"/>
      <c r="Q207" s="331"/>
      <c r="R207" s="331"/>
    </row>
    <row r="208" spans="1:20">
      <c r="A208" s="331"/>
      <c r="B208" s="331"/>
      <c r="C208" s="331"/>
      <c r="D208" s="331"/>
      <c r="E208" s="331"/>
      <c r="F208" s="331"/>
      <c r="G208" s="331"/>
      <c r="H208" s="331"/>
      <c r="I208" s="331"/>
      <c r="J208" s="331"/>
      <c r="K208" s="331"/>
      <c r="L208" s="331"/>
      <c r="M208" s="331"/>
      <c r="N208" s="331"/>
      <c r="O208" s="331"/>
      <c r="P208" s="331"/>
      <c r="Q208" s="331"/>
      <c r="R208" s="331"/>
    </row>
    <row r="209" spans="1:18" ht="59.25" customHeight="1">
      <c r="A209" s="331"/>
      <c r="B209" s="331"/>
      <c r="C209" s="331"/>
      <c r="D209" s="331"/>
      <c r="E209" s="331"/>
      <c r="F209" s="331"/>
      <c r="G209" s="331"/>
      <c r="H209" s="331"/>
      <c r="I209" s="331"/>
      <c r="J209" s="331"/>
      <c r="K209" s="331"/>
      <c r="L209" s="331"/>
      <c r="M209" s="331"/>
      <c r="N209" s="331"/>
      <c r="O209" s="331"/>
      <c r="P209" s="331"/>
      <c r="Q209" s="331"/>
      <c r="R209" s="331"/>
    </row>
    <row r="210" spans="1:18">
      <c r="A210" s="98"/>
    </row>
    <row r="211" spans="1:18">
      <c r="A211" s="98"/>
    </row>
    <row r="212" spans="1:18">
      <c r="A212" s="98"/>
    </row>
    <row r="213" spans="1:18">
      <c r="A213" s="98"/>
    </row>
    <row r="214" spans="1:18">
      <c r="A214" s="98"/>
    </row>
    <row r="215" spans="1:18">
      <c r="A215" s="98"/>
    </row>
    <row r="216" spans="1:18">
      <c r="A216" s="98"/>
    </row>
    <row r="217" spans="1:18">
      <c r="A217" s="98"/>
    </row>
    <row r="218" spans="1:18">
      <c r="A218" s="98"/>
    </row>
    <row r="219" spans="1:18">
      <c r="A219" s="98"/>
    </row>
    <row r="220" spans="1:18">
      <c r="A220" s="98"/>
    </row>
    <row r="221" spans="1:18">
      <c r="A221" s="98"/>
    </row>
    <row r="222" spans="1:18">
      <c r="A222" s="98"/>
    </row>
    <row r="223" spans="1:18">
      <c r="A223" s="98"/>
    </row>
    <row r="224" spans="1:18">
      <c r="A224" s="98"/>
    </row>
    <row r="225" spans="1:1">
      <c r="A225" s="98"/>
    </row>
    <row r="226" spans="1:1">
      <c r="A226" s="98"/>
    </row>
    <row r="227" spans="1:1">
      <c r="A227" s="98"/>
    </row>
    <row r="228" spans="1:1">
      <c r="A228" s="98"/>
    </row>
    <row r="229" spans="1:1">
      <c r="A229" s="98"/>
    </row>
    <row r="230" spans="1:1">
      <c r="A230" s="98"/>
    </row>
    <row r="231" spans="1:1">
      <c r="A231" s="98"/>
    </row>
    <row r="232" spans="1:1">
      <c r="A232" s="98"/>
    </row>
    <row r="233" spans="1:1">
      <c r="A233" s="98"/>
    </row>
    <row r="234" spans="1:1">
      <c r="A234" s="98"/>
    </row>
    <row r="235" spans="1:1">
      <c r="A235" s="98"/>
    </row>
    <row r="236" spans="1:1">
      <c r="A236" s="98"/>
    </row>
    <row r="237" spans="1:1">
      <c r="A237" s="98"/>
    </row>
    <row r="238" spans="1:1">
      <c r="A238" s="98"/>
    </row>
    <row r="239" spans="1:1">
      <c r="A239" s="98"/>
    </row>
    <row r="240" spans="1:1">
      <c r="A240" s="98"/>
    </row>
    <row r="241" spans="1:1">
      <c r="A241" s="98"/>
    </row>
    <row r="242" spans="1:1">
      <c r="A242" s="98"/>
    </row>
    <row r="243" spans="1:1">
      <c r="A243" s="98"/>
    </row>
    <row r="244" spans="1:1">
      <c r="A244" s="98"/>
    </row>
    <row r="245" spans="1:1">
      <c r="A245" s="98"/>
    </row>
    <row r="246" spans="1:1">
      <c r="A246" s="98"/>
    </row>
    <row r="247" spans="1:1">
      <c r="A247" s="98"/>
    </row>
    <row r="248" spans="1:1">
      <c r="A248" s="98"/>
    </row>
    <row r="249" spans="1:1">
      <c r="A249" s="98"/>
    </row>
    <row r="250" spans="1:1">
      <c r="A250" s="98"/>
    </row>
    <row r="251" spans="1:1">
      <c r="A251" s="98"/>
    </row>
    <row r="252" spans="1:1">
      <c r="A252" s="98"/>
    </row>
    <row r="253" spans="1:1">
      <c r="A253" s="98"/>
    </row>
    <row r="254" spans="1:1">
      <c r="A254" s="98"/>
    </row>
    <row r="255" spans="1:1">
      <c r="A255" s="98"/>
    </row>
    <row r="256" spans="1:1">
      <c r="A256" s="98"/>
    </row>
    <row r="257" spans="1:1">
      <c r="A257" s="98"/>
    </row>
    <row r="258" spans="1:1">
      <c r="A258" s="98"/>
    </row>
    <row r="259" spans="1:1">
      <c r="A259" s="98"/>
    </row>
    <row r="260" spans="1:1">
      <c r="A260" s="98"/>
    </row>
    <row r="261" spans="1:1">
      <c r="A261" s="98"/>
    </row>
    <row r="262" spans="1:1">
      <c r="A262" s="98"/>
    </row>
    <row r="263" spans="1:1">
      <c r="A263" s="98"/>
    </row>
    <row r="264" spans="1:1">
      <c r="A264" s="98"/>
    </row>
    <row r="265" spans="1:1">
      <c r="A265" s="98"/>
    </row>
    <row r="266" spans="1:1">
      <c r="A266" s="98"/>
    </row>
    <row r="267" spans="1:1">
      <c r="A267" s="98"/>
    </row>
    <row r="268" spans="1:1">
      <c r="A268" s="98"/>
    </row>
    <row r="269" spans="1:1">
      <c r="A269" s="98"/>
    </row>
    <row r="270" spans="1:1">
      <c r="A270" s="98"/>
    </row>
    <row r="271" spans="1:1">
      <c r="A271" s="98"/>
    </row>
    <row r="272" spans="1:1">
      <c r="A272" s="98"/>
    </row>
    <row r="273" spans="1:1">
      <c r="A273" s="98"/>
    </row>
    <row r="274" spans="1:1">
      <c r="A274" s="98"/>
    </row>
    <row r="275" spans="1:1">
      <c r="A275" s="98"/>
    </row>
    <row r="276" spans="1:1">
      <c r="A276" s="98"/>
    </row>
    <row r="277" spans="1:1">
      <c r="A277" s="98"/>
    </row>
    <row r="278" spans="1:1">
      <c r="A278" s="98"/>
    </row>
    <row r="279" spans="1:1">
      <c r="A279" s="98"/>
    </row>
    <row r="280" spans="1:1">
      <c r="A280" s="98"/>
    </row>
    <row r="281" spans="1:1">
      <c r="A281" s="98"/>
    </row>
    <row r="282" spans="1:1">
      <c r="A282" s="98"/>
    </row>
    <row r="283" spans="1:1">
      <c r="A283" s="98"/>
    </row>
    <row r="284" spans="1:1">
      <c r="A284" s="98"/>
    </row>
    <row r="285" spans="1:1">
      <c r="A285" s="98"/>
    </row>
    <row r="286" spans="1:1">
      <c r="A286" s="98"/>
    </row>
    <row r="287" spans="1:1">
      <c r="A287" s="98"/>
    </row>
    <row r="288" spans="1:1">
      <c r="A288" s="98"/>
    </row>
    <row r="289" spans="1:1">
      <c r="A289" s="98"/>
    </row>
    <row r="290" spans="1:1">
      <c r="A290" s="98"/>
    </row>
    <row r="291" spans="1:1">
      <c r="A291" s="98"/>
    </row>
    <row r="292" spans="1:1">
      <c r="A292" s="98"/>
    </row>
    <row r="293" spans="1:1">
      <c r="A293" s="98"/>
    </row>
    <row r="294" spans="1:1">
      <c r="A294" s="98"/>
    </row>
    <row r="295" spans="1:1">
      <c r="A295" s="98"/>
    </row>
    <row r="296" spans="1:1">
      <c r="A296" s="98"/>
    </row>
    <row r="297" spans="1:1">
      <c r="A297" s="98"/>
    </row>
    <row r="298" spans="1:1">
      <c r="A298" s="98"/>
    </row>
    <row r="299" spans="1:1">
      <c r="A299" s="98"/>
    </row>
    <row r="300" spans="1:1">
      <c r="A300" s="98"/>
    </row>
    <row r="301" spans="1:1">
      <c r="A301" s="98"/>
    </row>
    <row r="302" spans="1:1">
      <c r="A302" s="98"/>
    </row>
    <row r="303" spans="1:1">
      <c r="A303" s="98"/>
    </row>
    <row r="304" spans="1:1">
      <c r="A304" s="98"/>
    </row>
    <row r="305" spans="1:1">
      <c r="A305" s="98"/>
    </row>
    <row r="306" spans="1:1">
      <c r="A306" s="98"/>
    </row>
    <row r="307" spans="1:1">
      <c r="A307" s="98"/>
    </row>
    <row r="308" spans="1:1">
      <c r="A308" s="98"/>
    </row>
    <row r="309" spans="1:1">
      <c r="A309" s="98"/>
    </row>
    <row r="310" spans="1:1">
      <c r="A310" s="98"/>
    </row>
    <row r="311" spans="1:1">
      <c r="A311" s="98"/>
    </row>
    <row r="312" spans="1:1">
      <c r="A312" s="98"/>
    </row>
    <row r="313" spans="1:1">
      <c r="A313" s="98"/>
    </row>
    <row r="314" spans="1:1">
      <c r="A314" s="98"/>
    </row>
  </sheetData>
  <mergeCells count="2">
    <mergeCell ref="A1:T1"/>
    <mergeCell ref="A201:R209"/>
  </mergeCells>
  <pageMargins left="0.7" right="0.7" top="0.75" bottom="0.75" header="0.511811023622047" footer="0.511811023622047"/>
  <pageSetup paperSize="9" orientation="portrait" horizontalDpi="300" verticalDpi="300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500-000000000000}">
  <sheetPr>
    <tabColor theme="2" tint="-9.9978637043366805E-2"/>
  </sheetPr>
  <dimension ref="A1:L58"/>
  <sheetViews>
    <sheetView zoomScale="90" zoomScaleNormal="90" workbookViewId="0">
      <selection activeCellId="1" sqref="D4:H13 A1:L1"/>
    </sheetView>
  </sheetViews>
  <sheetFormatPr defaultColWidth="8.625" defaultRowHeight="14.25"/>
  <cols>
    <col min="1" max="1" width="13.75" customWidth="1"/>
    <col min="2" max="2" width="16.25" customWidth="1"/>
    <col min="3" max="3" width="12.875" customWidth="1"/>
    <col min="4" max="4" width="15.875" customWidth="1"/>
    <col min="5" max="5" width="12.125" customWidth="1"/>
    <col min="6" max="6" width="12.25" customWidth="1"/>
    <col min="7" max="7" width="13.75" customWidth="1"/>
    <col min="8" max="8" width="15" customWidth="1"/>
    <col min="9" max="9" width="19" customWidth="1"/>
    <col min="10" max="10" width="21.625" customWidth="1"/>
    <col min="11" max="11" width="21" customWidth="1"/>
    <col min="12" max="12" width="20.5" customWidth="1"/>
  </cols>
  <sheetData>
    <row r="1" spans="1:12" ht="30.75" customHeight="1">
      <c r="A1" s="316" t="s">
        <v>867</v>
      </c>
      <c r="B1" s="316"/>
      <c r="C1" s="316"/>
      <c r="D1" s="316"/>
      <c r="E1" s="316"/>
      <c r="F1" s="316"/>
      <c r="G1" s="316"/>
      <c r="H1" s="316"/>
      <c r="I1" s="316"/>
      <c r="J1" s="316"/>
      <c r="K1" s="316"/>
      <c r="L1" s="316"/>
    </row>
    <row r="2" spans="1:12" ht="89.25">
      <c r="A2" s="174" t="s">
        <v>868</v>
      </c>
      <c r="B2" s="174" t="s">
        <v>869</v>
      </c>
      <c r="C2" s="174" t="s">
        <v>870</v>
      </c>
      <c r="D2" s="174" t="s">
        <v>756</v>
      </c>
      <c r="E2" s="174" t="s">
        <v>757</v>
      </c>
      <c r="F2" s="174" t="s">
        <v>758</v>
      </c>
      <c r="G2" s="174" t="s">
        <v>871</v>
      </c>
      <c r="H2" s="174" t="s">
        <v>760</v>
      </c>
      <c r="I2" s="174" t="s">
        <v>872</v>
      </c>
      <c r="J2" s="174" t="s">
        <v>873</v>
      </c>
      <c r="K2" s="174" t="s">
        <v>874</v>
      </c>
      <c r="L2" s="174" t="s">
        <v>875</v>
      </c>
    </row>
    <row r="3" spans="1:12" ht="38.25">
      <c r="A3" s="175" t="s">
        <v>8</v>
      </c>
      <c r="B3" s="175" t="s">
        <v>9</v>
      </c>
      <c r="C3" s="175" t="s">
        <v>876</v>
      </c>
      <c r="D3" s="175" t="s">
        <v>769</v>
      </c>
      <c r="E3" s="176">
        <v>7.3495370370370398E-3</v>
      </c>
      <c r="F3" s="176">
        <v>4.32986111111111E-2</v>
      </c>
      <c r="G3" s="175">
        <v>1914</v>
      </c>
      <c r="H3" s="175">
        <v>287</v>
      </c>
      <c r="I3" s="176">
        <v>5.04861111111111E-2</v>
      </c>
      <c r="J3" s="176">
        <v>0.18010416666666701</v>
      </c>
      <c r="K3" s="177">
        <v>2.36111111111111E-2</v>
      </c>
      <c r="L3" s="177">
        <v>2.4305555555555601E-2</v>
      </c>
    </row>
    <row r="4" spans="1:12" ht="25.5">
      <c r="A4" s="175" t="s">
        <v>8</v>
      </c>
      <c r="B4" s="175" t="s">
        <v>9</v>
      </c>
      <c r="C4" s="175" t="s">
        <v>877</v>
      </c>
      <c r="D4" s="175" t="s">
        <v>767</v>
      </c>
      <c r="E4" s="176">
        <v>4.5023148148148201E-3</v>
      </c>
      <c r="F4" s="176">
        <v>1.5844907407407401E-2</v>
      </c>
      <c r="G4" s="175">
        <v>4</v>
      </c>
      <c r="H4" s="175">
        <v>1</v>
      </c>
      <c r="I4" s="176">
        <v>5.1747685185185202E-2</v>
      </c>
      <c r="J4" s="176">
        <v>0.108055555555556</v>
      </c>
      <c r="K4" s="177">
        <v>2.29166666666667E-2</v>
      </c>
      <c r="L4" s="177">
        <v>1.3194444444444399E-2</v>
      </c>
    </row>
    <row r="5" spans="1:12" ht="38.25">
      <c r="A5" s="175" t="s">
        <v>8</v>
      </c>
      <c r="B5" s="175" t="s">
        <v>9</v>
      </c>
      <c r="C5" s="175" t="s">
        <v>877</v>
      </c>
      <c r="D5" s="175" t="s">
        <v>769</v>
      </c>
      <c r="E5" s="176">
        <v>8.7847222222222198E-3</v>
      </c>
      <c r="F5" s="176">
        <v>3.3530092592592597E-2</v>
      </c>
      <c r="G5" s="175">
        <v>4788</v>
      </c>
      <c r="H5" s="175">
        <v>792</v>
      </c>
      <c r="I5" s="176">
        <v>4.4675925925925897E-2</v>
      </c>
      <c r="J5" s="176">
        <v>0.14690972222222201</v>
      </c>
      <c r="K5" s="177">
        <v>2.70833333333333E-2</v>
      </c>
      <c r="L5" s="177">
        <v>1.8749999999999999E-2</v>
      </c>
    </row>
    <row r="6" spans="1:12" ht="38.25">
      <c r="A6" s="175" t="s">
        <v>8</v>
      </c>
      <c r="B6" s="175" t="s">
        <v>9</v>
      </c>
      <c r="C6" s="175" t="s">
        <v>878</v>
      </c>
      <c r="D6" s="175" t="s">
        <v>769</v>
      </c>
      <c r="E6" s="176">
        <v>1.0729166666666699E-2</v>
      </c>
      <c r="F6" s="176">
        <v>3.6099537037036999E-2</v>
      </c>
      <c r="G6" s="175">
        <v>5318</v>
      </c>
      <c r="H6" s="175">
        <v>1244</v>
      </c>
      <c r="I6" s="176">
        <v>4.5868055555555599E-2</v>
      </c>
      <c r="J6" s="176">
        <v>0.261238425925926</v>
      </c>
      <c r="K6" s="177">
        <v>2.9166666666666698E-2</v>
      </c>
      <c r="L6" s="177">
        <v>2.8472222222222201E-2</v>
      </c>
    </row>
    <row r="7" spans="1:12" ht="25.5">
      <c r="A7" s="175" t="s">
        <v>8</v>
      </c>
      <c r="B7" s="175" t="s">
        <v>9</v>
      </c>
      <c r="C7" s="175" t="s">
        <v>878</v>
      </c>
      <c r="D7" s="175" t="s">
        <v>767</v>
      </c>
      <c r="E7" s="176">
        <v>6.875E-3</v>
      </c>
      <c r="F7" s="176">
        <v>2.5740740740740699E-2</v>
      </c>
      <c r="G7" s="175">
        <v>3644</v>
      </c>
      <c r="H7" s="175">
        <v>370</v>
      </c>
      <c r="I7" s="176">
        <v>3.54861111111111E-2</v>
      </c>
      <c r="J7" s="176">
        <v>0.13774305555555599</v>
      </c>
      <c r="K7" s="177">
        <v>2.5000000000000001E-2</v>
      </c>
      <c r="L7" s="177">
        <v>2.9861111111111099E-2</v>
      </c>
    </row>
    <row r="8" spans="1:12" ht="38.25">
      <c r="A8" s="175" t="s">
        <v>8</v>
      </c>
      <c r="B8" s="175" t="s">
        <v>9</v>
      </c>
      <c r="C8" s="175" t="s">
        <v>879</v>
      </c>
      <c r="D8" s="175" t="s">
        <v>769</v>
      </c>
      <c r="E8" s="176">
        <v>1.0914351851851901E-2</v>
      </c>
      <c r="F8" s="176">
        <v>4.4560185185185203E-2</v>
      </c>
      <c r="G8" s="175">
        <v>5554</v>
      </c>
      <c r="H8" s="175">
        <v>1517</v>
      </c>
      <c r="I8" s="176">
        <v>4.4641203703703697E-2</v>
      </c>
      <c r="J8" s="176">
        <v>0.162349537037037</v>
      </c>
      <c r="K8" s="177">
        <v>2.9166666666666698E-2</v>
      </c>
      <c r="L8" s="177">
        <v>3.7499999999999999E-2</v>
      </c>
    </row>
    <row r="9" spans="1:12" ht="25.5">
      <c r="A9" s="175" t="s">
        <v>8</v>
      </c>
      <c r="B9" s="175" t="s">
        <v>9</v>
      </c>
      <c r="C9" s="175" t="s">
        <v>879</v>
      </c>
      <c r="D9" s="175" t="s">
        <v>767</v>
      </c>
      <c r="E9" s="176">
        <v>6.4351851851851896E-3</v>
      </c>
      <c r="F9" s="176">
        <v>3.2280092592592603E-2</v>
      </c>
      <c r="G9" s="175">
        <v>3581</v>
      </c>
      <c r="H9" s="175">
        <v>383</v>
      </c>
      <c r="I9" s="176">
        <v>3.3055555555555602E-2</v>
      </c>
      <c r="J9" s="176">
        <v>0.152939814814815</v>
      </c>
      <c r="K9" s="177">
        <v>2.70833333333333E-2</v>
      </c>
      <c r="L9" s="177">
        <v>3.4027777777777803E-2</v>
      </c>
    </row>
    <row r="10" spans="1:12" ht="25.5">
      <c r="A10" s="175" t="s">
        <v>8</v>
      </c>
      <c r="B10" s="175" t="s">
        <v>9</v>
      </c>
      <c r="C10" s="175" t="s">
        <v>880</v>
      </c>
      <c r="D10" s="175" t="s">
        <v>767</v>
      </c>
      <c r="E10" s="176">
        <v>6.3310185185185197E-3</v>
      </c>
      <c r="F10" s="176">
        <v>2.4351851851851899E-2</v>
      </c>
      <c r="G10" s="175">
        <v>2930</v>
      </c>
      <c r="H10" s="175">
        <v>244</v>
      </c>
      <c r="I10" s="176">
        <v>3.5567129629629601E-2</v>
      </c>
      <c r="J10" s="176">
        <v>0.109189814814815</v>
      </c>
      <c r="K10" s="177">
        <v>2.7777777777777801E-2</v>
      </c>
      <c r="L10" s="177">
        <v>4.0972222222222202E-2</v>
      </c>
    </row>
    <row r="11" spans="1:12" ht="38.25">
      <c r="A11" s="175" t="s">
        <v>8</v>
      </c>
      <c r="B11" s="175" t="s">
        <v>9</v>
      </c>
      <c r="C11" s="175" t="s">
        <v>880</v>
      </c>
      <c r="D11" s="175" t="s">
        <v>769</v>
      </c>
      <c r="E11" s="176">
        <v>1.125E-2</v>
      </c>
      <c r="F11" s="176">
        <v>3.5868055555555597E-2</v>
      </c>
      <c r="G11" s="175">
        <v>4603</v>
      </c>
      <c r="H11" s="175">
        <v>1203</v>
      </c>
      <c r="I11" s="176">
        <v>4.7048611111111097E-2</v>
      </c>
      <c r="J11" s="176">
        <v>0.16335648148148199</v>
      </c>
      <c r="K11" s="177">
        <v>3.05555555555556E-2</v>
      </c>
      <c r="L11" s="177">
        <v>3.9583333333333297E-2</v>
      </c>
    </row>
    <row r="12" spans="1:12" ht="25.5">
      <c r="A12" s="175" t="s">
        <v>8</v>
      </c>
      <c r="B12" s="175" t="s">
        <v>9</v>
      </c>
      <c r="C12" s="175" t="s">
        <v>881</v>
      </c>
      <c r="D12" s="175" t="s">
        <v>767</v>
      </c>
      <c r="E12" s="176">
        <v>1.5162037037037E-2</v>
      </c>
      <c r="F12" s="176">
        <v>3.0578703703703702E-2</v>
      </c>
      <c r="G12" s="175">
        <v>90</v>
      </c>
      <c r="H12" s="175">
        <v>71</v>
      </c>
      <c r="I12" s="176">
        <v>5.1666666666666701E-2</v>
      </c>
      <c r="J12" s="176">
        <v>0.142719907407407</v>
      </c>
      <c r="K12" s="177">
        <v>5.4166666666666703E-2</v>
      </c>
      <c r="L12" s="177">
        <v>4.0277777777777801E-2</v>
      </c>
    </row>
    <row r="13" spans="1:12" ht="38.25">
      <c r="A13" s="175" t="s">
        <v>8</v>
      </c>
      <c r="B13" s="175" t="s">
        <v>9</v>
      </c>
      <c r="C13" s="175" t="s">
        <v>881</v>
      </c>
      <c r="D13" s="175" t="s">
        <v>769</v>
      </c>
      <c r="E13" s="176">
        <v>8.86574074074074E-3</v>
      </c>
      <c r="F13" s="176">
        <v>4.7303240740740701E-2</v>
      </c>
      <c r="G13" s="175">
        <v>2357</v>
      </c>
      <c r="H13" s="175">
        <v>343</v>
      </c>
      <c r="I13" s="176">
        <v>4.5844907407407397E-2</v>
      </c>
      <c r="J13" s="176">
        <v>0.21136574074074099</v>
      </c>
      <c r="K13" s="177">
        <v>2.9166666666666698E-2</v>
      </c>
      <c r="L13" s="177">
        <v>5.3472222222222199E-2</v>
      </c>
    </row>
    <row r="14" spans="1:12" ht="38.25">
      <c r="A14" s="175" t="s">
        <v>8</v>
      </c>
      <c r="B14" s="175" t="s">
        <v>9</v>
      </c>
      <c r="C14" s="175" t="s">
        <v>882</v>
      </c>
      <c r="D14" s="175" t="s">
        <v>769</v>
      </c>
      <c r="E14" s="176">
        <v>1.0416666666666701E-2</v>
      </c>
      <c r="F14" s="176">
        <v>4.5069444444444502E-2</v>
      </c>
      <c r="G14" s="175">
        <v>2817</v>
      </c>
      <c r="H14" s="175">
        <v>547</v>
      </c>
      <c r="I14" s="176">
        <v>4.7349537037037003E-2</v>
      </c>
      <c r="J14" s="176">
        <v>0.16608796296296299</v>
      </c>
      <c r="K14" s="177">
        <v>3.8888888888888903E-2</v>
      </c>
      <c r="L14" s="177">
        <v>4.65277777777778E-2</v>
      </c>
    </row>
    <row r="15" spans="1:12" ht="25.5">
      <c r="A15" s="175" t="s">
        <v>8</v>
      </c>
      <c r="B15" s="175" t="s">
        <v>9</v>
      </c>
      <c r="C15" s="175" t="s">
        <v>882</v>
      </c>
      <c r="D15" s="175" t="s">
        <v>767</v>
      </c>
      <c r="E15" s="176">
        <v>6.08796296296296E-3</v>
      </c>
      <c r="F15" s="176">
        <v>3.6296296296296299E-2</v>
      </c>
      <c r="G15" s="175">
        <v>4323</v>
      </c>
      <c r="H15" s="175">
        <v>244</v>
      </c>
      <c r="I15" s="176">
        <v>3.98842592592593E-2</v>
      </c>
      <c r="J15" s="176">
        <v>0.153263888888889</v>
      </c>
      <c r="K15" s="177">
        <v>2.6388888888888899E-2</v>
      </c>
      <c r="L15" s="177">
        <v>4.65277777777778E-2</v>
      </c>
    </row>
    <row r="16" spans="1:12" ht="25.5">
      <c r="A16" s="175" t="s">
        <v>8</v>
      </c>
      <c r="B16" s="175" t="s">
        <v>9</v>
      </c>
      <c r="C16" s="175" t="s">
        <v>882</v>
      </c>
      <c r="D16" s="175" t="s">
        <v>767</v>
      </c>
      <c r="E16" s="176">
        <v>9.3634259259259296E-3</v>
      </c>
      <c r="F16" s="176">
        <v>3.8217592592592602E-2</v>
      </c>
      <c r="G16" s="175">
        <v>401</v>
      </c>
      <c r="H16" s="175">
        <v>167</v>
      </c>
      <c r="I16" s="176">
        <v>4.4537037037037E-2</v>
      </c>
      <c r="J16" s="176">
        <v>0.14682870370370399</v>
      </c>
      <c r="K16" s="177">
        <v>5.2777777777777798E-2</v>
      </c>
      <c r="L16" s="177">
        <v>3.6805555555555598E-2</v>
      </c>
    </row>
    <row r="17" spans="1:12" ht="38.25">
      <c r="A17" s="175" t="s">
        <v>8</v>
      </c>
      <c r="B17" s="175" t="s">
        <v>9</v>
      </c>
      <c r="C17" s="175" t="s">
        <v>882</v>
      </c>
      <c r="D17" s="175" t="s">
        <v>769</v>
      </c>
      <c r="E17" s="176">
        <v>8.86574074074074E-3</v>
      </c>
      <c r="F17" s="176">
        <v>3.8310185185185197E-2</v>
      </c>
      <c r="G17" s="175">
        <v>6786</v>
      </c>
      <c r="H17" s="175">
        <v>938</v>
      </c>
      <c r="I17" s="176">
        <v>4.6898148148148203E-2</v>
      </c>
      <c r="J17" s="176">
        <v>0.16314814814814799</v>
      </c>
      <c r="K17" s="177">
        <v>2.4305555555555601E-2</v>
      </c>
      <c r="L17" s="177">
        <v>4.0972222222222202E-2</v>
      </c>
    </row>
    <row r="18" spans="1:12" ht="25.5">
      <c r="A18" s="175" t="s">
        <v>8</v>
      </c>
      <c r="B18" s="175" t="s">
        <v>9</v>
      </c>
      <c r="C18" s="175" t="s">
        <v>451</v>
      </c>
      <c r="D18" s="175" t="s">
        <v>767</v>
      </c>
      <c r="E18" s="176">
        <v>1.15162037037037E-2</v>
      </c>
      <c r="F18" s="176">
        <v>1.72453703703704E-2</v>
      </c>
      <c r="G18" s="175">
        <v>16</v>
      </c>
      <c r="H18" s="175">
        <v>10</v>
      </c>
      <c r="I18" s="176">
        <v>5.1956018518518499E-2</v>
      </c>
      <c r="J18" s="176">
        <v>8.3611111111111094E-2</v>
      </c>
      <c r="K18" s="177">
        <v>4.5138888888888902E-2</v>
      </c>
      <c r="L18" s="177">
        <v>3.8194444444444503E-2</v>
      </c>
    </row>
    <row r="19" spans="1:12" ht="38.25">
      <c r="A19" s="175" t="s">
        <v>8</v>
      </c>
      <c r="B19" s="175" t="s">
        <v>9</v>
      </c>
      <c r="C19" s="175" t="s">
        <v>451</v>
      </c>
      <c r="D19" s="175" t="s">
        <v>769</v>
      </c>
      <c r="E19" s="176">
        <v>8.4953703703703701E-3</v>
      </c>
      <c r="F19" s="176">
        <v>7.4456018518518505E-2</v>
      </c>
      <c r="G19" s="175">
        <v>3739</v>
      </c>
      <c r="H19" s="175">
        <v>784</v>
      </c>
      <c r="I19" s="176">
        <v>5.04513888888889E-2</v>
      </c>
      <c r="J19" s="176">
        <v>0.25475694444444402</v>
      </c>
      <c r="K19" s="177">
        <v>3.4027777777777803E-2</v>
      </c>
      <c r="L19" s="177">
        <v>3.6111111111111101E-2</v>
      </c>
    </row>
    <row r="20" spans="1:12" ht="25.5">
      <c r="A20" s="175" t="s">
        <v>8</v>
      </c>
      <c r="B20" s="175" t="s">
        <v>9</v>
      </c>
      <c r="C20" s="175" t="s">
        <v>883</v>
      </c>
      <c r="D20" s="175" t="s">
        <v>767</v>
      </c>
      <c r="E20" s="176">
        <v>4.65277777777778E-3</v>
      </c>
      <c r="F20" s="176">
        <v>1.8229166666666699E-2</v>
      </c>
      <c r="G20" s="175">
        <v>866</v>
      </c>
      <c r="H20" s="175">
        <v>17</v>
      </c>
      <c r="I20" s="176">
        <v>2.8414351851851899E-2</v>
      </c>
      <c r="J20" s="176">
        <v>9.9733796296296306E-2</v>
      </c>
      <c r="K20" s="177">
        <v>2.6388888888888899E-2</v>
      </c>
      <c r="L20" s="177">
        <v>7.0138888888888903E-2</v>
      </c>
    </row>
    <row r="21" spans="1:12" ht="38.25">
      <c r="A21" s="175" t="s">
        <v>8</v>
      </c>
      <c r="B21" s="175" t="s">
        <v>9</v>
      </c>
      <c r="C21" s="175" t="s">
        <v>883</v>
      </c>
      <c r="D21" s="175" t="s">
        <v>769</v>
      </c>
      <c r="E21" s="176">
        <v>9.7222222222222206E-3</v>
      </c>
      <c r="F21" s="176">
        <v>3.98842592592593E-2</v>
      </c>
      <c r="G21" s="175">
        <v>2905</v>
      </c>
      <c r="H21" s="175">
        <v>514</v>
      </c>
      <c r="I21" s="176">
        <v>3.9490740740740701E-2</v>
      </c>
      <c r="J21" s="176">
        <v>0.131157407407407</v>
      </c>
      <c r="K21" s="177">
        <v>3.4027777777777803E-2</v>
      </c>
      <c r="L21" s="177">
        <v>6.6666666666666693E-2</v>
      </c>
    </row>
    <row r="22" spans="1:12" ht="25.5">
      <c r="A22" s="175" t="s">
        <v>8</v>
      </c>
      <c r="B22" s="175" t="s">
        <v>9</v>
      </c>
      <c r="C22" s="175" t="s">
        <v>884</v>
      </c>
      <c r="D22" s="175" t="s">
        <v>767</v>
      </c>
      <c r="E22" s="176">
        <v>5.2314814814814802E-3</v>
      </c>
      <c r="F22" s="176">
        <v>2.2280092592592601E-2</v>
      </c>
      <c r="G22" s="175">
        <v>900</v>
      </c>
      <c r="H22" s="175">
        <v>17</v>
      </c>
      <c r="I22" s="176">
        <v>3.3090277777777802E-2</v>
      </c>
      <c r="J22" s="176">
        <v>0.118831018518519</v>
      </c>
      <c r="K22" s="177">
        <v>2.5000000000000001E-2</v>
      </c>
      <c r="L22" s="177">
        <v>5.3472222222222199E-2</v>
      </c>
    </row>
    <row r="23" spans="1:12" ht="38.25">
      <c r="A23" s="175" t="s">
        <v>8</v>
      </c>
      <c r="B23" s="175" t="s">
        <v>9</v>
      </c>
      <c r="C23" s="175" t="s">
        <v>884</v>
      </c>
      <c r="D23" s="175" t="s">
        <v>769</v>
      </c>
      <c r="E23" s="176">
        <v>9.6180555555555602E-3</v>
      </c>
      <c r="F23" s="176">
        <v>6.8680555555555606E-2</v>
      </c>
      <c r="G23" s="175">
        <v>3372</v>
      </c>
      <c r="H23" s="175">
        <v>724</v>
      </c>
      <c r="I23" s="176">
        <v>4.8287037037037003E-2</v>
      </c>
      <c r="J23" s="176">
        <v>0.15052083333333299</v>
      </c>
      <c r="K23" s="177">
        <v>3.05555555555556E-2</v>
      </c>
      <c r="L23" s="177">
        <v>5.4166666666666703E-2</v>
      </c>
    </row>
    <row r="24" spans="1:12" ht="25.5">
      <c r="A24" s="175" t="s">
        <v>8</v>
      </c>
      <c r="B24" s="175" t="s">
        <v>9</v>
      </c>
      <c r="C24" s="175" t="s">
        <v>885</v>
      </c>
      <c r="D24" s="175" t="s">
        <v>767</v>
      </c>
      <c r="E24" s="176">
        <v>5.3356481481481501E-3</v>
      </c>
      <c r="F24" s="176">
        <v>3.6215277777777798E-2</v>
      </c>
      <c r="G24" s="175">
        <v>1409</v>
      </c>
      <c r="H24" s="175">
        <v>88</v>
      </c>
      <c r="I24" s="176">
        <v>3.2546296296296302E-2</v>
      </c>
      <c r="J24" s="176">
        <v>0.11299768518518501</v>
      </c>
      <c r="K24" s="177">
        <v>3.3333333333333298E-2</v>
      </c>
      <c r="L24" s="177">
        <v>5.2083333333333301E-2</v>
      </c>
    </row>
    <row r="25" spans="1:12" ht="38.25">
      <c r="A25" s="175" t="s">
        <v>8</v>
      </c>
      <c r="B25" s="175" t="s">
        <v>9</v>
      </c>
      <c r="C25" s="175" t="s">
        <v>885</v>
      </c>
      <c r="D25" s="175" t="s">
        <v>769</v>
      </c>
      <c r="E25" s="176">
        <v>9.9768518518518496E-3</v>
      </c>
      <c r="F25" s="176">
        <v>4.3391203703703703E-2</v>
      </c>
      <c r="G25" s="175">
        <v>3364</v>
      </c>
      <c r="H25" s="175">
        <v>622</v>
      </c>
      <c r="I25" s="176">
        <v>4.1932870370370398E-2</v>
      </c>
      <c r="J25" s="176">
        <v>0.131122685185185</v>
      </c>
      <c r="K25" s="177">
        <v>3.6111111111111101E-2</v>
      </c>
      <c r="L25" s="177">
        <v>5.4861111111111097E-2</v>
      </c>
    </row>
    <row r="26" spans="1:12" ht="25.5">
      <c r="A26" s="175" t="s">
        <v>8</v>
      </c>
      <c r="B26" s="175" t="s">
        <v>9</v>
      </c>
      <c r="C26" s="175" t="s">
        <v>886</v>
      </c>
      <c r="D26" s="175" t="s">
        <v>767</v>
      </c>
      <c r="E26" s="176">
        <v>5.6134259259259297E-3</v>
      </c>
      <c r="F26" s="176">
        <v>4.4594907407407403E-2</v>
      </c>
      <c r="G26" s="175">
        <v>6007</v>
      </c>
      <c r="H26" s="175">
        <v>507</v>
      </c>
      <c r="I26" s="176">
        <v>3.4560185185185201E-2</v>
      </c>
      <c r="J26" s="176">
        <v>0.22984953703703701</v>
      </c>
      <c r="K26" s="177">
        <v>3.05555555555556E-2</v>
      </c>
      <c r="L26" s="177">
        <v>5.4166666666666703E-2</v>
      </c>
    </row>
    <row r="27" spans="1:12" ht="38.25">
      <c r="A27" s="175" t="s">
        <v>8</v>
      </c>
      <c r="B27" s="175" t="s">
        <v>9</v>
      </c>
      <c r="C27" s="175" t="s">
        <v>886</v>
      </c>
      <c r="D27" s="175" t="s">
        <v>769</v>
      </c>
      <c r="E27" s="176">
        <v>9.8611111111111104E-3</v>
      </c>
      <c r="F27" s="176">
        <v>3.26967592592593E-2</v>
      </c>
      <c r="G27" s="175">
        <v>5724</v>
      </c>
      <c r="H27" s="175">
        <v>1029</v>
      </c>
      <c r="I27" s="176">
        <v>4.5462962962962997E-2</v>
      </c>
      <c r="J27" s="176">
        <v>0.29322916666666698</v>
      </c>
      <c r="K27" s="177">
        <v>2.9166666666666698E-2</v>
      </c>
      <c r="L27" s="177">
        <v>4.72222222222222E-2</v>
      </c>
    </row>
    <row r="28" spans="1:12" ht="38.25">
      <c r="A28" s="175" t="s">
        <v>8</v>
      </c>
      <c r="B28" s="175" t="s">
        <v>9</v>
      </c>
      <c r="C28" s="175" t="s">
        <v>887</v>
      </c>
      <c r="D28" s="175" t="s">
        <v>769</v>
      </c>
      <c r="E28" s="176">
        <v>1.0555555555555599E-2</v>
      </c>
      <c r="F28" s="176">
        <v>3.33101851851852E-2</v>
      </c>
      <c r="G28" s="175">
        <v>3106</v>
      </c>
      <c r="H28" s="175">
        <v>755</v>
      </c>
      <c r="I28" s="176">
        <v>4.4525462962963003E-2</v>
      </c>
      <c r="J28" s="176">
        <v>0.140127314814815</v>
      </c>
      <c r="K28" s="177">
        <v>3.05555555555556E-2</v>
      </c>
      <c r="L28" s="177">
        <v>5.83333333333333E-2</v>
      </c>
    </row>
    <row r="29" spans="1:12" ht="25.5">
      <c r="A29" s="175" t="s">
        <v>8</v>
      </c>
      <c r="B29" s="175" t="s">
        <v>9</v>
      </c>
      <c r="C29" s="175" t="s">
        <v>887</v>
      </c>
      <c r="D29" s="175" t="s">
        <v>767</v>
      </c>
      <c r="E29" s="176">
        <v>5.2199074074074101E-3</v>
      </c>
      <c r="F29" s="176">
        <v>2.2870370370370399E-2</v>
      </c>
      <c r="G29" s="175">
        <v>796</v>
      </c>
      <c r="H29" s="175">
        <v>87</v>
      </c>
      <c r="I29" s="176">
        <v>3.27314814814815E-2</v>
      </c>
      <c r="J29" s="176">
        <v>0.10826388888888901</v>
      </c>
      <c r="K29" s="177">
        <v>2.70833333333333E-2</v>
      </c>
      <c r="L29" s="177">
        <v>5.5555555555555601E-2</v>
      </c>
    </row>
    <row r="30" spans="1:12" ht="38.25">
      <c r="A30" s="175" t="s">
        <v>8</v>
      </c>
      <c r="B30" s="175" t="s">
        <v>9</v>
      </c>
      <c r="C30" s="175" t="s">
        <v>888</v>
      </c>
      <c r="D30" s="175" t="s">
        <v>769</v>
      </c>
      <c r="E30" s="176">
        <v>9.8842592592592593E-3</v>
      </c>
      <c r="F30" s="176">
        <v>4.3761574074074099E-2</v>
      </c>
      <c r="G30" s="175">
        <v>2953</v>
      </c>
      <c r="H30" s="175">
        <v>731</v>
      </c>
      <c r="I30" s="176">
        <v>5.6770833333333298E-2</v>
      </c>
      <c r="J30" s="176">
        <v>0.145069444444444</v>
      </c>
      <c r="K30" s="177">
        <v>2.9861111111111099E-2</v>
      </c>
      <c r="L30" s="177">
        <v>4.65277777777778E-2</v>
      </c>
    </row>
    <row r="31" spans="1:12" ht="25.5">
      <c r="A31" s="175" t="s">
        <v>8</v>
      </c>
      <c r="B31" s="175" t="s">
        <v>9</v>
      </c>
      <c r="C31" s="175" t="s">
        <v>888</v>
      </c>
      <c r="D31" s="175" t="s">
        <v>767</v>
      </c>
      <c r="E31" s="176">
        <v>1.30092592592593E-2</v>
      </c>
      <c r="F31" s="176">
        <v>3.2210648148148197E-2</v>
      </c>
      <c r="G31" s="175">
        <v>242</v>
      </c>
      <c r="H31" s="175">
        <v>162</v>
      </c>
      <c r="I31" s="176">
        <v>5.2129629629629602E-2</v>
      </c>
      <c r="J31" s="176">
        <v>0.11013888888888899</v>
      </c>
      <c r="K31" s="177">
        <v>6.7361111111111094E-2</v>
      </c>
      <c r="L31" s="177">
        <v>3.9583333333333297E-2</v>
      </c>
    </row>
    <row r="32" spans="1:12" ht="38.25">
      <c r="A32" s="175" t="s">
        <v>8</v>
      </c>
      <c r="B32" s="175" t="s">
        <v>9</v>
      </c>
      <c r="C32" s="175" t="s">
        <v>888</v>
      </c>
      <c r="D32" s="175" t="s">
        <v>769</v>
      </c>
      <c r="E32" s="176">
        <v>1.1122685185185201E-2</v>
      </c>
      <c r="F32" s="176">
        <v>5.1527777777777797E-2</v>
      </c>
      <c r="G32" s="175">
        <v>3071</v>
      </c>
      <c r="H32" s="175">
        <v>830</v>
      </c>
      <c r="I32" s="176">
        <v>4.95949074074074E-2</v>
      </c>
      <c r="J32" s="176">
        <v>0.18506944444444401</v>
      </c>
      <c r="K32" s="177">
        <v>3.6805555555555598E-2</v>
      </c>
      <c r="L32" s="177">
        <v>5.1388888888888901E-2</v>
      </c>
    </row>
    <row r="33" spans="1:12" ht="25.5">
      <c r="A33" s="175" t="s">
        <v>8</v>
      </c>
      <c r="B33" s="175" t="s">
        <v>9</v>
      </c>
      <c r="C33" s="175" t="s">
        <v>888</v>
      </c>
      <c r="D33" s="175" t="s">
        <v>767</v>
      </c>
      <c r="E33" s="176">
        <v>6.8055555555555603E-3</v>
      </c>
      <c r="F33" s="176">
        <v>4.2511574074074097E-2</v>
      </c>
      <c r="G33" s="175">
        <v>6667</v>
      </c>
      <c r="H33" s="175">
        <v>836</v>
      </c>
      <c r="I33" s="176">
        <v>4.06134259259259E-2</v>
      </c>
      <c r="J33" s="176">
        <v>0.151423611111111</v>
      </c>
      <c r="K33" s="177">
        <v>3.125E-2</v>
      </c>
      <c r="L33" s="177">
        <v>5.2777777777777798E-2</v>
      </c>
    </row>
    <row r="34" spans="1:12" ht="38.25">
      <c r="A34" s="175" t="s">
        <v>8</v>
      </c>
      <c r="B34" s="175" t="s">
        <v>9</v>
      </c>
      <c r="C34" s="175" t="s">
        <v>889</v>
      </c>
      <c r="D34" s="175" t="s">
        <v>769</v>
      </c>
      <c r="E34" s="176">
        <v>9.9652777777777795E-3</v>
      </c>
      <c r="F34" s="176">
        <v>3.7650462962962997E-2</v>
      </c>
      <c r="G34" s="175">
        <v>4107</v>
      </c>
      <c r="H34" s="175">
        <v>855</v>
      </c>
      <c r="I34" s="176">
        <v>4.6307870370370402E-2</v>
      </c>
      <c r="J34" s="176">
        <v>0.142430555555556</v>
      </c>
      <c r="K34" s="177">
        <v>2.70833333333333E-2</v>
      </c>
      <c r="L34" s="177">
        <v>3.9583333333333297E-2</v>
      </c>
    </row>
    <row r="35" spans="1:12" ht="25.5">
      <c r="A35" s="175" t="s">
        <v>8</v>
      </c>
      <c r="B35" s="175" t="s">
        <v>9</v>
      </c>
      <c r="C35" s="175" t="s">
        <v>889</v>
      </c>
      <c r="D35" s="175" t="s">
        <v>767</v>
      </c>
      <c r="E35" s="176">
        <v>5.5439814814814796E-3</v>
      </c>
      <c r="F35" s="176">
        <v>2.5543981481481501E-2</v>
      </c>
      <c r="G35" s="175">
        <v>1173</v>
      </c>
      <c r="H35" s="175">
        <v>127</v>
      </c>
      <c r="I35" s="176">
        <v>3.5266203703703702E-2</v>
      </c>
      <c r="J35" s="176">
        <v>0.13128472222222201</v>
      </c>
      <c r="K35" s="177">
        <v>2.5000000000000001E-2</v>
      </c>
      <c r="L35" s="177">
        <v>3.6805555555555598E-2</v>
      </c>
    </row>
    <row r="36" spans="1:12" ht="25.5">
      <c r="A36" s="175" t="s">
        <v>8</v>
      </c>
      <c r="B36" s="175" t="s">
        <v>9</v>
      </c>
      <c r="C36" s="175" t="s">
        <v>890</v>
      </c>
      <c r="D36" s="175" t="s">
        <v>767</v>
      </c>
      <c r="E36" s="176">
        <v>6.5162037037037003E-3</v>
      </c>
      <c r="F36" s="176">
        <v>2.2453703703703701E-2</v>
      </c>
      <c r="G36" s="175">
        <v>1442</v>
      </c>
      <c r="H36" s="175">
        <v>198</v>
      </c>
      <c r="I36" s="176">
        <v>3.95717592592593E-2</v>
      </c>
      <c r="J36" s="176">
        <v>0.12946759259259299</v>
      </c>
      <c r="K36" s="177">
        <v>2.70833333333333E-2</v>
      </c>
      <c r="L36" s="177">
        <v>5.0694444444444403E-2</v>
      </c>
    </row>
    <row r="37" spans="1:12" ht="38.25">
      <c r="A37" s="175" t="s">
        <v>8</v>
      </c>
      <c r="B37" s="175" t="s">
        <v>9</v>
      </c>
      <c r="C37" s="175" t="s">
        <v>890</v>
      </c>
      <c r="D37" s="175" t="s">
        <v>769</v>
      </c>
      <c r="E37" s="176">
        <v>1.10416666666667E-2</v>
      </c>
      <c r="F37" s="176">
        <v>3.4849537037036998E-2</v>
      </c>
      <c r="G37" s="175">
        <v>3095</v>
      </c>
      <c r="H37" s="175">
        <v>763</v>
      </c>
      <c r="I37" s="176">
        <v>4.8310185185185199E-2</v>
      </c>
      <c r="J37" s="176">
        <v>0.14662037037037001</v>
      </c>
      <c r="K37" s="177">
        <v>2.7777777777777801E-2</v>
      </c>
      <c r="L37" s="177">
        <v>4.65277777777778E-2</v>
      </c>
    </row>
    <row r="38" spans="1:12" ht="25.5">
      <c r="A38" s="175" t="s">
        <v>8</v>
      </c>
      <c r="B38" s="175" t="s">
        <v>9</v>
      </c>
      <c r="C38" s="175" t="s">
        <v>891</v>
      </c>
      <c r="D38" s="175" t="s">
        <v>767</v>
      </c>
      <c r="E38" s="176">
        <v>7.4652777777777799E-3</v>
      </c>
      <c r="F38" s="176">
        <v>3.8541666666666703E-2</v>
      </c>
      <c r="G38" s="175">
        <v>878</v>
      </c>
      <c r="H38" s="175">
        <v>252</v>
      </c>
      <c r="I38" s="176">
        <v>4.5555555555555599E-2</v>
      </c>
      <c r="J38" s="176">
        <v>0.10489583333333299</v>
      </c>
      <c r="K38" s="177">
        <v>6.1111111111111102E-2</v>
      </c>
      <c r="L38" s="177">
        <v>4.7916666666666698E-2</v>
      </c>
    </row>
    <row r="39" spans="1:12" ht="38.25">
      <c r="A39" s="175" t="s">
        <v>8</v>
      </c>
      <c r="B39" s="175" t="s">
        <v>9</v>
      </c>
      <c r="C39" s="175" t="s">
        <v>891</v>
      </c>
      <c r="D39" s="175" t="s">
        <v>769</v>
      </c>
      <c r="E39" s="176">
        <v>9.6180555555555602E-3</v>
      </c>
      <c r="F39" s="176">
        <v>4.7638888888888897E-2</v>
      </c>
      <c r="G39" s="175">
        <v>5821</v>
      </c>
      <c r="H39" s="175">
        <v>1169</v>
      </c>
      <c r="I39" s="176">
        <v>5.18981481481482E-2</v>
      </c>
      <c r="J39" s="176">
        <v>0.18342592592592599</v>
      </c>
      <c r="K39" s="177">
        <v>2.9861111111111099E-2</v>
      </c>
      <c r="L39" s="177">
        <v>5.83333333333333E-2</v>
      </c>
    </row>
    <row r="40" spans="1:12" ht="38.25">
      <c r="A40" s="175" t="s">
        <v>8</v>
      </c>
      <c r="B40" s="175" t="s">
        <v>9</v>
      </c>
      <c r="C40" s="175" t="s">
        <v>891</v>
      </c>
      <c r="D40" s="175" t="s">
        <v>769</v>
      </c>
      <c r="E40" s="176">
        <v>1.2071759259259299E-2</v>
      </c>
      <c r="F40" s="176">
        <v>4.2615740740740697E-2</v>
      </c>
      <c r="G40" s="175">
        <v>4112</v>
      </c>
      <c r="H40" s="175">
        <v>1507</v>
      </c>
      <c r="I40" s="176">
        <v>5.0405092592592599E-2</v>
      </c>
      <c r="J40" s="176">
        <v>0.149652777777778</v>
      </c>
      <c r="K40" s="177">
        <v>4.2361111111111099E-2</v>
      </c>
      <c r="L40" s="177">
        <v>4.0277777777777801E-2</v>
      </c>
    </row>
    <row r="41" spans="1:12" ht="25.5">
      <c r="A41" s="175" t="s">
        <v>8</v>
      </c>
      <c r="B41" s="175" t="s">
        <v>9</v>
      </c>
      <c r="C41" s="175" t="s">
        <v>891</v>
      </c>
      <c r="D41" s="175" t="s">
        <v>767</v>
      </c>
      <c r="E41" s="176">
        <v>7.0486111111111097E-3</v>
      </c>
      <c r="F41" s="176">
        <v>4.8402777777777801E-2</v>
      </c>
      <c r="G41" s="175">
        <v>17106</v>
      </c>
      <c r="H41" s="175">
        <v>3357</v>
      </c>
      <c r="I41" s="176">
        <v>4.1273148148148198E-2</v>
      </c>
      <c r="J41" s="176">
        <v>0.16012731481481501</v>
      </c>
      <c r="K41" s="177">
        <v>4.3749999999999997E-2</v>
      </c>
      <c r="L41" s="177">
        <v>4.1666666666666699E-2</v>
      </c>
    </row>
    <row r="42" spans="1:12" ht="38.25">
      <c r="A42" s="175" t="s">
        <v>8</v>
      </c>
      <c r="B42" s="175" t="s">
        <v>9</v>
      </c>
      <c r="C42" s="175" t="s">
        <v>655</v>
      </c>
      <c r="D42" s="175" t="s">
        <v>769</v>
      </c>
      <c r="E42" s="176">
        <v>9.5717592592592608E-3</v>
      </c>
      <c r="F42" s="176">
        <v>0.120034722222222</v>
      </c>
      <c r="G42" s="175">
        <v>3367</v>
      </c>
      <c r="H42" s="175">
        <v>582</v>
      </c>
      <c r="I42" s="176">
        <v>4.6145833333333303E-2</v>
      </c>
      <c r="J42" s="176">
        <v>0.231643518518519</v>
      </c>
      <c r="K42" s="177">
        <v>2.6388888888888899E-2</v>
      </c>
      <c r="L42" s="177">
        <v>4.0277777777777801E-2</v>
      </c>
    </row>
    <row r="43" spans="1:12" ht="25.5">
      <c r="A43" s="175" t="s">
        <v>8</v>
      </c>
      <c r="B43" s="175" t="s">
        <v>9</v>
      </c>
      <c r="C43" s="175" t="s">
        <v>655</v>
      </c>
      <c r="D43" s="175" t="s">
        <v>767</v>
      </c>
      <c r="E43" s="176">
        <v>5.4398148148148201E-3</v>
      </c>
      <c r="F43" s="176">
        <v>3.0914351851851901E-2</v>
      </c>
      <c r="G43" s="175">
        <v>3427</v>
      </c>
      <c r="H43" s="175">
        <v>110</v>
      </c>
      <c r="I43" s="176">
        <v>3.3888888888888899E-2</v>
      </c>
      <c r="J43" s="176">
        <v>0.64785879629629595</v>
      </c>
      <c r="K43" s="177">
        <v>2.5000000000000001E-2</v>
      </c>
      <c r="L43" s="177">
        <v>4.5138888888888902E-2</v>
      </c>
    </row>
    <row r="44" spans="1:12" ht="25.5">
      <c r="A44" s="175" t="s">
        <v>8</v>
      </c>
      <c r="B44" s="175" t="s">
        <v>9</v>
      </c>
      <c r="C44" s="175" t="s">
        <v>892</v>
      </c>
      <c r="D44" s="175" t="s">
        <v>767</v>
      </c>
      <c r="E44" s="176">
        <v>5.8796296296296296E-3</v>
      </c>
      <c r="F44" s="176">
        <v>2.7592592592592599E-2</v>
      </c>
      <c r="G44" s="175">
        <v>5513</v>
      </c>
      <c r="H44" s="175">
        <v>279</v>
      </c>
      <c r="I44" s="176">
        <v>2.9502314814814801E-2</v>
      </c>
      <c r="J44" s="176">
        <v>0.13620370370370399</v>
      </c>
      <c r="K44" s="177">
        <v>2.5694444444444402E-2</v>
      </c>
      <c r="L44" s="177">
        <v>5.83333333333333E-2</v>
      </c>
    </row>
    <row r="45" spans="1:12" ht="38.25">
      <c r="A45" s="175" t="s">
        <v>8</v>
      </c>
      <c r="B45" s="175" t="s">
        <v>9</v>
      </c>
      <c r="C45" s="175" t="s">
        <v>892</v>
      </c>
      <c r="D45" s="175" t="s">
        <v>769</v>
      </c>
      <c r="E45" s="176">
        <v>1.12037037037037E-2</v>
      </c>
      <c r="F45" s="176">
        <v>4.9062500000000002E-2</v>
      </c>
      <c r="G45" s="175">
        <v>2463</v>
      </c>
      <c r="H45" s="175">
        <v>744</v>
      </c>
      <c r="I45" s="176">
        <v>4.2071759259259302E-2</v>
      </c>
      <c r="J45" s="176">
        <v>0.13412037037037</v>
      </c>
      <c r="K45" s="177">
        <v>3.125E-2</v>
      </c>
      <c r="L45" s="177">
        <v>5.2777777777777798E-2</v>
      </c>
    </row>
    <row r="46" spans="1:12" ht="38.25">
      <c r="A46" s="175" t="s">
        <v>8</v>
      </c>
      <c r="B46" s="175" t="s">
        <v>9</v>
      </c>
      <c r="C46" s="175" t="s">
        <v>893</v>
      </c>
      <c r="D46" s="175" t="s">
        <v>769</v>
      </c>
      <c r="E46" s="176">
        <v>1.04282407407407E-2</v>
      </c>
      <c r="F46" s="176">
        <v>3.3912037037036998E-2</v>
      </c>
      <c r="G46" s="175">
        <v>2809</v>
      </c>
      <c r="H46" s="175">
        <v>657</v>
      </c>
      <c r="I46" s="176">
        <v>4.9988425925925901E-2</v>
      </c>
      <c r="J46" s="176">
        <v>0.16693287037037</v>
      </c>
      <c r="K46" s="177">
        <v>2.70833333333333E-2</v>
      </c>
      <c r="L46" s="177">
        <v>2.29166666666667E-2</v>
      </c>
    </row>
    <row r="47" spans="1:12" ht="38.25">
      <c r="A47" s="175" t="s">
        <v>8</v>
      </c>
      <c r="B47" s="175" t="s">
        <v>9</v>
      </c>
      <c r="C47" s="175" t="s">
        <v>894</v>
      </c>
      <c r="D47" s="175" t="s">
        <v>769</v>
      </c>
      <c r="E47" s="176">
        <v>1.1296296296296301E-2</v>
      </c>
      <c r="F47" s="176">
        <v>2.7928240740740701E-2</v>
      </c>
      <c r="G47" s="175">
        <v>613</v>
      </c>
      <c r="H47" s="175">
        <v>181</v>
      </c>
      <c r="I47" s="176">
        <v>4.53587962962963E-2</v>
      </c>
      <c r="J47" s="176">
        <v>0.107673611111111</v>
      </c>
      <c r="K47" s="177">
        <v>4.1666666666666699E-2</v>
      </c>
      <c r="L47" s="177">
        <v>4.7916666666666698E-2</v>
      </c>
    </row>
    <row r="48" spans="1:12" ht="25.5">
      <c r="A48" s="175" t="s">
        <v>8</v>
      </c>
      <c r="B48" s="175" t="s">
        <v>9</v>
      </c>
      <c r="C48" s="175" t="s">
        <v>894</v>
      </c>
      <c r="D48" s="175" t="s">
        <v>767</v>
      </c>
      <c r="E48" s="176">
        <v>5.3587962962962999E-3</v>
      </c>
      <c r="F48" s="176">
        <v>3.4027777777777803E-2</v>
      </c>
      <c r="G48" s="175">
        <v>3728</v>
      </c>
      <c r="H48" s="175">
        <v>223</v>
      </c>
      <c r="I48" s="176">
        <v>3.4201388888888899E-2</v>
      </c>
      <c r="J48" s="176">
        <v>0.13921296296296301</v>
      </c>
      <c r="K48" s="177">
        <v>2.5694444444444402E-2</v>
      </c>
      <c r="L48" s="177">
        <v>4.7916666666666698E-2</v>
      </c>
    </row>
    <row r="49" spans="1:12" ht="25.5">
      <c r="A49" s="175" t="s">
        <v>8</v>
      </c>
      <c r="B49" s="175" t="s">
        <v>9</v>
      </c>
      <c r="C49" s="175" t="s">
        <v>894</v>
      </c>
      <c r="D49" s="175" t="s">
        <v>767</v>
      </c>
      <c r="E49" s="176">
        <v>5.8333333333333301E-3</v>
      </c>
      <c r="F49" s="176">
        <v>2.8136574074074099E-2</v>
      </c>
      <c r="G49" s="175">
        <v>983</v>
      </c>
      <c r="H49" s="175">
        <v>227</v>
      </c>
      <c r="I49" s="176">
        <v>3.9548611111111097E-2</v>
      </c>
      <c r="J49" s="176">
        <v>0.11476851851851901</v>
      </c>
      <c r="K49" s="177">
        <v>3.3333333333333298E-2</v>
      </c>
      <c r="L49" s="177">
        <v>4.7916666666666698E-2</v>
      </c>
    </row>
    <row r="50" spans="1:12" ht="38.25">
      <c r="A50" s="175" t="s">
        <v>8</v>
      </c>
      <c r="B50" s="175" t="s">
        <v>9</v>
      </c>
      <c r="C50" s="175" t="s">
        <v>894</v>
      </c>
      <c r="D50" s="175" t="s">
        <v>769</v>
      </c>
      <c r="E50" s="176">
        <v>9.4907407407407406E-3</v>
      </c>
      <c r="F50" s="176">
        <v>3.9513888888888897E-2</v>
      </c>
      <c r="G50" s="175">
        <v>2348</v>
      </c>
      <c r="H50" s="175">
        <v>460</v>
      </c>
      <c r="I50" s="176">
        <v>4.7175925925925899E-2</v>
      </c>
      <c r="J50" s="176">
        <v>0.147164351851852</v>
      </c>
      <c r="K50" s="177">
        <v>2.6388888888888899E-2</v>
      </c>
      <c r="L50" s="177">
        <v>5.3472222222222199E-2</v>
      </c>
    </row>
    <row r="51" spans="1:12">
      <c r="A51" s="178"/>
      <c r="B51" s="178"/>
      <c r="C51" s="178"/>
      <c r="D51" s="178"/>
      <c r="E51" s="178"/>
      <c r="F51" s="178"/>
      <c r="G51" s="178"/>
      <c r="H51" s="178"/>
      <c r="I51" s="178"/>
      <c r="J51" s="178"/>
      <c r="K51" s="178"/>
      <c r="L51" s="178"/>
    </row>
    <row r="53" spans="1:12" ht="14.25" customHeight="1">
      <c r="A53" s="331" t="s">
        <v>895</v>
      </c>
      <c r="B53" s="331"/>
      <c r="C53" s="331"/>
      <c r="D53" s="331"/>
      <c r="E53" s="331"/>
      <c r="F53" s="331"/>
      <c r="G53" s="331"/>
      <c r="H53" s="331"/>
      <c r="I53" s="331"/>
      <c r="J53" s="331"/>
      <c r="K53" s="331"/>
      <c r="L53" s="331"/>
    </row>
    <row r="54" spans="1:12">
      <c r="A54" s="331"/>
      <c r="B54" s="331"/>
      <c r="C54" s="331"/>
      <c r="D54" s="331"/>
      <c r="E54" s="331"/>
      <c r="F54" s="331"/>
      <c r="G54" s="331"/>
      <c r="H54" s="331"/>
      <c r="I54" s="331"/>
      <c r="J54" s="331"/>
      <c r="K54" s="331"/>
      <c r="L54" s="331"/>
    </row>
    <row r="55" spans="1:12">
      <c r="A55" s="331"/>
      <c r="B55" s="331"/>
      <c r="C55" s="331"/>
      <c r="D55" s="331"/>
      <c r="E55" s="331"/>
      <c r="F55" s="331"/>
      <c r="G55" s="331"/>
      <c r="H55" s="331"/>
      <c r="I55" s="331"/>
      <c r="J55" s="331"/>
      <c r="K55" s="331"/>
      <c r="L55" s="331"/>
    </row>
    <row r="56" spans="1:12">
      <c r="A56" t="s">
        <v>896</v>
      </c>
    </row>
    <row r="57" spans="1:12">
      <c r="A57" t="s">
        <v>896</v>
      </c>
    </row>
    <row r="58" spans="1:12">
      <c r="A58" t="s">
        <v>896</v>
      </c>
      <c r="D58" t="s">
        <v>896</v>
      </c>
    </row>
  </sheetData>
  <mergeCells count="2">
    <mergeCell ref="A1:L1"/>
    <mergeCell ref="A53:L55"/>
  </mergeCells>
  <pageMargins left="0.7" right="0.7" top="0.75" bottom="0.75" header="0.511811023622047" footer="0.511811023622047"/>
  <pageSetup paperSize="9" orientation="portrait" horizontalDpi="300" verticalDpi="300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600-000000000000}">
  <sheetPr>
    <tabColor theme="2" tint="-9.9978637043366805E-2"/>
  </sheetPr>
  <dimension ref="A1:K8"/>
  <sheetViews>
    <sheetView zoomScale="90" zoomScaleNormal="90" workbookViewId="0">
      <selection activeCell="A2" activeCellId="1" sqref="A4:K13 A2"/>
    </sheetView>
  </sheetViews>
  <sheetFormatPr defaultColWidth="8.625" defaultRowHeight="14.25"/>
  <cols>
    <col min="1" max="1" width="17.375" customWidth="1"/>
    <col min="2" max="2" width="15.625" customWidth="1"/>
    <col min="3" max="3" width="13.625" customWidth="1"/>
    <col min="4" max="4" width="15.375" customWidth="1"/>
    <col min="5" max="5" width="14.375" customWidth="1"/>
    <col min="6" max="6" width="17.125" customWidth="1"/>
    <col min="7" max="7" width="20" customWidth="1"/>
    <col min="8" max="8" width="17.375" customWidth="1"/>
    <col min="9" max="9" width="15.875" customWidth="1"/>
    <col min="10" max="10" width="17.875" customWidth="1"/>
    <col min="11" max="11" width="18.375" customWidth="1"/>
  </cols>
  <sheetData>
    <row r="1" spans="1:11" ht="35.25" customHeight="1">
      <c r="A1" s="316" t="s">
        <v>897</v>
      </c>
      <c r="B1" s="316"/>
      <c r="C1" s="316"/>
      <c r="D1" s="316"/>
      <c r="E1" s="316"/>
      <c r="F1" s="316"/>
      <c r="G1" s="316"/>
      <c r="H1" s="316"/>
      <c r="I1" s="316"/>
      <c r="J1" s="316"/>
      <c r="K1" s="316"/>
    </row>
    <row r="2" spans="1:11" ht="121.5" customHeight="1">
      <c r="A2" s="174" t="s">
        <v>2</v>
      </c>
      <c r="B2" s="174" t="s">
        <v>869</v>
      </c>
      <c r="C2" s="174" t="s">
        <v>756</v>
      </c>
      <c r="D2" s="174" t="s">
        <v>898</v>
      </c>
      <c r="E2" s="174" t="s">
        <v>899</v>
      </c>
      <c r="F2" s="174" t="s">
        <v>871</v>
      </c>
      <c r="G2" s="174" t="s">
        <v>760</v>
      </c>
      <c r="H2" s="174" t="s">
        <v>900</v>
      </c>
      <c r="I2" s="174" t="s">
        <v>873</v>
      </c>
      <c r="J2" s="174" t="s">
        <v>874</v>
      </c>
      <c r="K2" s="174" t="s">
        <v>875</v>
      </c>
    </row>
    <row r="3" spans="1:11" ht="38.25">
      <c r="A3" s="175" t="s">
        <v>8</v>
      </c>
      <c r="B3" s="175" t="s">
        <v>9</v>
      </c>
      <c r="C3" s="175" t="s">
        <v>767</v>
      </c>
      <c r="D3" s="176">
        <v>6.2731481481481501E-3</v>
      </c>
      <c r="E3" s="176">
        <v>4.8402777777777801E-2</v>
      </c>
      <c r="F3" s="175">
        <v>66126</v>
      </c>
      <c r="G3" s="175">
        <v>7977</v>
      </c>
      <c r="H3" s="176">
        <v>3.7118055555555599E-2</v>
      </c>
      <c r="I3" s="176">
        <v>0.64785879629629595</v>
      </c>
      <c r="J3" s="177">
        <v>3.2638888888888898E-2</v>
      </c>
      <c r="K3" s="177">
        <v>4.65277777777778E-2</v>
      </c>
    </row>
    <row r="4" spans="1:11" ht="38.25">
      <c r="A4" s="175" t="s">
        <v>8</v>
      </c>
      <c r="B4" s="175" t="s">
        <v>9</v>
      </c>
      <c r="C4" s="175" t="s">
        <v>769</v>
      </c>
      <c r="D4" s="176">
        <v>1.00694444444444E-2</v>
      </c>
      <c r="E4" s="176">
        <v>0.120034722222222</v>
      </c>
      <c r="F4" s="175">
        <v>91106</v>
      </c>
      <c r="G4" s="175">
        <v>19778</v>
      </c>
      <c r="H4" s="176">
        <v>4.7106481481481499E-2</v>
      </c>
      <c r="I4" s="176">
        <v>0.29322916666666698</v>
      </c>
      <c r="J4" s="177">
        <v>3.05555555555556E-2</v>
      </c>
      <c r="K4" s="177">
        <v>4.3055555555555597E-2</v>
      </c>
    </row>
    <row r="6" spans="1:11" ht="14.25" customHeight="1">
      <c r="A6" s="332" t="s">
        <v>901</v>
      </c>
      <c r="B6" s="332"/>
      <c r="C6" s="332"/>
      <c r="D6" s="332"/>
      <c r="E6" s="332"/>
      <c r="F6" s="332"/>
      <c r="G6" s="332"/>
      <c r="H6" s="332"/>
      <c r="I6" s="332"/>
      <c r="J6" s="332"/>
      <c r="K6" s="332"/>
    </row>
    <row r="7" spans="1:11">
      <c r="A7" s="332"/>
      <c r="B7" s="332"/>
      <c r="C7" s="332"/>
      <c r="D7" s="332"/>
      <c r="E7" s="332"/>
      <c r="F7" s="332"/>
      <c r="G7" s="332"/>
      <c r="H7" s="332"/>
      <c r="I7" s="332"/>
      <c r="J7" s="332"/>
      <c r="K7" s="332"/>
    </row>
    <row r="8" spans="1:11" ht="39" customHeight="1">
      <c r="A8" s="332"/>
      <c r="B8" s="332"/>
      <c r="C8" s="332"/>
      <c r="D8" s="332"/>
      <c r="E8" s="332"/>
      <c r="F8" s="332"/>
      <c r="G8" s="332"/>
      <c r="H8" s="332"/>
      <c r="I8" s="332"/>
      <c r="J8" s="332"/>
      <c r="K8" s="332"/>
    </row>
  </sheetData>
  <mergeCells count="2">
    <mergeCell ref="A1:K1"/>
    <mergeCell ref="A6:K8"/>
  </mergeCells>
  <pageMargins left="0.7" right="0.7" top="0.75" bottom="0.75" header="0.511811023622047" footer="0.511811023622047"/>
  <pageSetup paperSize="9" orientation="portrait" horizontalDpi="300" verticalDpi="300"/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700-000000000000}">
  <sheetPr>
    <tabColor theme="2" tint="-9.9978637043366805E-2"/>
  </sheetPr>
  <dimension ref="A1:K6"/>
  <sheetViews>
    <sheetView zoomScale="90" zoomScaleNormal="90" workbookViewId="0">
      <selection activeCellId="1" sqref="D4:H13 A1:I2"/>
    </sheetView>
  </sheetViews>
  <sheetFormatPr defaultColWidth="8.625" defaultRowHeight="14.25"/>
  <cols>
    <col min="1" max="1" width="16.125" customWidth="1"/>
    <col min="2" max="2" width="16.25" customWidth="1"/>
    <col min="3" max="3" width="17.25" customWidth="1"/>
    <col min="4" max="4" width="19.625" customWidth="1"/>
    <col min="5" max="5" width="18.75" customWidth="1"/>
    <col min="6" max="6" width="19.125" customWidth="1"/>
    <col min="7" max="7" width="15.375" customWidth="1"/>
    <col min="8" max="8" width="16.125" customWidth="1"/>
    <col min="9" max="9" width="20.25" customWidth="1"/>
  </cols>
  <sheetData>
    <row r="1" spans="1:11" ht="14.25" customHeight="1">
      <c r="A1" s="316" t="s">
        <v>902</v>
      </c>
      <c r="B1" s="316"/>
      <c r="C1" s="316"/>
      <c r="D1" s="316"/>
      <c r="E1" s="316"/>
      <c r="F1" s="316"/>
      <c r="G1" s="316"/>
      <c r="H1" s="316"/>
      <c r="I1" s="316"/>
      <c r="J1" s="150"/>
      <c r="K1" s="150"/>
    </row>
    <row r="2" spans="1:11">
      <c r="A2" s="316"/>
      <c r="B2" s="316"/>
      <c r="C2" s="316"/>
      <c r="D2" s="316"/>
      <c r="E2" s="316"/>
      <c r="F2" s="316"/>
      <c r="G2" s="316"/>
      <c r="H2" s="316"/>
      <c r="I2" s="316"/>
      <c r="J2" s="150"/>
      <c r="K2" s="150"/>
    </row>
    <row r="3" spans="1:11" s="150" customFormat="1" ht="127.5">
      <c r="A3" s="179" t="s">
        <v>2</v>
      </c>
      <c r="B3" s="179" t="s">
        <v>756</v>
      </c>
      <c r="C3" s="179" t="s">
        <v>898</v>
      </c>
      <c r="D3" s="179" t="s">
        <v>899</v>
      </c>
      <c r="E3" s="179" t="s">
        <v>760</v>
      </c>
      <c r="F3" s="179" t="s">
        <v>872</v>
      </c>
      <c r="G3" s="179" t="s">
        <v>873</v>
      </c>
      <c r="H3" s="179" t="s">
        <v>874</v>
      </c>
      <c r="I3" s="179" t="s">
        <v>875</v>
      </c>
    </row>
    <row r="4" spans="1:11" ht="25.5">
      <c r="A4" s="180" t="s">
        <v>8</v>
      </c>
      <c r="B4" s="180" t="s">
        <v>767</v>
      </c>
      <c r="C4" s="181">
        <v>6.2731481481481501E-3</v>
      </c>
      <c r="D4" s="181">
        <v>4.8402777777777801E-2</v>
      </c>
      <c r="E4" s="180">
        <v>7977</v>
      </c>
      <c r="F4" s="181">
        <v>3.7118055555555599E-2</v>
      </c>
      <c r="G4" s="181">
        <v>0.64785879629629595</v>
      </c>
      <c r="H4" s="182">
        <v>3.2638888888888898E-2</v>
      </c>
      <c r="I4" s="182">
        <v>4.65277777777778E-2</v>
      </c>
    </row>
    <row r="5" spans="1:11" ht="38.25">
      <c r="A5" s="180" t="s">
        <v>8</v>
      </c>
      <c r="B5" s="180" t="s">
        <v>769</v>
      </c>
      <c r="C5" s="181">
        <v>1.00694444444444E-2</v>
      </c>
      <c r="D5" s="181">
        <v>0.120034722222222</v>
      </c>
      <c r="E5" s="180">
        <v>19778</v>
      </c>
      <c r="F5" s="181">
        <v>4.7106481481481499E-2</v>
      </c>
      <c r="G5" s="181">
        <v>0.29322916666666698</v>
      </c>
      <c r="H5" s="182">
        <v>3.05555555555556E-2</v>
      </c>
      <c r="I5" s="182">
        <v>4.3055555555555597E-2</v>
      </c>
    </row>
    <row r="6" spans="1:11">
      <c r="A6" s="183"/>
      <c r="B6" s="183"/>
      <c r="C6" s="183"/>
      <c r="D6" s="183"/>
      <c r="E6" s="183"/>
      <c r="F6" s="183"/>
      <c r="G6" s="183"/>
      <c r="H6" s="183"/>
      <c r="I6" s="183"/>
    </row>
  </sheetData>
  <mergeCells count="1">
    <mergeCell ref="A1:I2"/>
  </mergeCells>
  <pageMargins left="0.7" right="0.7" top="0.75" bottom="0.75" header="0.511811023622047" footer="0.511811023622047"/>
  <pageSetup paperSize="9" orientation="portrait" horizontalDpi="300" verticalDpi="300"/>
</worksheet>
</file>

<file path=xl/worksheets/sheet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800-000000000000}">
  <sheetPr>
    <tabColor theme="2" tint="-9.9978637043366805E-2"/>
  </sheetPr>
  <dimension ref="A1:AMJ9"/>
  <sheetViews>
    <sheetView zoomScale="90" zoomScaleNormal="90" workbookViewId="0">
      <selection activeCell="F18" activeCellId="1" sqref="A4:H13 F18"/>
    </sheetView>
  </sheetViews>
  <sheetFormatPr defaultColWidth="8.625" defaultRowHeight="14.25"/>
  <cols>
    <col min="1" max="1" width="4.875" customWidth="1"/>
    <col min="2" max="2" width="20.375" customWidth="1"/>
    <col min="3" max="3" width="41.75" customWidth="1"/>
    <col min="4" max="4" width="29.875" style="184" customWidth="1"/>
    <col min="5" max="1023" width="8.5" style="160" customWidth="1"/>
    <col min="1024" max="1024" width="9" style="160" customWidth="1"/>
    <col min="1025" max="1025" width="9" customWidth="1"/>
  </cols>
  <sheetData>
    <row r="1" spans="1:4" ht="24" customHeight="1">
      <c r="A1" s="320" t="s">
        <v>903</v>
      </c>
      <c r="B1" s="320"/>
      <c r="C1" s="320"/>
      <c r="D1" s="320"/>
    </row>
    <row r="2" spans="1:4">
      <c r="A2" s="75">
        <v>1</v>
      </c>
      <c r="B2" s="75">
        <v>2</v>
      </c>
      <c r="C2" s="75">
        <v>3</v>
      </c>
      <c r="D2" s="75">
        <v>4</v>
      </c>
    </row>
    <row r="3" spans="1:4" s="187" customFormat="1" ht="63" customHeight="1">
      <c r="A3" s="185" t="s">
        <v>413</v>
      </c>
      <c r="B3" s="186" t="s">
        <v>2</v>
      </c>
      <c r="C3" s="185" t="s">
        <v>904</v>
      </c>
      <c r="D3" s="185" t="s">
        <v>905</v>
      </c>
    </row>
    <row r="4" spans="1:4" ht="57">
      <c r="A4" s="75">
        <v>1</v>
      </c>
      <c r="B4" s="75" t="s">
        <v>8</v>
      </c>
      <c r="C4" s="75" t="s">
        <v>906</v>
      </c>
      <c r="D4" s="75" t="s">
        <v>907</v>
      </c>
    </row>
    <row r="6" spans="1:4" ht="14.25" customHeight="1">
      <c r="A6" s="331" t="s">
        <v>908</v>
      </c>
      <c r="B6" s="331"/>
      <c r="C6" s="331"/>
      <c r="D6" s="331"/>
    </row>
    <row r="7" spans="1:4">
      <c r="A7" s="331"/>
      <c r="B7" s="331"/>
      <c r="C7" s="331"/>
      <c r="D7" s="331"/>
    </row>
    <row r="8" spans="1:4">
      <c r="A8" s="331"/>
      <c r="B8" s="331"/>
      <c r="C8" s="331"/>
      <c r="D8" s="331"/>
    </row>
    <row r="9" spans="1:4">
      <c r="A9" s="331"/>
      <c r="B9" s="331"/>
      <c r="C9" s="331"/>
      <c r="D9" s="331"/>
    </row>
  </sheetData>
  <mergeCells count="2">
    <mergeCell ref="A1:D1"/>
    <mergeCell ref="A6:D9"/>
  </mergeCells>
  <pageMargins left="0.7" right="0.7" top="1.14375" bottom="1.14375" header="0.511811023622047" footer="0.511811023622047"/>
  <pageSetup paperSize="77" orientation="landscape" horizontalDpi="300" verticalDpi="300"/>
</worksheet>
</file>

<file path=docProps/app.xml><?xml version="1.0" encoding="utf-8"?>
<Properties xmlns="http://schemas.openxmlformats.org/officeDocument/2006/extended-properties" xmlns:vt="http://schemas.openxmlformats.org/officeDocument/2006/docPropsVTypes">
  <Template/>
  <TotalTime>228</TotalTime>
  <Application>Microsoft Excel</Application>
  <DocSecurity>0</DocSecurity>
  <ScaleCrop>false</ScaleCrop>
  <HeadingPairs>
    <vt:vector size="4" baseType="variant">
      <vt:variant>
        <vt:lpstr>Arkusze</vt:lpstr>
      </vt:variant>
      <vt:variant>
        <vt:i4>20</vt:i4>
      </vt:variant>
      <vt:variant>
        <vt:lpstr>Nazwane zakresy</vt:lpstr>
      </vt:variant>
      <vt:variant>
        <vt:i4>3</vt:i4>
      </vt:variant>
    </vt:vector>
  </HeadingPairs>
  <TitlesOfParts>
    <vt:vector size="23" baseType="lpstr">
      <vt:lpstr>Tabela nr 1  </vt:lpstr>
      <vt:lpstr>Tabela 2 </vt:lpstr>
      <vt:lpstr>Tabela  3</vt:lpstr>
      <vt:lpstr>Tabela 4</vt:lpstr>
      <vt:lpstr>Tabela nr 5</vt:lpstr>
      <vt:lpstr>Tabela nr 6</vt:lpstr>
      <vt:lpstr>Tabela nr 7</vt:lpstr>
      <vt:lpstr>Tabela nr 8</vt:lpstr>
      <vt:lpstr>Tabela_9</vt:lpstr>
      <vt:lpstr>Tabela 10</vt:lpstr>
      <vt:lpstr>Tabela nr 11</vt:lpstr>
      <vt:lpstr>Tabela nr 12</vt:lpstr>
      <vt:lpstr>Tabela nr 13</vt:lpstr>
      <vt:lpstr>Tabela nr 14</vt:lpstr>
      <vt:lpstr>Tabela nr 15</vt:lpstr>
      <vt:lpstr>Tabela nr 16</vt:lpstr>
      <vt:lpstr>Tabela nr 17</vt:lpstr>
      <vt:lpstr>Tabela nr 18</vt:lpstr>
      <vt:lpstr>Tabela nr 19</vt:lpstr>
      <vt:lpstr>Tabela_20</vt:lpstr>
      <vt:lpstr>'Tabela 2 '!Obszar_wydruku</vt:lpstr>
      <vt:lpstr>'Tabela 4'!Obszar_wydruku</vt:lpstr>
      <vt:lpstr>'Tabela nr 1  '!Obszar_wydruku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/>
  <dc:subject/>
  <dc:creator>Fijałek Adrian</dc:creator>
  <dc:description/>
  <cp:lastModifiedBy>Katarzyna Nalepa</cp:lastModifiedBy>
  <cp:revision>20</cp:revision>
  <cp:lastPrinted>2025-09-24T10:40:34Z</cp:lastPrinted>
  <dcterms:created xsi:type="dcterms:W3CDTF">2010-12-29T08:49:47Z</dcterms:created>
  <dcterms:modified xsi:type="dcterms:W3CDTF">2025-10-17T09:25:37Z</dcterms:modified>
  <dc:language>pl-PL</dc:language>
</cp:coreProperties>
</file>