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9" sheetId="14" r:id="rId7"/>
    <sheet name="Arkusz1" sheetId="15" r:id="rId8"/>
  </sheets>
  <calcPr calcId="145621"/>
</workbook>
</file>

<file path=xl/calcChain.xml><?xml version="1.0" encoding="utf-8"?>
<calcChain xmlns="http://schemas.openxmlformats.org/spreadsheetml/2006/main">
  <c r="F13" i="9" l="1"/>
  <c r="E13" i="9"/>
  <c r="F11" i="9"/>
  <c r="E11" i="9"/>
  <c r="F10" i="9"/>
  <c r="E10" i="9"/>
  <c r="F9" i="9"/>
  <c r="E9" i="9"/>
</calcChain>
</file>

<file path=xl/sharedStrings.xml><?xml version="1.0" encoding="utf-8"?>
<sst xmlns="http://schemas.openxmlformats.org/spreadsheetml/2006/main" count="209" uniqueCount="128">
  <si>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</si>
  <si>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</si>
  <si>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</si>
  <si>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</si>
  <si>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</si>
  <si>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</si>
  <si>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</si>
  <si>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</si>
  <si>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</si>
  <si>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</si>
  <si>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</si>
  <si>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</si>
  <si>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</si>
  <si>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</si>
  <si>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</si>
  <si>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</si>
  <si>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</si>
  <si>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</si>
  <si>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</si>
  <si>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</si>
  <si>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</si>
  <si>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</si>
  <si>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</si>
  <si>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</si>
  <si>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</si>
  <si>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</si>
  <si>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</si>
  <si>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</si>
  <si>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</si>
  <si>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</si>
  <si>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</si>
  <si>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</si>
  <si>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</si>
  <si>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</si>
  <si>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</si>
  <si>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</si>
  <si>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</si>
  <si>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</si>
  <si>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</si>
  <si>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</si>
  <si>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</si>
  <si>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</si>
  <si>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</si>
  <si>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</si>
  <si>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</si>
  <si>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</si>
  <si>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</si>
  <si>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</si>
  <si>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</si>
  <si>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</si>
  <si>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</si>
  <si>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</si>
  <si>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</si>
  <si>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</si>
  <si>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</si>
  <si>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</si>
  <si>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</si>
  <si>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</si>
  <si>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</si>
  <si>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</si>
  <si>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</si>
  <si>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</si>
  <si>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</si>
  <si>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Holandia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</si>
  <si>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</si>
  <si>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</si>
  <si>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</si>
  <si>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</si>
  <si>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</si>
  <si>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</si>
  <si>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Ministerstwo Rolnictwa i Rozwoju Wsi, Departament Promocji i Jakości Żywnosci</t>
  </si>
  <si>
    <t>Departament Promocji i Jakości Żywności</t>
  </si>
  <si>
    <t>Wydział Informacji Rynkowej i Statystyki Rolnej</t>
  </si>
  <si>
    <t>2018/2019</t>
  </si>
  <si>
    <t>roczna zmiana %</t>
  </si>
  <si>
    <t>styczeń 18</t>
  </si>
  <si>
    <t>luty 18</t>
  </si>
  <si>
    <t>marzec 18</t>
  </si>
  <si>
    <t>kwiecień 18</t>
  </si>
  <si>
    <t>maj 18</t>
  </si>
  <si>
    <t>czerwiec 18</t>
  </si>
  <si>
    <t>lipiec 18</t>
  </si>
  <si>
    <t>sierpień 18</t>
  </si>
  <si>
    <t>wrzesień 18</t>
  </si>
  <si>
    <t>pażdziernik 18</t>
  </si>
  <si>
    <t>listopad 18</t>
  </si>
  <si>
    <t>grudzień 18</t>
  </si>
  <si>
    <t>styczeń 19</t>
  </si>
  <si>
    <t>luty 19</t>
  </si>
  <si>
    <t>marzec 19</t>
  </si>
  <si>
    <t>kwiecień 19</t>
  </si>
  <si>
    <t>Słowacja</t>
  </si>
  <si>
    <t>maj 2019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</si>
  <si>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</si>
  <si>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</si>
  <si>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</si>
  <si>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</si>
  <si>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</si>
  <si>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</si>
  <si>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</si>
  <si>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</si>
  <si>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</si>
  <si>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</si>
  <si>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</si>
  <si>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</si>
  <si>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LT</t>
  </si>
  <si>
    <t/>
  </si>
  <si>
    <t>NL</t>
  </si>
  <si>
    <t>AT</t>
  </si>
  <si>
    <t>PL</t>
  </si>
  <si>
    <t>RO</t>
  </si>
  <si>
    <t>FI</t>
  </si>
  <si>
    <t>SE</t>
  </si>
  <si>
    <t>UK</t>
  </si>
  <si>
    <t>EU_H</t>
  </si>
  <si>
    <t xml:space="preserve">   w tym:</t>
  </si>
  <si>
    <t>Republika Czeska</t>
  </si>
  <si>
    <t>Nowa Zelandia</t>
  </si>
  <si>
    <t>Australia</t>
  </si>
  <si>
    <t>czerwiec 2019</t>
  </si>
  <si>
    <t>czerwiec 2018</t>
  </si>
  <si>
    <t>Tab. 1. Ceny zakupu owiec w wadze żywej poniżej 12 miesięcy w czerwcu  2019 r.</t>
  </si>
  <si>
    <t>NR 6 /2019</t>
  </si>
  <si>
    <t>Notowania za okres:czerwiec  2019 r.</t>
  </si>
  <si>
    <t>I-V 2018</t>
  </si>
  <si>
    <t>I-V 2019</t>
  </si>
  <si>
    <t>Dania</t>
  </si>
  <si>
    <t>Litwa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</si>
</sst>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0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 "/>
      <family val="2"/>
    </font>
  </fonts>
  <fills count="3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23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4" xfId="39" applyFont="1" applyBorder="1"/>
    <xf numFmtId="0" fontId="18" fillId="0" borderId="37" xfId="0" applyFont="1" applyBorder="1"/>
    <xf numFmtId="164" fontId="18" fillId="18" borderId="38" xfId="0" applyNumberFormat="1" applyFont="1" applyFill="1" applyBorder="1" applyAlignment="1">
      <alignment vertical="center"/>
    </xf>
    <xf numFmtId="164" fontId="18" fillId="0" borderId="39" xfId="0" applyNumberFormat="1" applyFont="1" applyBorder="1" applyAlignment="1">
      <alignment vertical="center"/>
    </xf>
    <xf numFmtId="0" fontId="18" fillId="0" borderId="40" xfId="0" applyFont="1" applyBorder="1"/>
    <xf numFmtId="164" fontId="18" fillId="18" borderId="38" xfId="0" applyNumberFormat="1" applyFont="1" applyFill="1" applyBorder="1" applyAlignment="1">
      <alignment horizontal="right" vertical="center"/>
    </xf>
    <xf numFmtId="164" fontId="18" fillId="0" borderId="39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6" xfId="0" applyFont="1" applyBorder="1"/>
    <xf numFmtId="3" fontId="56" fillId="18" borderId="47" xfId="0" applyNumberFormat="1" applyFont="1" applyFill="1" applyBorder="1" applyAlignment="1">
      <alignment horizontal="center"/>
    </xf>
    <xf numFmtId="164" fontId="56" fillId="0" borderId="48" xfId="0" applyNumberFormat="1" applyFont="1" applyFill="1" applyBorder="1" applyAlignment="1">
      <alignment horizontal="center"/>
    </xf>
    <xf numFmtId="164" fontId="56" fillId="0" borderId="49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1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1" xfId="48" applyNumberFormat="1" applyFont="1" applyFill="1" applyBorder="1"/>
    <xf numFmtId="164" fontId="18" fillId="0" borderId="27" xfId="39" applyNumberFormat="1" applyFont="1" applyBorder="1"/>
    <xf numFmtId="165" fontId="53" fillId="20" borderId="27" xfId="49" applyNumberFormat="1" applyFont="1" applyFill="1" applyBorder="1"/>
    <xf numFmtId="165" fontId="53" fillId="0" borderId="28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50" xfId="0" applyNumberFormat="1" applyFont="1" applyFill="1" applyBorder="1"/>
    <xf numFmtId="4" fontId="51" fillId="0" borderId="0" xfId="0" applyNumberFormat="1" applyFont="1" applyFill="1" applyBorder="1"/>
    <xf numFmtId="0" fontId="18" fillId="0" borderId="51" xfId="0" applyFont="1" applyBorder="1"/>
    <xf numFmtId="4" fontId="18" fillId="0" borderId="50" xfId="0" applyNumberFormat="1" applyFont="1" applyBorder="1"/>
    <xf numFmtId="4" fontId="18" fillId="0" borderId="20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3" xfId="39" applyNumberFormat="1" applyFont="1" applyBorder="1"/>
    <xf numFmtId="165" fontId="53" fillId="21" borderId="27" xfId="49" applyNumberFormat="1" applyFont="1" applyFill="1" applyBorder="1"/>
    <xf numFmtId="165" fontId="53" fillId="0" borderId="27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2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164" fontId="9" fillId="0" borderId="42" xfId="0" applyNumberFormat="1" applyFont="1" applyBorder="1" applyAlignment="1">
      <alignment horizontal="center"/>
    </xf>
    <xf numFmtId="0" fontId="0" fillId="0" borderId="24" xfId="0" applyBorder="1"/>
    <xf numFmtId="0" fontId="0" fillId="0" borderId="41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7" xfId="0" applyNumberFormat="1" applyFont="1" applyFill="1" applyBorder="1" applyAlignment="1">
      <alignment horizontal="center"/>
    </xf>
    <xf numFmtId="0" fontId="22" fillId="0" borderId="31" xfId="0" quotePrefix="1" applyFont="1" applyFill="1" applyBorder="1" applyAlignment="1">
      <alignment horizontal="center"/>
    </xf>
    <xf numFmtId="0" fontId="22" fillId="0" borderId="32" xfId="0" quotePrefix="1" applyFont="1" applyFill="1" applyBorder="1" applyAlignment="1">
      <alignment horizontal="center"/>
    </xf>
    <xf numFmtId="0" fontId="22" fillId="0" borderId="10" xfId="0" quotePrefix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/>
    <xf numFmtId="3" fontId="22" fillId="0" borderId="10" xfId="0" applyNumberFormat="1" applyFont="1" applyFill="1" applyBorder="1" applyAlignment="1">
      <alignment horizontal="center" vertical="center" wrapText="1"/>
    </xf>
    <xf numFmtId="3" fontId="22" fillId="0" borderId="19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3" fontId="22" fillId="0" borderId="27" xfId="0" applyNumberFormat="1" applyFont="1" applyFill="1" applyBorder="1"/>
    <xf numFmtId="3" fontId="22" fillId="0" borderId="27" xfId="0" applyNumberFormat="1" applyFont="1" applyFill="1" applyBorder="1" applyAlignment="1">
      <alignment horizontal="center"/>
    </xf>
    <xf numFmtId="3" fontId="22" fillId="0" borderId="28" xfId="0" applyNumberFormat="1" applyFont="1" applyFill="1" applyBorder="1" applyAlignment="1">
      <alignment horizontal="center"/>
    </xf>
    <xf numFmtId="0" fontId="16" fillId="18" borderId="52" xfId="57" applyFont="1" applyFill="1" applyBorder="1" applyAlignment="1">
      <alignment horizontal="center" vertical="center"/>
    </xf>
    <xf numFmtId="14" fontId="67" fillId="24" borderId="10" xfId="51" applyNumberFormat="1" applyFont="1" applyFill="1" applyBorder="1" applyAlignment="1">
      <alignment horizontal="center" vertical="center"/>
    </xf>
    <xf numFmtId="0" fontId="16" fillId="0" borderId="20" xfId="0" applyFont="1" applyFill="1" applyBorder="1"/>
    <xf numFmtId="0" fontId="16" fillId="0" borderId="12" xfId="0" applyFont="1" applyFill="1" applyBorder="1"/>
    <xf numFmtId="164" fontId="54" fillId="0" borderId="10" xfId="48" applyNumberFormat="1" applyFont="1" applyFill="1" applyBorder="1"/>
    <xf numFmtId="0" fontId="16" fillId="0" borderId="51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4" fontId="68" fillId="26" borderId="10" xfId="0" applyNumberFormat="1" applyFont="1" applyFill="1" applyBorder="1" applyAlignment="1">
      <alignment horizontal="right" vertical="center"/>
    </xf>
    <xf numFmtId="166" fontId="69" fillId="27" borderId="10" xfId="53" applyNumberFormat="1" applyFont="1" applyFill="1" applyBorder="1"/>
    <xf numFmtId="4" fontId="68" fillId="28" borderId="10" xfId="0" applyNumberFormat="1" applyFont="1" applyFill="1" applyBorder="1" applyAlignment="1">
      <alignment horizontal="right" vertical="center"/>
    </xf>
    <xf numFmtId="4" fontId="66" fillId="29" borderId="10" xfId="0" applyNumberFormat="1" applyFont="1" applyFill="1" applyBorder="1" applyAlignment="1">
      <alignment horizontal="right" vertical="center"/>
    </xf>
    <xf numFmtId="166" fontId="69" fillId="30" borderId="10" xfId="53" applyNumberFormat="1" applyFont="1" applyFill="1" applyBorder="1"/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16" fillId="0" borderId="25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66" fillId="25" borderId="55" xfId="0" applyNumberFormat="1" applyFont="1" applyFill="1" applyBorder="1" applyAlignment="1">
      <alignment horizontal="left" vertical="center" wrapText="1"/>
    </xf>
    <xf numFmtId="0" fontId="66" fillId="25" borderId="56" xfId="0" applyNumberFormat="1" applyFont="1" applyFill="1" applyBorder="1" applyAlignment="1">
      <alignment horizontal="left" vertical="center" wrapText="1"/>
    </xf>
    <xf numFmtId="0" fontId="66" fillId="31" borderId="10" xfId="0" applyNumberFormat="1" applyFont="1" applyFill="1" applyBorder="1" applyAlignment="1">
      <alignment horizontal="left" vertical="center" wrapText="1"/>
    </xf>
    <xf numFmtId="0" fontId="18" fillId="0" borderId="24" xfId="0" applyFont="1" applyBorder="1"/>
    <xf numFmtId="164" fontId="53" fillId="20" borderId="10" xfId="48" applyNumberFormat="1" applyFont="1" applyFill="1" applyBorder="1"/>
    <xf numFmtId="164" fontId="53" fillId="0" borderId="21" xfId="48" applyNumberFormat="1" applyFont="1" applyBorder="1"/>
    <xf numFmtId="0" fontId="16" fillId="0" borderId="24" xfId="0" applyFont="1" applyBorder="1"/>
    <xf numFmtId="164" fontId="16" fillId="20" borderId="10" xfId="0" applyNumberFormat="1" applyFont="1" applyFill="1" applyBorder="1"/>
    <xf numFmtId="164" fontId="16" fillId="0" borderId="21" xfId="0" applyNumberFormat="1" applyFont="1" applyBorder="1"/>
    <xf numFmtId="0" fontId="16" fillId="0" borderId="24" xfId="0" applyFont="1" applyBorder="1" applyAlignment="1">
      <alignment horizontal="left" vertical="center"/>
    </xf>
    <xf numFmtId="164" fontId="54" fillId="0" borderId="21" xfId="48" applyNumberFormat="1" applyFont="1" applyBorder="1"/>
    <xf numFmtId="0" fontId="16" fillId="20" borderId="31" xfId="0" applyFont="1" applyFill="1" applyBorder="1" applyAlignment="1">
      <alignment horizontal="center" vertical="center" wrapText="1"/>
    </xf>
    <xf numFmtId="0" fontId="16" fillId="20" borderId="29" xfId="0" applyFont="1" applyFill="1" applyBorder="1" applyAlignment="1">
      <alignment horizontal="center" vertical="center" wrapText="1"/>
    </xf>
    <xf numFmtId="0" fontId="18" fillId="0" borderId="30" xfId="0" applyFont="1" applyBorder="1"/>
    <xf numFmtId="164" fontId="53" fillId="20" borderId="31" xfId="50" applyNumberFormat="1" applyFont="1" applyFill="1" applyBorder="1"/>
    <xf numFmtId="164" fontId="53" fillId="0" borderId="32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1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1" xfId="50" applyNumberFormat="1" applyFont="1" applyBorder="1"/>
    <xf numFmtId="0" fontId="16" fillId="0" borderId="11" xfId="0" applyFont="1" applyBorder="1"/>
    <xf numFmtId="0" fontId="16" fillId="0" borderId="23" xfId="39" applyFont="1" applyBorder="1"/>
    <xf numFmtId="164" fontId="54" fillId="20" borderId="27" xfId="50" applyNumberFormat="1" applyFont="1" applyFill="1" applyBorder="1"/>
    <xf numFmtId="164" fontId="54" fillId="0" borderId="28" xfId="50" applyNumberFormat="1" applyFont="1" applyBorder="1"/>
    <xf numFmtId="16" fontId="22" fillId="0" borderId="31" xfId="0" quotePrefix="1" applyNumberFormat="1" applyFont="1" applyFill="1" applyBorder="1" applyAlignment="1">
      <alignment horizontal="center"/>
    </xf>
    <xf numFmtId="0" fontId="11" fillId="18" borderId="30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18" borderId="53" xfId="0" applyFont="1" applyFill="1" applyBorder="1" applyAlignment="1">
      <alignment horizontal="center"/>
    </xf>
    <xf numFmtId="0" fontId="11" fillId="18" borderId="32" xfId="0" applyFont="1" applyFill="1" applyBorder="1" applyAlignment="1">
      <alignment horizontal="center"/>
    </xf>
    <xf numFmtId="0" fontId="11" fillId="0" borderId="2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16" fillId="20" borderId="29" xfId="0" applyFont="1" applyFill="1" applyBorder="1" applyAlignment="1">
      <alignment horizontal="center" vertical="center" wrapText="1"/>
    </xf>
    <xf numFmtId="0" fontId="16" fillId="20" borderId="38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/>
    </xf>
    <xf numFmtId="0" fontId="19" fillId="0" borderId="5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092864"/>
        <c:axId val="91107328"/>
      </c:lineChart>
      <c:catAx>
        <c:axId val="9109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11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1107328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1092864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59552"/>
        <c:axId val="93848704"/>
      </c:lineChart>
      <c:catAx>
        <c:axId val="9115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848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848704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115955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97088"/>
        <c:axId val="93899008"/>
      </c:lineChart>
      <c:catAx>
        <c:axId val="9389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89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899008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89708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81120"/>
        <c:axId val="96583040"/>
      </c:lineChart>
      <c:catAx>
        <c:axId val="965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58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58304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58112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416128"/>
        <c:axId val="96417664"/>
        <c:axId val="96584128"/>
      </c:bar3DChart>
      <c:catAx>
        <c:axId val="964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964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4176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416128"/>
        <c:crosses val="autoZero"/>
        <c:crossBetween val="between"/>
        <c:majorUnit val="100"/>
      </c:valAx>
      <c:serAx>
        <c:axId val="96584128"/>
        <c:scaling>
          <c:orientation val="minMax"/>
        </c:scaling>
        <c:delete val="1"/>
        <c:axPos val="b"/>
        <c:majorTickMark val="out"/>
        <c:minorTickMark val="none"/>
        <c:tickLblPos val="nextTo"/>
        <c:crossAx val="9641766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15</xdr:row>
      <xdr:rowOff>0</xdr:rowOff>
    </xdr:from>
    <xdr:to>
      <xdr:col>13</xdr:col>
      <xdr:colOff>110064</xdr:colOff>
      <xdr:row>45</xdr:row>
      <xdr:rowOff>86535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695575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11</xdr:row>
      <xdr:rowOff>28575</xdr:rowOff>
    </xdr:from>
    <xdr:to>
      <xdr:col>13</xdr:col>
      <xdr:colOff>200025</xdr:colOff>
      <xdr:row>36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1828800"/>
          <a:ext cx="8134351" cy="4095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14</xdr:row>
      <xdr:rowOff>0</xdr:rowOff>
    </xdr:from>
    <xdr:to>
      <xdr:col>16</xdr:col>
      <xdr:colOff>317389</xdr:colOff>
      <xdr:row>26</xdr:row>
      <xdr:rowOff>67273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2762250"/>
          <a:ext cx="4584589" cy="2505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Z1" sqref="Z1"/>
    </sheetView>
  </sheetViews>
  <sheetFormatPr defaultRowHeight="12.75"/>
  <cols>
    <col min="1" max="1" width="12.140625" customWidth="1"/>
  </cols>
  <sheetData>
    <row r="1" spans="1:11" ht="15.75">
      <c r="A1" s="21" t="s">
        <v>35</v>
      </c>
      <c r="B1" s="21"/>
      <c r="C1" s="21"/>
      <c r="D1" s="21"/>
      <c r="E1" s="21"/>
      <c r="F1" s="6"/>
    </row>
    <row r="2" spans="1:11" ht="14.25">
      <c r="A2" s="19" t="s">
        <v>71</v>
      </c>
      <c r="B2" s="19"/>
      <c r="C2" s="19"/>
    </row>
    <row r="3" spans="1:11" ht="15">
      <c r="A3" s="114" t="s">
        <v>72</v>
      </c>
      <c r="B3" s="19"/>
      <c r="C3" s="19"/>
      <c r="D3" s="19"/>
      <c r="E3" s="19"/>
    </row>
    <row r="5" spans="1:11">
      <c r="A5" t="s">
        <v>36</v>
      </c>
    </row>
    <row r="6" spans="1:11">
      <c r="A6" s="26" t="s">
        <v>37</v>
      </c>
      <c r="B6" s="26"/>
      <c r="C6" s="26"/>
      <c r="D6" s="26"/>
      <c r="E6" s="26"/>
      <c r="F6" s="26"/>
      <c r="G6" s="26"/>
      <c r="H6" s="26"/>
    </row>
    <row r="8" spans="1:11" ht="15">
      <c r="A8" s="27">
        <v>43677</v>
      </c>
    </row>
    <row r="10" spans="1:11" ht="20.25">
      <c r="A10" s="22" t="s">
        <v>122</v>
      </c>
      <c r="B10" s="23"/>
      <c r="C10" s="24"/>
      <c r="D10" s="24"/>
      <c r="E10" s="22" t="s">
        <v>43</v>
      </c>
      <c r="F10" s="22"/>
      <c r="G10" s="25"/>
      <c r="H10" s="25"/>
      <c r="I10" s="24"/>
    </row>
    <row r="13" spans="1:11" ht="14.25">
      <c r="A13" s="29" t="s">
        <v>123</v>
      </c>
      <c r="B13" s="29"/>
      <c r="C13" s="29"/>
      <c r="D13" s="29"/>
    </row>
    <row r="14" spans="1:11">
      <c r="K14" s="6"/>
    </row>
    <row r="15" spans="1:11">
      <c r="A15" t="s">
        <v>42</v>
      </c>
    </row>
    <row r="18" spans="1:7">
      <c r="A18" s="28" t="s">
        <v>38</v>
      </c>
    </row>
    <row r="19" spans="1:7">
      <c r="A19" t="s">
        <v>70</v>
      </c>
      <c r="D19" s="6"/>
      <c r="E19" s="6"/>
      <c r="F19" s="6"/>
      <c r="G19" s="6"/>
    </row>
    <row r="20" spans="1:7">
      <c r="A20" t="s">
        <v>39</v>
      </c>
    </row>
    <row r="21" spans="1:7">
      <c r="A21" t="s">
        <v>40</v>
      </c>
    </row>
    <row r="23" spans="1:7">
      <c r="A23" s="28" t="s">
        <v>41</v>
      </c>
    </row>
    <row r="24" spans="1:7">
      <c r="A24" t="s">
        <v>62</v>
      </c>
    </row>
    <row r="25" spans="1:7">
      <c r="A25" t="s">
        <v>60</v>
      </c>
    </row>
    <row r="26" spans="1:7">
      <c r="A26" t="s">
        <v>61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2" sqref="A2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121</v>
      </c>
      <c r="B2" s="14"/>
      <c r="C2" s="14"/>
      <c r="D2" s="14"/>
      <c r="E2" s="14"/>
    </row>
    <row r="4" spans="1:6" ht="13.5" thickBot="1"/>
    <row r="5" spans="1:6" ht="15" customHeight="1">
      <c r="A5" s="183" t="s">
        <v>45</v>
      </c>
      <c r="B5" s="184"/>
      <c r="C5" s="184"/>
      <c r="D5" s="185"/>
      <c r="E5" s="185"/>
      <c r="F5" s="186"/>
    </row>
    <row r="6" spans="1:6" ht="15" customHeight="1">
      <c r="A6" s="187" t="s">
        <v>0</v>
      </c>
      <c r="B6" s="188" t="s">
        <v>46</v>
      </c>
      <c r="C6" s="189"/>
      <c r="D6" s="190"/>
      <c r="E6" s="191" t="s">
        <v>1</v>
      </c>
      <c r="F6" s="192"/>
    </row>
    <row r="7" spans="1:6" ht="15" customHeight="1">
      <c r="A7" s="187"/>
      <c r="B7" s="39" t="s">
        <v>119</v>
      </c>
      <c r="C7" s="123" t="s">
        <v>92</v>
      </c>
      <c r="D7" s="123" t="s">
        <v>120</v>
      </c>
      <c r="E7" s="40" t="s">
        <v>47</v>
      </c>
      <c r="F7" s="118" t="s">
        <v>48</v>
      </c>
    </row>
    <row r="8" spans="1:6">
      <c r="A8" s="119" t="s">
        <v>59</v>
      </c>
      <c r="B8" s="60"/>
      <c r="C8" s="112"/>
      <c r="D8" s="112"/>
      <c r="E8" s="62"/>
      <c r="F8" s="120"/>
    </row>
    <row r="9" spans="1:6">
      <c r="A9" s="119" t="s">
        <v>9</v>
      </c>
      <c r="B9" s="60">
        <v>8800</v>
      </c>
      <c r="C9" s="112">
        <v>8953.6290000000008</v>
      </c>
      <c r="D9" s="112">
        <v>9255.8649999999998</v>
      </c>
      <c r="E9" s="62">
        <f t="shared" ref="E9:E13" si="0">B9*100/C9-100</f>
        <v>-1.715829413972827</v>
      </c>
      <c r="F9" s="120">
        <f t="shared" ref="F9:F13" si="1">B9*100/D9-100</f>
        <v>-4.9251474605560901</v>
      </c>
    </row>
    <row r="10" spans="1:6">
      <c r="A10" s="121" t="s">
        <v>10</v>
      </c>
      <c r="B10" s="61">
        <v>7757.3059999999996</v>
      </c>
      <c r="C10" s="124">
        <v>8043.9930000000004</v>
      </c>
      <c r="D10" s="124">
        <v>8357.1710000000003</v>
      </c>
      <c r="E10" s="62">
        <f t="shared" si="0"/>
        <v>-3.5639886807460073</v>
      </c>
      <c r="F10" s="120">
        <f t="shared" si="1"/>
        <v>-7.177847623316552</v>
      </c>
    </row>
    <row r="11" spans="1:6">
      <c r="A11" s="121" t="s">
        <v>11</v>
      </c>
      <c r="B11" s="61">
        <v>7500</v>
      </c>
      <c r="C11" s="124">
        <v>7532.6610000000001</v>
      </c>
      <c r="D11" s="124">
        <v>7615.46</v>
      </c>
      <c r="E11" s="62">
        <f t="shared" si="0"/>
        <v>-0.4335917944535197</v>
      </c>
      <c r="F11" s="120">
        <f t="shared" si="1"/>
        <v>-1.5161264060214421</v>
      </c>
    </row>
    <row r="12" spans="1:6" ht="13.5" thickBot="1">
      <c r="A12" s="122" t="s">
        <v>12</v>
      </c>
      <c r="B12" s="63"/>
      <c r="C12" s="125">
        <v>7500</v>
      </c>
      <c r="D12" s="125">
        <v>7175.79</v>
      </c>
      <c r="E12" s="62"/>
      <c r="F12" s="120"/>
    </row>
    <row r="13" spans="1:6" ht="13.5" thickBot="1">
      <c r="A13" s="66" t="s">
        <v>13</v>
      </c>
      <c r="B13" s="67">
        <v>7742.8132369522746</v>
      </c>
      <c r="C13" s="126">
        <v>7895.7860893477409</v>
      </c>
      <c r="D13" s="126">
        <v>7930</v>
      </c>
      <c r="E13" s="68">
        <f t="shared" si="0"/>
        <v>-1.9373986410528801</v>
      </c>
      <c r="F13" s="69">
        <f t="shared" si="1"/>
        <v>-2.3604888152298287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S28" sqref="S28"/>
    </sheetView>
  </sheetViews>
  <sheetFormatPr defaultRowHeight="12.75"/>
  <cols>
    <col min="1" max="1" width="17.7109375" customWidth="1"/>
    <col min="2" max="2" width="10.5703125" customWidth="1"/>
    <col min="3" max="6" width="10" bestFit="1" customWidth="1"/>
    <col min="7" max="7" width="10.85546875" customWidth="1"/>
    <col min="8" max="10" width="10" bestFit="1" customWidth="1"/>
    <col min="11" max="11" width="10.42578125" customWidth="1"/>
    <col min="12" max="12" width="10" bestFit="1" customWidth="1"/>
    <col min="13" max="14" width="10.5703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9" s="2" customFormat="1"/>
    <row r="2" spans="1:19" ht="14.25" customHeight="1">
      <c r="A2" s="65" t="s">
        <v>49</v>
      </c>
      <c r="B2" s="14"/>
      <c r="C2" s="14"/>
      <c r="D2" s="14"/>
      <c r="E2" s="15"/>
      <c r="F2" s="13"/>
      <c r="G2" s="7"/>
      <c r="H2" s="7"/>
    </row>
    <row r="3" spans="1:19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9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9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9">
      <c r="A6" s="9"/>
      <c r="B6" s="81"/>
      <c r="D6" s="1"/>
      <c r="E6" s="1"/>
      <c r="I6" s="82"/>
      <c r="J6" s="2"/>
    </row>
    <row r="7" spans="1:19" ht="13.5" thickBot="1">
      <c r="A7" s="1"/>
      <c r="B7" s="81"/>
      <c r="D7" s="1"/>
      <c r="E7" s="1"/>
      <c r="I7" s="82"/>
      <c r="J7" s="2"/>
    </row>
    <row r="8" spans="1:19" ht="15.75">
      <c r="A8" s="9"/>
      <c r="B8" s="127" t="s">
        <v>75</v>
      </c>
      <c r="C8" s="127" t="s">
        <v>76</v>
      </c>
      <c r="D8" s="127" t="s">
        <v>77</v>
      </c>
      <c r="E8" s="127" t="s">
        <v>78</v>
      </c>
      <c r="F8" s="127" t="s">
        <v>79</v>
      </c>
      <c r="G8" s="127" t="s">
        <v>80</v>
      </c>
      <c r="H8" s="127" t="s">
        <v>81</v>
      </c>
      <c r="I8" s="127" t="s">
        <v>82</v>
      </c>
      <c r="J8" s="127" t="s">
        <v>83</v>
      </c>
      <c r="K8" s="127" t="s">
        <v>84</v>
      </c>
      <c r="L8" s="127" t="s">
        <v>85</v>
      </c>
      <c r="M8" s="128" t="s">
        <v>86</v>
      </c>
      <c r="N8" s="128" t="s">
        <v>87</v>
      </c>
      <c r="O8" s="128" t="s">
        <v>88</v>
      </c>
      <c r="P8" s="127" t="s">
        <v>89</v>
      </c>
      <c r="Q8" s="127" t="s">
        <v>90</v>
      </c>
      <c r="R8" s="127" t="s">
        <v>93</v>
      </c>
      <c r="S8" s="182">
        <v>43635</v>
      </c>
    </row>
    <row r="9" spans="1:19" ht="15.75">
      <c r="A9" s="141" t="s">
        <v>94</v>
      </c>
      <c r="B9" s="129"/>
      <c r="C9" s="129"/>
      <c r="D9" s="129">
        <v>9800</v>
      </c>
      <c r="E9" s="129"/>
      <c r="F9" s="129"/>
      <c r="G9" s="129"/>
      <c r="H9" s="129"/>
      <c r="I9" s="129"/>
      <c r="J9" s="129"/>
      <c r="K9" s="129"/>
      <c r="L9" s="129"/>
      <c r="M9" s="130">
        <v>9500</v>
      </c>
      <c r="N9" s="130"/>
      <c r="O9" s="130"/>
      <c r="P9" s="130"/>
      <c r="Q9" s="130"/>
      <c r="R9" s="130"/>
      <c r="S9" s="130"/>
    </row>
    <row r="10" spans="1:19" ht="15.75">
      <c r="A10" s="142" t="s">
        <v>9</v>
      </c>
      <c r="B10" s="131">
        <v>8812.5409999999993</v>
      </c>
      <c r="C10" s="131">
        <v>8500</v>
      </c>
      <c r="D10" s="131">
        <v>9134.6090000000004</v>
      </c>
      <c r="E10" s="131">
        <v>9336.384</v>
      </c>
      <c r="F10" s="131">
        <v>9424.5480000000007</v>
      </c>
      <c r="G10" s="131">
        <v>9424.5480000000007</v>
      </c>
      <c r="H10" s="131"/>
      <c r="I10" s="131"/>
      <c r="J10" s="132">
        <v>9300</v>
      </c>
      <c r="K10" s="132"/>
      <c r="L10" s="132"/>
      <c r="M10" s="130">
        <v>8800</v>
      </c>
      <c r="N10" s="130">
        <v>8800</v>
      </c>
      <c r="O10" s="130">
        <v>8800</v>
      </c>
      <c r="P10" s="130">
        <v>8800</v>
      </c>
      <c r="Q10" s="130">
        <v>9143.5059999999994</v>
      </c>
      <c r="R10" s="130">
        <v>8953.6290000000008</v>
      </c>
      <c r="S10" s="130">
        <v>8800</v>
      </c>
    </row>
    <row r="11" spans="1:19" ht="15.75">
      <c r="A11" s="142" t="s">
        <v>95</v>
      </c>
      <c r="B11" s="133">
        <v>8147.6009999999997</v>
      </c>
      <c r="C11" s="133">
        <v>8000</v>
      </c>
      <c r="D11" s="133">
        <v>8368.1110000000008</v>
      </c>
      <c r="E11" s="133">
        <v>8616.67</v>
      </c>
      <c r="F11" s="133">
        <v>8228.4419999999991</v>
      </c>
      <c r="G11" s="133">
        <v>8228.4419999999991</v>
      </c>
      <c r="H11" s="133">
        <v>8181.3</v>
      </c>
      <c r="I11" s="133"/>
      <c r="J11" s="134">
        <v>8132.88</v>
      </c>
      <c r="K11" s="134"/>
      <c r="L11" s="134"/>
      <c r="M11" s="135">
        <v>8100</v>
      </c>
      <c r="N11" s="135">
        <v>8150</v>
      </c>
      <c r="O11" s="135">
        <v>7837.183</v>
      </c>
      <c r="P11" s="135">
        <v>7798.9440000000004</v>
      </c>
      <c r="Q11" s="135">
        <v>8157.1239999999998</v>
      </c>
      <c r="R11" s="135">
        <v>8043.9930000000004</v>
      </c>
      <c r="S11" s="135">
        <v>7757.3059999999996</v>
      </c>
    </row>
    <row r="12" spans="1:19" ht="15.75">
      <c r="A12" s="142" t="s">
        <v>11</v>
      </c>
      <c r="B12" s="131">
        <v>7481.5950000000003</v>
      </c>
      <c r="C12" s="131">
        <v>7871.7709999999997</v>
      </c>
      <c r="D12" s="131">
        <v>7584.4570000000003</v>
      </c>
      <c r="E12" s="131">
        <v>7533.3620000000001</v>
      </c>
      <c r="F12" s="131">
        <v>7642.4260000000004</v>
      </c>
      <c r="G12" s="131">
        <v>7642.4260000000004</v>
      </c>
      <c r="H12" s="131">
        <v>7599.15</v>
      </c>
      <c r="I12" s="131">
        <v>7500</v>
      </c>
      <c r="J12" s="134">
        <v>7562.5</v>
      </c>
      <c r="K12" s="134">
        <v>7868</v>
      </c>
      <c r="L12" s="134">
        <v>7500</v>
      </c>
      <c r="M12" s="135">
        <v>7500</v>
      </c>
      <c r="N12" s="135">
        <v>7500</v>
      </c>
      <c r="O12" s="135">
        <v>7484.915</v>
      </c>
      <c r="P12" s="135">
        <v>7500</v>
      </c>
      <c r="Q12" s="135">
        <v>7700</v>
      </c>
      <c r="R12" s="135">
        <v>7532.6610000000001</v>
      </c>
      <c r="S12" s="135">
        <v>7500</v>
      </c>
    </row>
    <row r="13" spans="1:19" ht="16.5" thickBot="1">
      <c r="A13" s="142" t="s">
        <v>12</v>
      </c>
      <c r="B13" s="136">
        <v>7505.8339999999998</v>
      </c>
      <c r="C13" s="136">
        <v>7500.848</v>
      </c>
      <c r="D13" s="136">
        <v>7493</v>
      </c>
      <c r="E13" s="136">
        <v>7500</v>
      </c>
      <c r="F13" s="136">
        <v>7500</v>
      </c>
      <c r="G13" s="136">
        <v>7175.79</v>
      </c>
      <c r="H13" s="136"/>
      <c r="I13" s="136">
        <v>7395</v>
      </c>
      <c r="J13" s="137">
        <v>7523.67</v>
      </c>
      <c r="K13" s="137">
        <v>7533.41</v>
      </c>
      <c r="L13" s="137">
        <v>7500</v>
      </c>
      <c r="M13" s="138">
        <v>7479.79</v>
      </c>
      <c r="N13" s="138">
        <v>7511.9210000000003</v>
      </c>
      <c r="O13" s="138">
        <v>7432.9589999999998</v>
      </c>
      <c r="P13" s="138">
        <v>7500</v>
      </c>
      <c r="Q13" s="138">
        <v>7770</v>
      </c>
      <c r="R13" s="138">
        <v>7500</v>
      </c>
      <c r="S13" s="13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V13" sqref="V13"/>
    </sheetView>
  </sheetViews>
  <sheetFormatPr defaultRowHeight="12.75"/>
  <sheetData>
    <row r="2" spans="1:11" ht="15">
      <c r="A2" s="14" t="s">
        <v>44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>
        <v>7760.58</v>
      </c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S25" sqref="S25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34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68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3.5" thickBot="1">
      <c r="A9" s="91"/>
      <c r="B9" s="139" t="s">
        <v>4</v>
      </c>
      <c r="C9" s="108" t="s">
        <v>21</v>
      </c>
      <c r="D9" s="108" t="s">
        <v>24</v>
      </c>
      <c r="E9" s="108" t="s">
        <v>25</v>
      </c>
      <c r="F9" s="108" t="s">
        <v>26</v>
      </c>
      <c r="G9" s="108" t="s">
        <v>14</v>
      </c>
      <c r="H9" s="108" t="s">
        <v>28</v>
      </c>
      <c r="I9" s="108" t="s">
        <v>29</v>
      </c>
      <c r="J9" s="108" t="s">
        <v>15</v>
      </c>
      <c r="K9" s="108" t="s">
        <v>16</v>
      </c>
      <c r="L9" s="108" t="s">
        <v>17</v>
      </c>
      <c r="M9" s="108" t="s">
        <v>19</v>
      </c>
      <c r="N9" s="140" t="s">
        <v>20</v>
      </c>
      <c r="O9" s="140" t="s">
        <v>21</v>
      </c>
      <c r="P9" s="140" t="s">
        <v>74</v>
      </c>
    </row>
    <row r="10" spans="1:37" ht="13.5" thickTop="1">
      <c r="A10" s="91"/>
      <c r="B10" s="158" t="s">
        <v>96</v>
      </c>
      <c r="C10" s="147">
        <v>581.27329999999995</v>
      </c>
      <c r="D10" s="147">
        <v>523.66769999999997</v>
      </c>
      <c r="E10" s="147">
        <v>503.50319999999999</v>
      </c>
      <c r="F10" s="147">
        <v>471.35329999999999</v>
      </c>
      <c r="G10" s="147">
        <v>449.98390000000001</v>
      </c>
      <c r="H10" s="147">
        <v>454.57670000000002</v>
      </c>
      <c r="I10" s="147">
        <v>452.22579999999999</v>
      </c>
      <c r="J10" s="147">
        <v>475.26130000000001</v>
      </c>
      <c r="K10" s="147">
        <v>483.3107</v>
      </c>
      <c r="L10" s="147">
        <v>517.15160000000003</v>
      </c>
      <c r="M10" s="147">
        <v>550.08669999999995</v>
      </c>
      <c r="N10" s="147">
        <v>532.24189999999999</v>
      </c>
      <c r="O10" s="147">
        <v>515.1567</v>
      </c>
      <c r="P10" s="148">
        <v>-0.11374442968565723</v>
      </c>
    </row>
    <row r="11" spans="1:37">
      <c r="A11" s="91"/>
      <c r="B11" s="158" t="s">
        <v>97</v>
      </c>
      <c r="C11" s="147">
        <v>549.31970000000001</v>
      </c>
      <c r="D11" s="147">
        <v>545.93010000000004</v>
      </c>
      <c r="E11" s="147">
        <v>534.96199999999999</v>
      </c>
      <c r="F11" s="147">
        <v>501.43669999999997</v>
      </c>
      <c r="G11" s="147">
        <v>474.24520000000001</v>
      </c>
      <c r="H11" s="147">
        <v>457.47649999999999</v>
      </c>
      <c r="I11" s="147">
        <v>456.48390000000001</v>
      </c>
      <c r="J11" s="147">
        <v>453.44220000000001</v>
      </c>
      <c r="K11" s="147">
        <v>459.20620000000002</v>
      </c>
      <c r="L11" s="147">
        <v>461.75189999999998</v>
      </c>
      <c r="M11" s="147">
        <v>482.74489999999997</v>
      </c>
      <c r="N11" s="147">
        <v>512.60609999999997</v>
      </c>
      <c r="O11" s="147">
        <v>512.61249999999995</v>
      </c>
      <c r="P11" s="148">
        <v>-6.6823017634357607E-2</v>
      </c>
    </row>
    <row r="12" spans="1:37">
      <c r="A12" s="91"/>
      <c r="B12" s="158" t="s">
        <v>98</v>
      </c>
      <c r="C12" s="147">
        <v>595.87429999999995</v>
      </c>
      <c r="D12" s="147">
        <v>580.6771</v>
      </c>
      <c r="E12" s="147">
        <v>545.19650000000001</v>
      </c>
      <c r="F12" s="147">
        <v>541.68799999999999</v>
      </c>
      <c r="G12" s="147">
        <v>526.94389999999999</v>
      </c>
      <c r="H12" s="147">
        <v>502.03129999999999</v>
      </c>
      <c r="I12" s="147">
        <v>488.3503</v>
      </c>
      <c r="J12" s="147">
        <v>498.10680000000002</v>
      </c>
      <c r="K12" s="147">
        <v>508.18</v>
      </c>
      <c r="L12" s="147">
        <v>521.96349999999995</v>
      </c>
      <c r="M12" s="147">
        <v>549.68470000000002</v>
      </c>
      <c r="N12" s="147">
        <v>551.61</v>
      </c>
      <c r="O12" s="147">
        <v>533.60170000000005</v>
      </c>
      <c r="P12" s="148">
        <v>-0.10450626919133765</v>
      </c>
    </row>
    <row r="13" spans="1:37">
      <c r="A13" s="91"/>
      <c r="B13" s="158" t="s">
        <v>99</v>
      </c>
      <c r="C13" s="147">
        <v>530.64570000000003</v>
      </c>
      <c r="D13" s="147">
        <v>497.22579999999999</v>
      </c>
      <c r="E13" s="147">
        <v>448.95190000000002</v>
      </c>
      <c r="F13" s="147">
        <v>423.77730000000003</v>
      </c>
      <c r="G13" s="147">
        <v>422.899</v>
      </c>
      <c r="H13" s="147">
        <v>429.29599999999999</v>
      </c>
      <c r="I13" s="147">
        <v>449.38260000000002</v>
      </c>
      <c r="J13" s="147">
        <v>475.5829</v>
      </c>
      <c r="K13" s="147">
        <v>490.64890000000003</v>
      </c>
      <c r="L13" s="147">
        <v>475.78100000000001</v>
      </c>
      <c r="M13" s="147">
        <v>519.32000000000005</v>
      </c>
      <c r="N13" s="147">
        <v>503.99869999999999</v>
      </c>
      <c r="O13" s="147">
        <v>504.28199999999998</v>
      </c>
      <c r="P13" s="148">
        <v>-4.9682302146234369E-2</v>
      </c>
    </row>
    <row r="14" spans="1:37">
      <c r="A14" s="91"/>
      <c r="B14" s="158" t="s">
        <v>100</v>
      </c>
      <c r="C14" s="147">
        <v>508.71530000000001</v>
      </c>
      <c r="D14" s="147">
        <v>500.21870000000001</v>
      </c>
      <c r="E14" s="147">
        <v>547.50390000000004</v>
      </c>
      <c r="F14" s="147">
        <v>580.91470000000004</v>
      </c>
      <c r="G14" s="147">
        <v>549.3184</v>
      </c>
      <c r="H14" s="147">
        <v>544.36829999999998</v>
      </c>
      <c r="I14" s="147">
        <v>558.79349999999999</v>
      </c>
      <c r="J14" s="147">
        <v>529.80229999999995</v>
      </c>
      <c r="K14" s="147">
        <v>507.95319999999998</v>
      </c>
      <c r="L14" s="147">
        <v>524.26610000000005</v>
      </c>
      <c r="M14" s="147">
        <v>537.43399999999997</v>
      </c>
      <c r="N14" s="147">
        <v>520.9787</v>
      </c>
      <c r="O14" s="147">
        <v>485.66230000000002</v>
      </c>
      <c r="P14" s="148">
        <v>-4.5316112961414801E-2</v>
      </c>
    </row>
    <row r="15" spans="1:37">
      <c r="A15" s="91"/>
      <c r="B15" s="158" t="s">
        <v>101</v>
      </c>
      <c r="C15" s="147">
        <v>627.46669999999995</v>
      </c>
      <c r="D15" s="147">
        <v>629.7097</v>
      </c>
      <c r="E15" s="147">
        <v>627.7097</v>
      </c>
      <c r="F15" s="147">
        <v>636.36670000000004</v>
      </c>
      <c r="G15" s="147">
        <v>626.32259999999997</v>
      </c>
      <c r="H15" s="147">
        <v>626.4</v>
      </c>
      <c r="I15" s="147">
        <v>634.09680000000003</v>
      </c>
      <c r="J15" s="147">
        <v>604.87099999999998</v>
      </c>
      <c r="K15" s="147">
        <v>574.46429999999998</v>
      </c>
      <c r="L15" s="147">
        <v>613.2903</v>
      </c>
      <c r="M15" s="147">
        <v>655.03330000000005</v>
      </c>
      <c r="N15" s="147">
        <v>633.06449999999995</v>
      </c>
      <c r="O15" s="147">
        <v>598.53330000000005</v>
      </c>
      <c r="P15" s="148">
        <v>-4.6111451014053673E-2</v>
      </c>
    </row>
    <row r="16" spans="1:37">
      <c r="A16" s="91"/>
      <c r="B16" s="158" t="s">
        <v>102</v>
      </c>
      <c r="C16" s="147">
        <v>473.3</v>
      </c>
      <c r="D16" s="147">
        <v>473.7097</v>
      </c>
      <c r="E16" s="147">
        <v>497.06450000000001</v>
      </c>
      <c r="F16" s="147">
        <v>508.8</v>
      </c>
      <c r="G16" s="147">
        <v>521.2903</v>
      </c>
      <c r="H16" s="147">
        <v>514.56669999999997</v>
      </c>
      <c r="I16" s="147">
        <v>548.7097</v>
      </c>
      <c r="J16" s="147">
        <v>550.12900000000002</v>
      </c>
      <c r="K16" s="147">
        <v>523.35709999999995</v>
      </c>
      <c r="L16" s="147">
        <v>510.87099999999998</v>
      </c>
      <c r="M16" s="147">
        <v>566.20000000000005</v>
      </c>
      <c r="N16" s="147">
        <v>556.32259999999997</v>
      </c>
      <c r="O16" s="147">
        <v>537.29999999999995</v>
      </c>
      <c r="P16" s="148">
        <v>0.13522079019649258</v>
      </c>
    </row>
    <row r="17" spans="1:142">
      <c r="A17" s="91"/>
      <c r="B17" s="158" t="s">
        <v>103</v>
      </c>
      <c r="C17" s="147">
        <v>450.9667</v>
      </c>
      <c r="D17" s="147">
        <v>448.93549999999999</v>
      </c>
      <c r="E17" s="147">
        <v>452.25810000000001</v>
      </c>
      <c r="F17" s="147">
        <v>469.56670000000003</v>
      </c>
      <c r="G17" s="147">
        <v>500.54840000000002</v>
      </c>
      <c r="H17" s="147">
        <v>524.33330000000001</v>
      </c>
      <c r="I17" s="147">
        <v>536.22580000000005</v>
      </c>
      <c r="J17" s="147">
        <v>528</v>
      </c>
      <c r="K17" s="147">
        <v>520.85709999999995</v>
      </c>
      <c r="L17" s="147">
        <v>501.22579999999999</v>
      </c>
      <c r="M17" s="147">
        <v>460.93329999999997</v>
      </c>
      <c r="N17" s="147">
        <v>451.4194</v>
      </c>
      <c r="O17" s="147">
        <v>450.2</v>
      </c>
      <c r="P17" s="148">
        <v>-1.700125530332941E-3</v>
      </c>
    </row>
    <row r="18" spans="1:142">
      <c r="A18" s="91"/>
      <c r="B18" s="158" t="s">
        <v>104</v>
      </c>
      <c r="C18" s="147">
        <v>337.90219999999999</v>
      </c>
      <c r="D18" s="147">
        <v>366.40230000000003</v>
      </c>
      <c r="E18" s="147">
        <v>359.8202</v>
      </c>
      <c r="F18" s="147">
        <v>349.32749999999999</v>
      </c>
      <c r="G18" s="147">
        <v>355.33170000000001</v>
      </c>
      <c r="H18" s="147">
        <v>381.45119999999997</v>
      </c>
      <c r="I18" s="147">
        <v>388.13369999999998</v>
      </c>
      <c r="J18" s="147">
        <v>388.66140000000001</v>
      </c>
      <c r="K18" s="147">
        <v>379.33769999999998</v>
      </c>
      <c r="L18" s="147">
        <v>405.54500000000002</v>
      </c>
      <c r="M18" s="147">
        <v>406.13709999999998</v>
      </c>
      <c r="N18" s="147">
        <v>405.67349999999999</v>
      </c>
      <c r="O18" s="147">
        <v>429.88549999999998</v>
      </c>
      <c r="P18" s="148">
        <v>0.27221870706967866</v>
      </c>
    </row>
    <row r="19" spans="1:142">
      <c r="A19" s="91"/>
      <c r="B19" s="158" t="s">
        <v>105</v>
      </c>
      <c r="C19" s="147">
        <v>0</v>
      </c>
      <c r="D19" s="147">
        <v>371.31099999999998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397.7518</v>
      </c>
      <c r="L19" s="147">
        <v>0</v>
      </c>
      <c r="M19" s="147">
        <v>0</v>
      </c>
      <c r="N19" s="147">
        <v>0</v>
      </c>
      <c r="O19" s="147">
        <v>0</v>
      </c>
      <c r="P19" s="148" t="s">
        <v>106</v>
      </c>
    </row>
    <row r="20" spans="1:142">
      <c r="A20" s="91"/>
      <c r="B20" s="158" t="s">
        <v>107</v>
      </c>
      <c r="C20" s="147">
        <v>636.77970000000005</v>
      </c>
      <c r="D20" s="147">
        <v>600.26350000000002</v>
      </c>
      <c r="E20" s="147">
        <v>550.60839999999996</v>
      </c>
      <c r="F20" s="147">
        <v>512.23170000000005</v>
      </c>
      <c r="G20" s="147">
        <v>487.67129999999997</v>
      </c>
      <c r="H20" s="147">
        <v>490.94929999999999</v>
      </c>
      <c r="I20" s="147">
        <v>473.29259999999999</v>
      </c>
      <c r="J20" s="147">
        <v>472.26870000000002</v>
      </c>
      <c r="K20" s="147">
        <v>490.34320000000002</v>
      </c>
      <c r="L20" s="147">
        <v>512.30420000000004</v>
      </c>
      <c r="M20" s="147">
        <v>550.87</v>
      </c>
      <c r="N20" s="147">
        <v>546.75059999999996</v>
      </c>
      <c r="O20" s="147">
        <v>540.27729999999997</v>
      </c>
      <c r="P20" s="148">
        <v>-0.15154754462178999</v>
      </c>
    </row>
    <row r="21" spans="1:142">
      <c r="A21" s="91"/>
      <c r="B21" s="158" t="s">
        <v>108</v>
      </c>
      <c r="C21" s="147">
        <v>564.6</v>
      </c>
      <c r="D21" s="147">
        <v>571.80650000000003</v>
      </c>
      <c r="E21" s="147">
        <v>568.5806</v>
      </c>
      <c r="F21" s="147">
        <v>558</v>
      </c>
      <c r="G21" s="147">
        <v>576.5806</v>
      </c>
      <c r="H21" s="147">
        <v>575.13329999999996</v>
      </c>
      <c r="I21" s="147">
        <v>578.93550000000005</v>
      </c>
      <c r="J21" s="147">
        <v>567.32259999999997</v>
      </c>
      <c r="K21" s="147">
        <v>582.92859999999996</v>
      </c>
      <c r="L21" s="147">
        <v>573.7097</v>
      </c>
      <c r="M21" s="147">
        <v>569.1</v>
      </c>
      <c r="N21" s="147">
        <v>566.2903</v>
      </c>
      <c r="O21" s="147">
        <v>549.53330000000005</v>
      </c>
      <c r="P21" s="148">
        <v>-2.6685618136733869E-2</v>
      </c>
    </row>
    <row r="22" spans="1:142">
      <c r="A22" s="91"/>
      <c r="B22" s="158" t="s">
        <v>109</v>
      </c>
      <c r="C22" s="149">
        <v>365.55259999999998</v>
      </c>
      <c r="D22" s="149">
        <v>411.11470000000003</v>
      </c>
      <c r="E22" s="149">
        <v>419.61720000000003</v>
      </c>
      <c r="F22" s="149">
        <v>443.54079999999999</v>
      </c>
      <c r="G22" s="149">
        <v>423.1617</v>
      </c>
      <c r="H22" s="149">
        <v>425.00549999999998</v>
      </c>
      <c r="I22" s="149">
        <v>445.38040000000001</v>
      </c>
      <c r="J22" s="149">
        <v>434.9008</v>
      </c>
      <c r="K22" s="149">
        <v>433.62329999999997</v>
      </c>
      <c r="L22" s="149">
        <v>436.66559999999998</v>
      </c>
      <c r="M22" s="149">
        <v>452.4545</v>
      </c>
      <c r="N22" s="149">
        <v>435.91419999999999</v>
      </c>
      <c r="O22" s="149">
        <v>443.1395</v>
      </c>
      <c r="P22" s="148">
        <v>0.21224551541966874</v>
      </c>
    </row>
    <row r="23" spans="1:142" ht="12.75" customHeight="1">
      <c r="A23" s="91"/>
      <c r="B23" s="158" t="s">
        <v>110</v>
      </c>
      <c r="C23" s="147">
        <v>230.43899999999999</v>
      </c>
      <c r="D23" s="147">
        <v>215.40700000000001</v>
      </c>
      <c r="E23" s="147">
        <v>206.83359999999999</v>
      </c>
      <c r="F23" s="147">
        <v>188.4049</v>
      </c>
      <c r="G23" s="147">
        <v>205.26830000000001</v>
      </c>
      <c r="H23" s="147">
        <v>229.9751</v>
      </c>
      <c r="I23" s="147">
        <v>270.9126</v>
      </c>
      <c r="J23" s="147">
        <v>241.1935</v>
      </c>
      <c r="K23" s="147">
        <v>247.98220000000001</v>
      </c>
      <c r="L23" s="147">
        <v>238.18469999999999</v>
      </c>
      <c r="M23" s="147">
        <v>257.47730000000001</v>
      </c>
      <c r="N23" s="147">
        <v>226.2174</v>
      </c>
      <c r="O23" s="147">
        <v>225.17240000000001</v>
      </c>
      <c r="P23" s="148">
        <v>-2.2854638320770282E-2</v>
      </c>
    </row>
    <row r="24" spans="1:142">
      <c r="A24" s="91"/>
      <c r="B24" s="158" t="s">
        <v>111</v>
      </c>
      <c r="C24" s="147">
        <v>376.5093</v>
      </c>
      <c r="D24" s="147">
        <v>383.90609999999998</v>
      </c>
      <c r="E24" s="147">
        <v>394.10520000000002</v>
      </c>
      <c r="F24" s="147">
        <v>404.60669999999999</v>
      </c>
      <c r="G24" s="147">
        <v>379.51839999999999</v>
      </c>
      <c r="H24" s="147">
        <v>389.55399999999997</v>
      </c>
      <c r="I24" s="147">
        <v>376.43939999999998</v>
      </c>
      <c r="J24" s="147">
        <v>363.75</v>
      </c>
      <c r="K24" s="147">
        <v>358.77460000000002</v>
      </c>
      <c r="L24" s="147">
        <v>364.38580000000002</v>
      </c>
      <c r="M24" s="147">
        <v>361.05599999999998</v>
      </c>
      <c r="N24" s="147">
        <v>363.36160000000001</v>
      </c>
      <c r="O24" s="147">
        <v>364.5727</v>
      </c>
      <c r="P24" s="148">
        <v>-3.1703333755633611E-2</v>
      </c>
      <c r="BO24" s="3"/>
      <c r="EF24" s="59"/>
      <c r="EG24" s="59"/>
      <c r="EH24" s="59"/>
      <c r="EI24" s="59"/>
      <c r="EJ24" s="59"/>
      <c r="EK24" s="59"/>
      <c r="EL24" s="71"/>
    </row>
    <row r="25" spans="1:142">
      <c r="A25" s="91"/>
      <c r="B25" s="158" t="s">
        <v>112</v>
      </c>
      <c r="C25" s="147">
        <v>542.99260000000004</v>
      </c>
      <c r="D25" s="147">
        <v>502.74930000000001</v>
      </c>
      <c r="E25" s="147">
        <v>436.8999</v>
      </c>
      <c r="F25" s="147">
        <v>389.27670000000001</v>
      </c>
      <c r="G25" s="147">
        <v>363.75689999999997</v>
      </c>
      <c r="H25" s="147">
        <v>354.24450000000002</v>
      </c>
      <c r="I25" s="147">
        <v>357.18520000000001</v>
      </c>
      <c r="J25" s="147">
        <v>398.45170000000002</v>
      </c>
      <c r="K25" s="147">
        <v>473.73149999999998</v>
      </c>
      <c r="L25" s="147">
        <v>530.60850000000005</v>
      </c>
      <c r="M25" s="147">
        <v>569.30119999999999</v>
      </c>
      <c r="N25" s="147">
        <v>578.21069999999997</v>
      </c>
      <c r="O25" s="147">
        <v>552.79300000000001</v>
      </c>
      <c r="P25" s="148">
        <v>1.804886475432621E-2</v>
      </c>
    </row>
    <row r="26" spans="1:142">
      <c r="A26" s="91"/>
      <c r="B26" s="159" t="s">
        <v>113</v>
      </c>
      <c r="C26" s="147">
        <v>598.82619999999997</v>
      </c>
      <c r="D26" s="147">
        <v>491.09289999999999</v>
      </c>
      <c r="E26" s="147">
        <v>471.86189999999999</v>
      </c>
      <c r="F26" s="147">
        <v>456.23309999999998</v>
      </c>
      <c r="G26" s="147">
        <v>438.45510000000002</v>
      </c>
      <c r="H26" s="147">
        <v>442.54480000000001</v>
      </c>
      <c r="I26" s="147">
        <v>457.71319999999997</v>
      </c>
      <c r="J26" s="147">
        <v>484.12569999999999</v>
      </c>
      <c r="K26" s="147">
        <v>482.82420000000002</v>
      </c>
      <c r="L26" s="147">
        <v>493.06650000000002</v>
      </c>
      <c r="M26" s="147">
        <v>538.02110000000005</v>
      </c>
      <c r="N26" s="147">
        <v>537.18179999999995</v>
      </c>
      <c r="O26" s="147">
        <v>510.11900000000003</v>
      </c>
      <c r="P26" s="148">
        <v>-0.14813513503584175</v>
      </c>
    </row>
    <row r="27" spans="1:142">
      <c r="A27" s="91"/>
      <c r="B27" s="160" t="s">
        <v>114</v>
      </c>
      <c r="C27" s="150">
        <v>580.961306846963</v>
      </c>
      <c r="D27" s="150">
        <v>527.74299665036267</v>
      </c>
      <c r="E27" s="150">
        <v>511.96714128080674</v>
      </c>
      <c r="F27" s="150">
        <v>504.82136515681333</v>
      </c>
      <c r="G27" s="150">
        <v>491.47197491072831</v>
      </c>
      <c r="H27" s="150">
        <v>491.67448554085144</v>
      </c>
      <c r="I27" s="150">
        <v>502.25545917192431</v>
      </c>
      <c r="J27" s="150">
        <v>507.64510207168371</v>
      </c>
      <c r="K27" s="150">
        <v>503.94630477680158</v>
      </c>
      <c r="L27" s="150">
        <v>517.08698094640829</v>
      </c>
      <c r="M27" s="150">
        <v>553.9957265733932</v>
      </c>
      <c r="N27" s="150">
        <v>544.84317247998922</v>
      </c>
      <c r="O27" s="150">
        <v>522.34889510618757</v>
      </c>
      <c r="P27" s="151">
        <v>-0.10088866685267062</v>
      </c>
      <c r="Q27" s="5"/>
      <c r="R27" s="5"/>
      <c r="S27" s="5"/>
      <c r="T27" s="5"/>
    </row>
    <row r="28" spans="1:142" ht="15.75">
      <c r="A28" s="115"/>
      <c r="B28" s="103"/>
      <c r="C28" s="104"/>
      <c r="D28" s="104"/>
      <c r="E28" s="104"/>
      <c r="F28" s="104"/>
      <c r="G28" s="104"/>
      <c r="H28" s="104"/>
      <c r="I28" s="104"/>
      <c r="J28" s="104"/>
    </row>
    <row r="29" spans="1:142" ht="15.75">
      <c r="A29" s="91"/>
      <c r="B29" s="103"/>
      <c r="C29" s="104"/>
      <c r="D29" s="104"/>
      <c r="E29" s="104"/>
      <c r="F29" s="104"/>
      <c r="G29" s="104"/>
      <c r="H29" s="104"/>
      <c r="I29" s="104"/>
      <c r="J29" s="104"/>
    </row>
    <row r="30" spans="1:142" ht="15.75">
      <c r="A30" s="91"/>
      <c r="B30" s="103"/>
      <c r="C30" s="104"/>
      <c r="D30" s="104"/>
      <c r="E30" s="104"/>
      <c r="F30" s="104"/>
      <c r="G30" s="104"/>
      <c r="H30" s="104"/>
      <c r="I30" s="104"/>
      <c r="J30" s="104"/>
    </row>
    <row r="31" spans="1:142" ht="15.75">
      <c r="A31" s="91"/>
      <c r="B31" s="103"/>
      <c r="C31" s="104"/>
      <c r="D31" s="104"/>
      <c r="E31" s="104"/>
      <c r="F31" s="104"/>
      <c r="G31" s="104"/>
      <c r="H31" s="104"/>
      <c r="I31" s="104"/>
      <c r="J31" s="104"/>
    </row>
    <row r="32" spans="1:142" ht="15.75">
      <c r="A32" s="91"/>
      <c r="B32" s="103"/>
    </row>
    <row r="33" spans="1:2" ht="15.75">
      <c r="A33" s="91"/>
      <c r="B33" s="105"/>
    </row>
    <row r="34" spans="1:2" ht="15.75">
      <c r="A34" s="91"/>
      <c r="B34" s="105"/>
    </row>
    <row r="35" spans="1:2" ht="15.75">
      <c r="A35" s="91"/>
      <c r="B35" s="105"/>
    </row>
    <row r="36" spans="1:2" ht="15.75">
      <c r="A36" s="1"/>
      <c r="B36" s="105"/>
    </row>
    <row r="37" spans="1:2" ht="15.75">
      <c r="A37" s="1"/>
      <c r="B37" s="105"/>
    </row>
    <row r="38" spans="1:2" ht="15.75">
      <c r="A38" s="1"/>
      <c r="B38" s="105"/>
    </row>
    <row r="39" spans="1:2" ht="15.75">
      <c r="A39" s="1"/>
      <c r="B39" s="105"/>
    </row>
    <row r="40" spans="1:2" ht="15.75">
      <c r="A40" s="1"/>
      <c r="B40" s="105"/>
    </row>
    <row r="41" spans="1:2" ht="15.75">
      <c r="A41" s="1"/>
      <c r="B41" s="105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1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P10:P12 P14:P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P27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R25" sqref="R25"/>
    </sheetView>
  </sheetViews>
  <sheetFormatPr defaultRowHeight="12.75"/>
  <cols>
    <col min="8" max="8" width="9.85546875" customWidth="1"/>
  </cols>
  <sheetData>
    <row r="1" spans="1:16" ht="14.25">
      <c r="B1" s="15" t="s">
        <v>65</v>
      </c>
      <c r="C1" s="15"/>
      <c r="D1" s="15"/>
      <c r="E1" s="15"/>
      <c r="F1" s="15"/>
      <c r="G1" s="94"/>
      <c r="H1" s="94"/>
      <c r="I1" s="94"/>
      <c r="J1" s="94" t="s">
        <v>64</v>
      </c>
    </row>
    <row r="3" spans="1:16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6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6"/>
      <c r="L4" s="106"/>
      <c r="M4" s="106"/>
      <c r="N4" s="106"/>
      <c r="O4" s="106"/>
      <c r="P4" s="107"/>
    </row>
    <row r="5" spans="1:16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17"/>
      <c r="M5" s="117"/>
      <c r="N5" s="117"/>
      <c r="O5" s="117"/>
    </row>
    <row r="6" spans="1:16">
      <c r="A6" s="107"/>
      <c r="B6" s="107" t="s">
        <v>73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16"/>
      <c r="N6" s="116"/>
      <c r="O6" s="116"/>
    </row>
    <row r="7" spans="1:16">
      <c r="A7" s="92" t="s">
        <v>24</v>
      </c>
      <c r="B7" s="108" t="s">
        <v>25</v>
      </c>
      <c r="C7" s="108" t="s">
        <v>26</v>
      </c>
      <c r="D7" s="108" t="s">
        <v>14</v>
      </c>
      <c r="E7" s="108" t="s">
        <v>28</v>
      </c>
      <c r="F7" s="108" t="s">
        <v>29</v>
      </c>
      <c r="G7" s="108" t="s">
        <v>15</v>
      </c>
      <c r="H7" s="108" t="s">
        <v>16</v>
      </c>
      <c r="I7" s="108" t="s">
        <v>17</v>
      </c>
      <c r="J7" s="108" t="s">
        <v>19</v>
      </c>
      <c r="K7" s="108" t="s">
        <v>20</v>
      </c>
      <c r="L7" s="108" t="s">
        <v>21</v>
      </c>
      <c r="M7" s="116"/>
      <c r="N7" s="116"/>
      <c r="O7" s="116"/>
    </row>
    <row r="8" spans="1:16">
      <c r="A8" s="93">
        <v>411.11470000000003</v>
      </c>
      <c r="B8" s="152">
        <v>419.61720000000003</v>
      </c>
      <c r="C8" s="152">
        <v>443.54079999999999</v>
      </c>
      <c r="D8" s="152">
        <v>423.1617</v>
      </c>
      <c r="E8" s="152">
        <v>425.00549999999998</v>
      </c>
      <c r="F8" s="152">
        <v>445.38040000000001</v>
      </c>
      <c r="G8" s="152">
        <v>434.9008</v>
      </c>
      <c r="H8" s="152">
        <v>433.62329999999997</v>
      </c>
      <c r="I8" s="152">
        <v>436.66559999999998</v>
      </c>
      <c r="J8" s="152">
        <v>452.4545</v>
      </c>
      <c r="K8" s="152">
        <v>435.91419999999999</v>
      </c>
      <c r="L8" s="152">
        <v>443.1395</v>
      </c>
    </row>
    <row r="9" spans="1:16">
      <c r="A9" s="93">
        <v>527.74299665036267</v>
      </c>
      <c r="B9" s="152">
        <v>511.96714128080674</v>
      </c>
      <c r="C9" s="152">
        <v>504.82136515681333</v>
      </c>
      <c r="D9" s="152">
        <v>491.47197491072831</v>
      </c>
      <c r="E9" s="152">
        <v>491.67448554085144</v>
      </c>
      <c r="F9" s="152">
        <v>502.25545917192431</v>
      </c>
      <c r="G9" s="152">
        <v>507.64510207168371</v>
      </c>
      <c r="H9" s="152">
        <v>503.94630477680158</v>
      </c>
      <c r="I9" s="152">
        <v>517.08698094640829</v>
      </c>
      <c r="J9" s="152">
        <v>553.9957265733932</v>
      </c>
      <c r="K9" s="152">
        <v>544.84317247998922</v>
      </c>
      <c r="L9" s="152">
        <v>522.34889510618757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workbookViewId="0">
      <selection activeCell="K40" sqref="K40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66</v>
      </c>
      <c r="B2" s="14"/>
      <c r="C2" s="14"/>
      <c r="D2" s="14"/>
      <c r="E2" s="14"/>
      <c r="F2" s="4"/>
      <c r="G2" s="4"/>
    </row>
    <row r="4" spans="1:10" ht="14.25">
      <c r="A4" s="15" t="s">
        <v>58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99" t="s">
        <v>2</v>
      </c>
      <c r="B6" s="218"/>
      <c r="C6" s="218"/>
      <c r="D6" s="218"/>
      <c r="E6" s="218"/>
      <c r="F6" s="219"/>
    </row>
    <row r="7" spans="1:10" ht="17.25" customHeight="1" thickBot="1">
      <c r="A7" s="202" t="s">
        <v>124</v>
      </c>
      <c r="B7" s="203"/>
      <c r="C7" s="204"/>
      <c r="D7" s="202" t="s">
        <v>125</v>
      </c>
      <c r="E7" s="203"/>
      <c r="F7" s="204"/>
    </row>
    <row r="8" spans="1:10" ht="25.5">
      <c r="A8" s="155" t="s">
        <v>4</v>
      </c>
      <c r="B8" s="72" t="s">
        <v>7</v>
      </c>
      <c r="C8" s="73" t="s">
        <v>5</v>
      </c>
      <c r="D8" s="74" t="s">
        <v>4</v>
      </c>
      <c r="E8" s="169" t="s">
        <v>8</v>
      </c>
      <c r="F8" s="156" t="s">
        <v>5</v>
      </c>
    </row>
    <row r="9" spans="1:10">
      <c r="A9" s="51" t="s">
        <v>50</v>
      </c>
      <c r="B9" s="64">
        <v>713.93299999999999</v>
      </c>
      <c r="C9" s="75">
        <v>285.39600000000002</v>
      </c>
      <c r="D9" s="76" t="s">
        <v>50</v>
      </c>
      <c r="E9" s="64">
        <v>738.14400000000001</v>
      </c>
      <c r="F9" s="77">
        <v>308.36500000000001</v>
      </c>
      <c r="H9" s="47"/>
      <c r="I9" s="47"/>
      <c r="J9" s="47"/>
    </row>
    <row r="10" spans="1:10" ht="14.25" customHeight="1">
      <c r="A10" s="76" t="s">
        <v>63</v>
      </c>
      <c r="B10" s="64">
        <v>200.73099999999999</v>
      </c>
      <c r="C10" s="75">
        <v>91.106999999999999</v>
      </c>
      <c r="D10" s="76" t="s">
        <v>91</v>
      </c>
      <c r="E10" s="143">
        <v>267.37099999999998</v>
      </c>
      <c r="F10" s="77">
        <v>119.03100000000001</v>
      </c>
      <c r="H10" s="47"/>
      <c r="I10" s="47"/>
      <c r="J10" s="47"/>
    </row>
    <row r="11" spans="1:10" ht="14.25" customHeight="1">
      <c r="A11" s="144" t="s">
        <v>91</v>
      </c>
      <c r="B11" s="153">
        <v>200.58</v>
      </c>
      <c r="C11" s="145">
        <v>90.132999999999996</v>
      </c>
      <c r="D11" s="146"/>
      <c r="E11" s="145"/>
      <c r="F11" s="113"/>
      <c r="H11" s="47"/>
      <c r="I11" s="47"/>
      <c r="J11" s="47"/>
    </row>
    <row r="12" spans="1:10" ht="14.25" customHeight="1" thickBot="1">
      <c r="A12" s="109" t="s">
        <v>69</v>
      </c>
      <c r="B12" s="110">
        <v>1115.2439999999999</v>
      </c>
      <c r="C12" s="111">
        <v>466.63600000000002</v>
      </c>
      <c r="D12" s="78" t="s">
        <v>6</v>
      </c>
      <c r="E12" s="79">
        <v>1005.515</v>
      </c>
      <c r="F12" s="80">
        <v>427.39600000000002</v>
      </c>
      <c r="H12" s="47"/>
      <c r="I12" s="47"/>
      <c r="J12" s="47"/>
    </row>
    <row r="13" spans="1:10" ht="14.25" customHeight="1" thickBot="1">
      <c r="A13" s="220" t="s">
        <v>3</v>
      </c>
      <c r="B13" s="221"/>
      <c r="C13" s="221"/>
      <c r="D13" s="221"/>
      <c r="E13" s="221"/>
      <c r="F13" s="222"/>
      <c r="H13" s="48"/>
      <c r="I13" s="48"/>
      <c r="J13" s="47"/>
    </row>
    <row r="14" spans="1:10" ht="14.25" customHeight="1" thickBot="1">
      <c r="A14" s="202" t="s">
        <v>124</v>
      </c>
      <c r="B14" s="203"/>
      <c r="C14" s="204"/>
      <c r="D14" s="202" t="s">
        <v>125</v>
      </c>
      <c r="E14" s="203"/>
      <c r="F14" s="204"/>
    </row>
    <row r="15" spans="1:10" ht="21.75" customHeight="1">
      <c r="A15" s="209" t="s">
        <v>4</v>
      </c>
      <c r="B15" s="211" t="s">
        <v>7</v>
      </c>
      <c r="C15" s="213" t="s">
        <v>5</v>
      </c>
      <c r="D15" s="195" t="s">
        <v>4</v>
      </c>
      <c r="E15" s="216" t="s">
        <v>8</v>
      </c>
      <c r="F15" s="193" t="s">
        <v>5</v>
      </c>
    </row>
    <row r="16" spans="1:10" ht="14.25" customHeight="1" thickBot="1">
      <c r="A16" s="210"/>
      <c r="B16" s="212"/>
      <c r="C16" s="214"/>
      <c r="D16" s="215"/>
      <c r="E16" s="217"/>
      <c r="F16" s="208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67</v>
      </c>
      <c r="B19" s="14"/>
      <c r="C19" s="14"/>
      <c r="D19" s="14"/>
      <c r="E19" s="14"/>
    </row>
    <row r="21" spans="1:10" ht="14.25">
      <c r="A21" s="15" t="s">
        <v>58</v>
      </c>
      <c r="B21" s="15"/>
      <c r="C21" s="15"/>
      <c r="D21" s="15"/>
      <c r="E21" s="4"/>
    </row>
    <row r="22" spans="1:10" ht="13.5" thickBot="1"/>
    <row r="23" spans="1:10" ht="19.5" thickBot="1">
      <c r="A23" s="199" t="s">
        <v>2</v>
      </c>
      <c r="B23" s="200"/>
      <c r="C23" s="200"/>
      <c r="D23" s="200"/>
      <c r="E23" s="200"/>
      <c r="F23" s="201"/>
    </row>
    <row r="24" spans="1:10" ht="16.5" thickBot="1">
      <c r="A24" s="202" t="s">
        <v>124</v>
      </c>
      <c r="B24" s="203"/>
      <c r="C24" s="204"/>
      <c r="D24" s="202" t="s">
        <v>125</v>
      </c>
      <c r="E24" s="203"/>
      <c r="F24" s="204"/>
    </row>
    <row r="25" spans="1:10" ht="25.5">
      <c r="A25" s="157" t="s">
        <v>4</v>
      </c>
      <c r="B25" s="170" t="s">
        <v>7</v>
      </c>
      <c r="C25" s="154" t="s">
        <v>5</v>
      </c>
      <c r="D25" s="157" t="s">
        <v>4</v>
      </c>
      <c r="E25" s="170" t="s">
        <v>8</v>
      </c>
      <c r="F25" s="154" t="s">
        <v>5</v>
      </c>
    </row>
    <row r="26" spans="1:10">
      <c r="A26" s="161" t="s">
        <v>6</v>
      </c>
      <c r="B26" s="162">
        <v>1374.6089999999999</v>
      </c>
      <c r="C26" s="163">
        <v>236.02600000000001</v>
      </c>
      <c r="D26" s="161" t="s">
        <v>6</v>
      </c>
      <c r="E26" s="162">
        <v>887.82899999999995</v>
      </c>
      <c r="F26" s="163">
        <v>149.29400000000001</v>
      </c>
    </row>
    <row r="27" spans="1:10">
      <c r="A27" s="164" t="s">
        <v>115</v>
      </c>
      <c r="B27" s="165"/>
      <c r="C27" s="166"/>
      <c r="D27" s="167" t="s">
        <v>115</v>
      </c>
      <c r="E27" s="165"/>
      <c r="F27" s="166"/>
    </row>
    <row r="28" spans="1:10">
      <c r="A28" s="51" t="s">
        <v>52</v>
      </c>
      <c r="B28" s="64">
        <v>914.46600000000001</v>
      </c>
      <c r="C28" s="168">
        <v>150.721</v>
      </c>
      <c r="D28" s="51" t="s">
        <v>52</v>
      </c>
      <c r="E28" s="64">
        <v>704.84500000000003</v>
      </c>
      <c r="F28" s="168">
        <v>119.379</v>
      </c>
    </row>
    <row r="29" spans="1:10">
      <c r="A29" s="51" t="s">
        <v>53</v>
      </c>
      <c r="B29" s="64">
        <v>114.869</v>
      </c>
      <c r="C29" s="168">
        <v>27.99</v>
      </c>
      <c r="D29" s="51" t="s">
        <v>53</v>
      </c>
      <c r="E29" s="64">
        <v>41.822000000000003</v>
      </c>
      <c r="F29" s="168">
        <v>5.125</v>
      </c>
      <c r="I29" s="47"/>
      <c r="J29" s="47"/>
    </row>
    <row r="30" spans="1:10">
      <c r="A30" s="51" t="s">
        <v>56</v>
      </c>
      <c r="B30" s="64">
        <v>111.76600000000001</v>
      </c>
      <c r="C30" s="168">
        <v>19.468</v>
      </c>
      <c r="D30" s="51" t="s">
        <v>50</v>
      </c>
      <c r="E30" s="64">
        <v>40.405000000000001</v>
      </c>
      <c r="F30" s="168">
        <v>7.7489999999999997</v>
      </c>
      <c r="I30" s="47"/>
      <c r="J30" s="47"/>
    </row>
    <row r="31" spans="1:10">
      <c r="A31" s="51" t="s">
        <v>51</v>
      </c>
      <c r="B31" s="64">
        <v>58.12</v>
      </c>
      <c r="C31" s="168">
        <v>10.693</v>
      </c>
      <c r="D31" s="51" t="s">
        <v>126</v>
      </c>
      <c r="E31" s="64">
        <v>23.988</v>
      </c>
      <c r="F31" s="168">
        <v>4.3029999999999999</v>
      </c>
      <c r="I31" s="47"/>
      <c r="J31" s="47"/>
    </row>
    <row r="32" spans="1:10">
      <c r="A32" s="51" t="s">
        <v>50</v>
      </c>
      <c r="B32" s="64">
        <v>54.411999999999999</v>
      </c>
      <c r="C32" s="168">
        <v>11.368</v>
      </c>
      <c r="D32" s="51" t="s">
        <v>127</v>
      </c>
      <c r="E32" s="64">
        <v>19.22</v>
      </c>
      <c r="F32" s="168">
        <v>0.84499999999999997</v>
      </c>
      <c r="I32" s="47"/>
      <c r="J32" s="47"/>
    </row>
    <row r="33" spans="1:11" ht="12.75" customHeight="1">
      <c r="A33" s="51" t="s">
        <v>116</v>
      </c>
      <c r="B33" s="64">
        <v>47.545999999999999</v>
      </c>
      <c r="C33" s="168">
        <v>4.51</v>
      </c>
      <c r="D33" s="51" t="s">
        <v>56</v>
      </c>
      <c r="E33" s="64">
        <v>19.16</v>
      </c>
      <c r="F33" s="168">
        <v>4.0110000000000001</v>
      </c>
      <c r="I33" s="47"/>
      <c r="J33" s="47"/>
    </row>
    <row r="34" spans="1:11" ht="13.5" customHeight="1" thickBot="1">
      <c r="A34" s="205" t="s">
        <v>3</v>
      </c>
      <c r="B34" s="206"/>
      <c r="C34" s="206"/>
      <c r="D34" s="206"/>
      <c r="E34" s="206"/>
      <c r="F34" s="207"/>
      <c r="I34" s="47"/>
      <c r="J34" s="47"/>
      <c r="K34" s="47"/>
    </row>
    <row r="35" spans="1:11" ht="12.75" customHeight="1" thickBot="1">
      <c r="A35" s="202" t="s">
        <v>124</v>
      </c>
      <c r="B35" s="203"/>
      <c r="C35" s="204"/>
      <c r="D35" s="202" t="s">
        <v>125</v>
      </c>
      <c r="E35" s="203"/>
      <c r="F35" s="204"/>
      <c r="I35" s="47"/>
      <c r="J35" s="47"/>
      <c r="K35" s="47"/>
    </row>
    <row r="36" spans="1:11" ht="12.75" customHeight="1">
      <c r="A36" s="195" t="s">
        <v>4</v>
      </c>
      <c r="B36" s="197" t="s">
        <v>7</v>
      </c>
      <c r="C36" s="193" t="s">
        <v>5</v>
      </c>
      <c r="D36" s="195" t="s">
        <v>4</v>
      </c>
      <c r="E36" s="197" t="s">
        <v>8</v>
      </c>
      <c r="F36" s="193" t="s">
        <v>5</v>
      </c>
      <c r="I36" s="47"/>
      <c r="J36" s="47"/>
      <c r="K36" s="47"/>
    </row>
    <row r="37" spans="1:11" ht="13.5" customHeight="1" thickBot="1">
      <c r="A37" s="196"/>
      <c r="B37" s="198"/>
      <c r="C37" s="194"/>
      <c r="D37" s="196"/>
      <c r="E37" s="198"/>
      <c r="F37" s="194"/>
      <c r="I37" s="47"/>
      <c r="J37" s="47"/>
      <c r="K37" s="47"/>
    </row>
    <row r="38" spans="1:11" ht="13.5" customHeight="1">
      <c r="A38" s="171" t="s">
        <v>6</v>
      </c>
      <c r="B38" s="172">
        <v>2842.89</v>
      </c>
      <c r="C38" s="173">
        <v>456.00400000000002</v>
      </c>
      <c r="D38" s="171" t="s">
        <v>6</v>
      </c>
      <c r="E38" s="172">
        <v>3762.9470000000001</v>
      </c>
      <c r="F38" s="173">
        <v>555.34</v>
      </c>
      <c r="I38" s="47"/>
      <c r="J38" s="47"/>
      <c r="K38" s="47"/>
    </row>
    <row r="39" spans="1:11">
      <c r="A39" s="167" t="s">
        <v>115</v>
      </c>
      <c r="B39" s="174"/>
      <c r="C39" s="175"/>
      <c r="D39" s="167" t="s">
        <v>115</v>
      </c>
      <c r="E39" s="174"/>
      <c r="F39" s="175"/>
      <c r="I39" s="47"/>
      <c r="J39" s="47"/>
      <c r="K39" s="47"/>
    </row>
    <row r="40" spans="1:11">
      <c r="A40" s="51" t="s">
        <v>117</v>
      </c>
      <c r="B40" s="176">
        <v>1092.355</v>
      </c>
      <c r="C40" s="177">
        <v>167.41200000000001</v>
      </c>
      <c r="D40" s="51" t="s">
        <v>117</v>
      </c>
      <c r="E40" s="176">
        <v>1254.797</v>
      </c>
      <c r="F40" s="177">
        <v>149.19900000000001</v>
      </c>
      <c r="I40" s="47"/>
      <c r="J40" s="47"/>
      <c r="K40" s="47"/>
    </row>
    <row r="41" spans="1:11">
      <c r="A41" s="51" t="s">
        <v>57</v>
      </c>
      <c r="B41" s="176">
        <v>646.95299999999997</v>
      </c>
      <c r="C41" s="177">
        <v>108.343</v>
      </c>
      <c r="D41" s="178" t="s">
        <v>57</v>
      </c>
      <c r="E41" s="165">
        <v>996.10799999999995</v>
      </c>
      <c r="F41" s="166">
        <v>152.905</v>
      </c>
      <c r="I41" s="47"/>
      <c r="J41" s="47"/>
      <c r="K41" s="47"/>
    </row>
    <row r="42" spans="1:11">
      <c r="A42" s="51" t="s">
        <v>51</v>
      </c>
      <c r="B42" s="176">
        <v>513.36300000000006</v>
      </c>
      <c r="C42" s="177">
        <v>66.831000000000003</v>
      </c>
      <c r="D42" s="51" t="s">
        <v>51</v>
      </c>
      <c r="E42" s="176">
        <v>651.40599999999995</v>
      </c>
      <c r="F42" s="177">
        <v>123.733</v>
      </c>
      <c r="I42" s="47"/>
      <c r="J42" s="47"/>
      <c r="K42" s="47"/>
    </row>
    <row r="43" spans="1:11">
      <c r="A43" s="51" t="s">
        <v>54</v>
      </c>
      <c r="B43" s="176">
        <v>389.51400000000001</v>
      </c>
      <c r="C43" s="177">
        <v>46.122</v>
      </c>
      <c r="D43" s="51" t="s">
        <v>54</v>
      </c>
      <c r="E43" s="176">
        <v>586.54999999999995</v>
      </c>
      <c r="F43" s="177">
        <v>64.534000000000006</v>
      </c>
      <c r="I43" s="47"/>
      <c r="J43" s="47"/>
      <c r="K43" s="47"/>
    </row>
    <row r="44" spans="1:11">
      <c r="A44" s="51" t="s">
        <v>63</v>
      </c>
      <c r="B44" s="176">
        <v>144.697</v>
      </c>
      <c r="C44" s="177">
        <v>58.216000000000001</v>
      </c>
      <c r="D44" s="51" t="s">
        <v>55</v>
      </c>
      <c r="E44" s="176">
        <v>178.517</v>
      </c>
      <c r="F44" s="177">
        <v>49.271000000000001</v>
      </c>
      <c r="I44" s="47"/>
      <c r="J44" s="47"/>
      <c r="K44" s="47"/>
    </row>
    <row r="45" spans="1:11" ht="13.5" thickBot="1">
      <c r="A45" s="179" t="s">
        <v>118</v>
      </c>
      <c r="B45" s="180">
        <v>41.158000000000001</v>
      </c>
      <c r="C45" s="181">
        <v>7.7370000000000001</v>
      </c>
      <c r="D45" s="179" t="s">
        <v>63</v>
      </c>
      <c r="E45" s="180">
        <v>51.529000000000003</v>
      </c>
      <c r="F45" s="181">
        <v>11.111000000000001</v>
      </c>
      <c r="I45" s="47"/>
      <c r="J45" s="47"/>
      <c r="K45" s="47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Buczek Krystyna</cp:lastModifiedBy>
  <cp:lastPrinted>2006-07-20T09:47:24Z</cp:lastPrinted>
  <dcterms:created xsi:type="dcterms:W3CDTF">2003-09-02T10:05:05Z</dcterms:created>
  <dcterms:modified xsi:type="dcterms:W3CDTF">2019-08-01T08:56:40Z</dcterms:modified>
</cp:coreProperties>
</file>