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hidePivotFieldList="1" defaultThemeVersion="124226"/>
  <xr:revisionPtr revIDLastSave="0" documentId="13_ncr:1_{9D8A0C76-7E70-4333-85CC-805BA2D08ABE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Tabela 1" sheetId="113" r:id="rId1"/>
    <sheet name="Tabela 1a" sheetId="114" r:id="rId2"/>
    <sheet name="Tabela 2" sheetId="80" r:id="rId3"/>
    <sheet name="Tabela 3" sheetId="81" r:id="rId4"/>
    <sheet name="Tabela 4" sheetId="82" r:id="rId5"/>
    <sheet name="Tabela 5" sheetId="83" r:id="rId6"/>
    <sheet name="Tabela 6" sheetId="8" r:id="rId7"/>
    <sheet name="Tabela 7" sheetId="91" r:id="rId8"/>
    <sheet name="Tabela 8" sheetId="92" r:id="rId9"/>
    <sheet name="Tabela 9" sheetId="93" r:id="rId10"/>
    <sheet name="Tabela 10" sheetId="94" r:id="rId11"/>
    <sheet name="Tabela 11" sheetId="56" r:id="rId12"/>
    <sheet name="Tabela 12" sheetId="57" r:id="rId13"/>
    <sheet name="Tabela 13" sheetId="96" r:id="rId14"/>
    <sheet name="Tabela 14a" sheetId="84" r:id="rId15"/>
    <sheet name="Tabela 14b" sheetId="85" r:id="rId16"/>
    <sheet name="Tabela 15" sheetId="95" r:id="rId17"/>
    <sheet name="Tabela 16" sheetId="18" r:id="rId18"/>
    <sheet name="Tabela 17" sheetId="19" r:id="rId19"/>
  </sheets>
  <definedNames>
    <definedName name="_xlnm._FilterDatabase" localSheetId="0" hidden="1">'Tabela 1'!$A$4:$P$120</definedName>
    <definedName name="_xlnm._FilterDatabase" localSheetId="10" hidden="1">'Tabela 10'!$A$6:$M$29</definedName>
    <definedName name="_xlnm._FilterDatabase" localSheetId="17" hidden="1">'Tabela 16'!$A$3:$WVU$7</definedName>
    <definedName name="_xlnm._FilterDatabase" localSheetId="1" hidden="1">'Tabela 1a'!$A$7:$AC$121</definedName>
    <definedName name="_xlnm._FilterDatabase" localSheetId="2" hidden="1">'Tabela 2'!$A$5:$R$5</definedName>
    <definedName name="_xlnm._FilterDatabase" localSheetId="3" hidden="1">'Tabela 3'!$E$3:$G$5</definedName>
    <definedName name="_xlnm._FilterDatabase" localSheetId="5" hidden="1">'Tabela 5'!$D$4:$I$194</definedName>
    <definedName name="_xlnm._FilterDatabase" localSheetId="8" hidden="1">'Tabela 8'!$I$5:$N$5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114" l="1"/>
  <c r="D29" i="94" l="1"/>
  <c r="M113" i="114"/>
  <c r="E121" i="114" l="1"/>
  <c r="D121" i="114"/>
  <c r="M118" i="114"/>
  <c r="M116" i="114"/>
  <c r="M115" i="114"/>
  <c r="M114" i="114"/>
  <c r="M112" i="114"/>
  <c r="M109" i="114"/>
  <c r="M108" i="114"/>
  <c r="M106" i="114"/>
  <c r="M105" i="114"/>
  <c r="M104" i="114"/>
  <c r="M103" i="114"/>
  <c r="M102" i="114"/>
  <c r="M101" i="114"/>
  <c r="M100" i="114"/>
  <c r="M99" i="114"/>
  <c r="M98" i="114"/>
  <c r="M97" i="114"/>
  <c r="M96" i="114"/>
  <c r="M95" i="114"/>
  <c r="M94" i="114"/>
  <c r="M92" i="114"/>
  <c r="M91" i="114"/>
  <c r="M90" i="114"/>
  <c r="M89" i="114"/>
  <c r="M88" i="114"/>
  <c r="M87" i="114"/>
  <c r="M86" i="114"/>
  <c r="M85" i="114"/>
  <c r="M84" i="114"/>
  <c r="M83" i="114"/>
  <c r="M82" i="114"/>
  <c r="M81" i="114"/>
  <c r="M80" i="114"/>
  <c r="M79" i="114"/>
  <c r="M78" i="114"/>
  <c r="M77" i="114"/>
  <c r="M76" i="114"/>
  <c r="M75" i="114"/>
  <c r="M74" i="114"/>
  <c r="M73" i="114"/>
  <c r="M72" i="114"/>
  <c r="M70" i="114"/>
  <c r="M69" i="114"/>
  <c r="M68" i="114"/>
  <c r="M67" i="114"/>
  <c r="M66" i="114"/>
  <c r="M64" i="114"/>
  <c r="M63" i="114"/>
  <c r="M62" i="114"/>
  <c r="M61" i="114"/>
  <c r="M60" i="114"/>
  <c r="M58" i="114"/>
  <c r="M57" i="114"/>
  <c r="M56" i="114"/>
  <c r="M55" i="114"/>
  <c r="M54" i="114"/>
  <c r="M52" i="114"/>
  <c r="M51" i="114"/>
  <c r="M50" i="114"/>
  <c r="M48" i="114"/>
  <c r="M47" i="114"/>
  <c r="M46" i="114"/>
  <c r="M44" i="114"/>
  <c r="M43" i="114"/>
  <c r="M41" i="114"/>
  <c r="M40" i="114"/>
  <c r="M38" i="114"/>
  <c r="M37" i="114"/>
  <c r="M35" i="114"/>
  <c r="M34" i="114"/>
  <c r="M33" i="114"/>
  <c r="M31" i="114"/>
  <c r="M30" i="114"/>
  <c r="M28" i="114"/>
  <c r="M27" i="114"/>
  <c r="M26" i="114"/>
  <c r="M24" i="114"/>
  <c r="M22" i="114"/>
  <c r="M21" i="114"/>
  <c r="M19" i="114"/>
  <c r="M18" i="114"/>
  <c r="M17" i="114"/>
  <c r="M16" i="114"/>
  <c r="M15" i="114"/>
  <c r="M14" i="114"/>
  <c r="M13" i="114"/>
  <c r="M12" i="114"/>
  <c r="M11" i="114"/>
  <c r="M9" i="114"/>
  <c r="E120" i="113"/>
  <c r="D120" i="113"/>
  <c r="M117" i="113"/>
  <c r="M115" i="113"/>
  <c r="M114" i="113"/>
  <c r="M113" i="113"/>
  <c r="M111" i="113"/>
  <c r="M107" i="113"/>
  <c r="M106" i="113"/>
  <c r="M104" i="113"/>
  <c r="M103" i="113"/>
  <c r="M102" i="113"/>
  <c r="M101" i="113"/>
  <c r="M100" i="113"/>
  <c r="M99" i="113"/>
  <c r="M98" i="113"/>
  <c r="M97" i="113"/>
  <c r="M96" i="113"/>
  <c r="M95" i="113"/>
  <c r="M94" i="113"/>
  <c r="M93" i="113"/>
  <c r="M92" i="113"/>
  <c r="M90" i="113"/>
  <c r="M89" i="113"/>
  <c r="M88" i="113"/>
  <c r="M87" i="113"/>
  <c r="M86" i="113"/>
  <c r="M85" i="113"/>
  <c r="M84" i="113"/>
  <c r="M83" i="113"/>
  <c r="M82" i="113"/>
  <c r="M81" i="113"/>
  <c r="M80" i="113"/>
  <c r="M79" i="113"/>
  <c r="M78" i="113"/>
  <c r="M77" i="113"/>
  <c r="M76" i="113"/>
  <c r="M75" i="113"/>
  <c r="M74" i="113"/>
  <c r="M73" i="113"/>
  <c r="M72" i="113"/>
  <c r="M71" i="113"/>
  <c r="M70" i="113"/>
  <c r="M69" i="113"/>
  <c r="M68" i="113"/>
  <c r="M67" i="113"/>
  <c r="M66" i="113"/>
  <c r="M65" i="113"/>
  <c r="M64" i="113"/>
  <c r="M62" i="113"/>
  <c r="M61" i="113"/>
  <c r="M60" i="113"/>
  <c r="M59" i="113"/>
  <c r="M58" i="113"/>
  <c r="M56" i="113"/>
  <c r="M55" i="113"/>
  <c r="M54" i="113"/>
  <c r="M53" i="113"/>
  <c r="M52" i="113"/>
  <c r="M50" i="113"/>
  <c r="M49" i="113"/>
  <c r="M48" i="113"/>
  <c r="M46" i="113"/>
  <c r="M45" i="113"/>
  <c r="M44" i="113"/>
  <c r="M42" i="113"/>
  <c r="M41" i="113"/>
  <c r="M39" i="113"/>
  <c r="M38" i="113"/>
  <c r="M37" i="113"/>
  <c r="M36" i="113"/>
  <c r="M34" i="113"/>
  <c r="M33" i="113"/>
  <c r="M32" i="113"/>
  <c r="M30" i="113"/>
  <c r="M29" i="113"/>
  <c r="M27" i="113"/>
  <c r="M26" i="113"/>
  <c r="M25" i="113"/>
  <c r="M24" i="113"/>
  <c r="M22" i="113"/>
  <c r="M21" i="113"/>
  <c r="M19" i="113"/>
  <c r="M18" i="113"/>
  <c r="M17" i="113"/>
  <c r="M16" i="113"/>
  <c r="M15" i="113"/>
  <c r="M14" i="113"/>
  <c r="M13" i="113"/>
  <c r="M12" i="113"/>
  <c r="M11" i="113"/>
  <c r="M9" i="113"/>
  <c r="E118" i="80" l="1"/>
  <c r="D118" i="80"/>
  <c r="M21" i="93" l="1"/>
  <c r="K8" i="19" l="1"/>
  <c r="L8" i="19"/>
  <c r="J8" i="19"/>
  <c r="K39" i="95"/>
  <c r="K40" i="95"/>
  <c r="J40" i="95"/>
  <c r="J39" i="95"/>
  <c r="H41" i="95"/>
  <c r="H40" i="95"/>
  <c r="G40" i="95"/>
  <c r="H39" i="95"/>
  <c r="E29" i="94" l="1"/>
  <c r="H42" i="95" l="1"/>
  <c r="G42" i="95"/>
  <c r="K41" i="95"/>
  <c r="K42" i="95" s="1"/>
  <c r="J41" i="95"/>
  <c r="J42" i="95" s="1"/>
  <c r="I40" i="95"/>
  <c r="I42" i="95" s="1"/>
  <c r="M29" i="94" l="1"/>
  <c r="L29" i="94"/>
  <c r="K29" i="94"/>
  <c r="J29" i="94"/>
  <c r="I29" i="94"/>
  <c r="H29" i="94"/>
  <c r="G29" i="94"/>
  <c r="F29" i="94"/>
  <c r="L21" i="93"/>
  <c r="K21" i="93"/>
  <c r="J21" i="93"/>
  <c r="I21" i="93"/>
  <c r="H21" i="93"/>
  <c r="G21" i="93"/>
  <c r="F21" i="93"/>
  <c r="E21" i="93"/>
  <c r="D21" i="93"/>
  <c r="N30" i="91"/>
  <c r="M30" i="91"/>
  <c r="L30" i="91"/>
  <c r="D7" i="18"/>
  <c r="E7" i="18" l="1"/>
</calcChain>
</file>

<file path=xl/sharedStrings.xml><?xml version="1.0" encoding="utf-8"?>
<sst xmlns="http://schemas.openxmlformats.org/spreadsheetml/2006/main" count="8822" uniqueCount="2825">
  <si>
    <t>Liczba dni w roku pozostawania w gotowości zespołu ratownictwa medycznego</t>
  </si>
  <si>
    <t>Liczba godzin na dobę pozostawania w gotowości zespołu ratownictwa medycznego</t>
  </si>
  <si>
    <t>Okres w roku pozostawania w gotowości zespołu ratownictwa medycznego</t>
  </si>
  <si>
    <t>4a</t>
  </si>
  <si>
    <t>4b</t>
  </si>
  <si>
    <t>13a</t>
  </si>
  <si>
    <t>13b</t>
  </si>
  <si>
    <t>S</t>
  </si>
  <si>
    <t>P</t>
  </si>
  <si>
    <t>od</t>
  </si>
  <si>
    <t>dd-mm</t>
  </si>
  <si>
    <t>do</t>
  </si>
  <si>
    <t>Razem </t>
  </si>
  <si>
    <t>2a</t>
  </si>
  <si>
    <t>2b</t>
  </si>
  <si>
    <t>G01 01</t>
  </si>
  <si>
    <t>dzielnica Gdańska: Aniołki</t>
  </si>
  <si>
    <t>1.I</t>
  </si>
  <si>
    <t>31.XII</t>
  </si>
  <si>
    <t>dzielnica Gdańska: Śródmieście</t>
  </si>
  <si>
    <t xml:space="preserve"> </t>
  </si>
  <si>
    <t>dzielnica Gdańska: Przymorze Małe</t>
  </si>
  <si>
    <t>dzielnica Gdańska: Matarnia</t>
  </si>
  <si>
    <t>dzielnica Gdańska: Orunia-Św. Wojciech-Lipce</t>
  </si>
  <si>
    <t>dzielnica Gdańska: Nowy Port</t>
  </si>
  <si>
    <t>dzielnica Gdańska: Wrzeszcz Górny</t>
  </si>
  <si>
    <t>G02 01</t>
  </si>
  <si>
    <t>Sopot</t>
  </si>
  <si>
    <t>G02 02</t>
  </si>
  <si>
    <t>G02 04</t>
  </si>
  <si>
    <t>31.VIII</t>
  </si>
  <si>
    <t>dzielnica Gdyni: Śródmieście</t>
  </si>
  <si>
    <t>dzielnica Gdyni: Obłuże</t>
  </si>
  <si>
    <t>dzielnica Gdyni: Chylonia</t>
  </si>
  <si>
    <t>dzielnica Gdyni: Wielki Kack</t>
  </si>
  <si>
    <t>dzielnica Gdyni: Chwarzno-Wiczlino</t>
  </si>
  <si>
    <t>Pruszcz Gdański</t>
  </si>
  <si>
    <t>Przywidz</t>
  </si>
  <si>
    <t xml:space="preserve">Pszczółki </t>
  </si>
  <si>
    <t>Wejherowo</t>
  </si>
  <si>
    <t>Rumia</t>
  </si>
  <si>
    <t>Szemud</t>
  </si>
  <si>
    <t>Puck</t>
  </si>
  <si>
    <t>Krokowa</t>
  </si>
  <si>
    <t>Władysławowo</t>
  </si>
  <si>
    <t>1.VI</t>
  </si>
  <si>
    <t>Kartuzy</t>
  </si>
  <si>
    <t>Żukowo</t>
  </si>
  <si>
    <t>Sierakowice</t>
  </si>
  <si>
    <t xml:space="preserve">Kościerzyna </t>
  </si>
  <si>
    <t>Stara Kiszewa</t>
  </si>
  <si>
    <t>Nowy Dwór Gdański</t>
  </si>
  <si>
    <t>Stegna</t>
  </si>
  <si>
    <t>Krynica Morska</t>
  </si>
  <si>
    <t>Malbork</t>
  </si>
  <si>
    <t>Nowy Staw</t>
  </si>
  <si>
    <t>Sztum</t>
  </si>
  <si>
    <t>Dzierzgoń</t>
  </si>
  <si>
    <t>Kwidzyn</t>
  </si>
  <si>
    <t>Prabuty</t>
  </si>
  <si>
    <t>Tczew</t>
  </si>
  <si>
    <t>Pelplin</t>
  </si>
  <si>
    <t>Gniew</t>
  </si>
  <si>
    <t>Starogard Gdański</t>
  </si>
  <si>
    <t>Skórcz</t>
  </si>
  <si>
    <t>Kaliska</t>
  </si>
  <si>
    <t>Słupsk</t>
  </si>
  <si>
    <t>Ustka</t>
  </si>
  <si>
    <t>Dębnica Kaszubska</t>
  </si>
  <si>
    <t>Główczyce</t>
  </si>
  <si>
    <t>Potęgowo</t>
  </si>
  <si>
    <t>Kępice</t>
  </si>
  <si>
    <t>Lębork</t>
  </si>
  <si>
    <t>Łeba</t>
  </si>
  <si>
    <t>Wicko</t>
  </si>
  <si>
    <t>Bytów</t>
  </si>
  <si>
    <t>Miastko</t>
  </si>
  <si>
    <t>Lipnica</t>
  </si>
  <si>
    <t>Chojnice</t>
  </si>
  <si>
    <t>Czersk</t>
  </si>
  <si>
    <t>Brusy</t>
  </si>
  <si>
    <t>Człuchów</t>
  </si>
  <si>
    <t>Rzeczenica</t>
  </si>
  <si>
    <t>G01 07</t>
  </si>
  <si>
    <t>G02 08</t>
  </si>
  <si>
    <t>G02 10</t>
  </si>
  <si>
    <t>G02 12</t>
  </si>
  <si>
    <t>G02 16</t>
  </si>
  <si>
    <t>G02 18</t>
  </si>
  <si>
    <t>G02 05</t>
  </si>
  <si>
    <t>G02 20</t>
  </si>
  <si>
    <t>G02 22</t>
  </si>
  <si>
    <t>G02 24</t>
  </si>
  <si>
    <t>G02 26</t>
  </si>
  <si>
    <t>G02 09</t>
  </si>
  <si>
    <t>G02 28</t>
  </si>
  <si>
    <t>G02 30</t>
  </si>
  <si>
    <t>G02 32</t>
  </si>
  <si>
    <t>G02 34</t>
  </si>
  <si>
    <t>G02 36</t>
  </si>
  <si>
    <t>G02 38</t>
  </si>
  <si>
    <t>G02 40</t>
  </si>
  <si>
    <t>G02 42</t>
  </si>
  <si>
    <t>Adres miejsca stacjonowania zespołu ratownictwa medycznego</t>
  </si>
  <si>
    <t>Nazwa dysponenta jednostki</t>
  </si>
  <si>
    <t>Adres dysponenta jednostki</t>
  </si>
  <si>
    <t>3</t>
  </si>
  <si>
    <t>Liczba zespołów ratownictwa medycznego w danym rejonie operacyjnym</t>
  </si>
  <si>
    <t>Razem</t>
  </si>
  <si>
    <t>Lp.</t>
  </si>
  <si>
    <t>Dysponent jednostki (nazwa i adres)</t>
  </si>
  <si>
    <t>2c</t>
  </si>
  <si>
    <t>specjalistyczne</t>
  </si>
  <si>
    <t>podstawowe</t>
  </si>
  <si>
    <t>Wyjazdy zespołów ratownictwa medycznego</t>
  </si>
  <si>
    <t>ogółem</t>
  </si>
  <si>
    <t>5a</t>
  </si>
  <si>
    <t>5b</t>
  </si>
  <si>
    <t>5d</t>
  </si>
  <si>
    <t>6a</t>
  </si>
  <si>
    <t>6b</t>
  </si>
  <si>
    <t>7a</t>
  </si>
  <si>
    <t>7b</t>
  </si>
  <si>
    <t>0-18 lat</t>
  </si>
  <si>
    <t>&gt; 18 lat</t>
  </si>
  <si>
    <t>Wyjazdy do stanu nagłego zagrożenia zdrowotnego</t>
  </si>
  <si>
    <t>Wyjazdy niezwiązane ze stanem nagłego zagrożenia zdrowotnego</t>
  </si>
  <si>
    <t>Zgony przed podjęciem albo w trakcie wykonywania medycznych czynności ratunkowych</t>
  </si>
  <si>
    <t>w tym pacjenci urazowi</t>
  </si>
  <si>
    <t>5e</t>
  </si>
  <si>
    <t>RAZEM</t>
  </si>
  <si>
    <t>2</t>
  </si>
  <si>
    <t>Powiat</t>
  </si>
  <si>
    <t>4c</t>
  </si>
  <si>
    <t>4d</t>
  </si>
  <si>
    <t>bytowski</t>
  </si>
  <si>
    <t>chojnicki</t>
  </si>
  <si>
    <t>człuchowski</t>
  </si>
  <si>
    <t>kartuski</t>
  </si>
  <si>
    <t>kościerski</t>
  </si>
  <si>
    <t>kwidzyński</t>
  </si>
  <si>
    <t>lęborski</t>
  </si>
  <si>
    <t>malborski</t>
  </si>
  <si>
    <t>nowodworski</t>
  </si>
  <si>
    <t>pucki</t>
  </si>
  <si>
    <t>starogardzki</t>
  </si>
  <si>
    <t>tczewski</t>
  </si>
  <si>
    <t>wejherowski</t>
  </si>
  <si>
    <t>Wyjazdy zespołów ratownictwa medycznego, licząc od chwili przyjęcia zgłoszenia przez dyspozytora medycznego do przybycia zespołu ratownictwa medycznego na miejsce zdarzenia</t>
  </si>
  <si>
    <t>Kryterium gęstości zaludnienia</t>
  </si>
  <si>
    <t>Liczba wyjazdów przekraczających maksymalny czas dotarcia na miejsce zdarzenia</t>
  </si>
  <si>
    <t>Województwo</t>
  </si>
  <si>
    <t>Czas dyżuru</t>
  </si>
  <si>
    <t>24 godziny na dobę</t>
  </si>
  <si>
    <t>Pomorskie</t>
  </si>
  <si>
    <t xml:space="preserve">TABELA nr 6 – Lotnicze zespoły ratownictwa medycznego </t>
  </si>
  <si>
    <t>Dysponent jednostki</t>
  </si>
  <si>
    <t>Lądowisko zlokalizowane bezpośrednio przy szpitalnym oddziale ratunkowym (podać odległość w metrach od szpitalnego oddziału ratunkowego)</t>
  </si>
  <si>
    <t>Liczba stanowisk resuscytacyjnych</t>
  </si>
  <si>
    <t>Liczba stanowisk intensywnej terapii</t>
  </si>
  <si>
    <t>Liczba stanowisk obserwacyjnych</t>
  </si>
  <si>
    <t>3a</t>
  </si>
  <si>
    <t>3b</t>
  </si>
  <si>
    <t>3c</t>
  </si>
  <si>
    <t>3d</t>
  </si>
  <si>
    <t>całodobowe</t>
  </si>
  <si>
    <t>nieprzystosowane do startów i lądowań w nocy</t>
  </si>
  <si>
    <t>Nazwa</t>
  </si>
  <si>
    <t>Adres</t>
  </si>
  <si>
    <t>Nazwa jednostki organizacyjnej</t>
  </si>
  <si>
    <t>Adres jednostki organizacyjnej</t>
  </si>
  <si>
    <t>000000011485</t>
  </si>
  <si>
    <t>01</t>
  </si>
  <si>
    <t>Szpital Specjalistyczny im. J. K. Łukowicza w Chojnicach</t>
  </si>
  <si>
    <t>Uniwersyteckie Centrum Kliniczne</t>
  </si>
  <si>
    <t>000000018619</t>
  </si>
  <si>
    <t>000000011393</t>
  </si>
  <si>
    <t>04</t>
  </si>
  <si>
    <t>Szpitalny Oddział Ratunkowy</t>
  </si>
  <si>
    <t>000000011245</t>
  </si>
  <si>
    <t>03</t>
  </si>
  <si>
    <t>Powiatowe Centrum Zdrowia Sp. z o.o.</t>
  </si>
  <si>
    <t>000000022795</t>
  </si>
  <si>
    <t>000000011379</t>
  </si>
  <si>
    <t xml:space="preserve">ZDROWIE Sp. z o.o. </t>
  </si>
  <si>
    <t>000000011848</t>
  </si>
  <si>
    <t>84-300 Lębork, ul. Węgrzynowicza 13</t>
  </si>
  <si>
    <t>000000011494</t>
  </si>
  <si>
    <t>84-300 Lębork, ul. Juliana Węgrzynowicza 13</t>
  </si>
  <si>
    <t>Wojewódzki Szpital Specjalistyczny im. Janusza Korczaka w Słupsku Sp. z o.o.</t>
  </si>
  <si>
    <t>000000011493</t>
  </si>
  <si>
    <t>000000024254</t>
  </si>
  <si>
    <t>06</t>
  </si>
  <si>
    <t>Szpital Polski Sztum</t>
  </si>
  <si>
    <t>Powiat: chojnicki</t>
  </si>
  <si>
    <t>Powiat: miasto Gdańsk</t>
  </si>
  <si>
    <t>Powiat: miasto Gdynia</t>
  </si>
  <si>
    <t>Powiat: kartuski</t>
  </si>
  <si>
    <t>Powiat: kwidzyński</t>
  </si>
  <si>
    <t>Powiat: lęborski</t>
  </si>
  <si>
    <t>Powiat: miasto Słupsk</t>
  </si>
  <si>
    <t>Powiat: starogardzki</t>
  </si>
  <si>
    <t>Powiat: sztumski</t>
  </si>
  <si>
    <t>Powiat: wejherowski</t>
  </si>
  <si>
    <t>Podmiot leczniczy, w którego strukturach działa centrum urazowe</t>
  </si>
  <si>
    <t>Maksymalny czas pobytu pacjenta w centrum urazowym
(dni)</t>
  </si>
  <si>
    <t>Liczba zgonów pacjentów urazowych</t>
  </si>
  <si>
    <t xml:space="preserve">Liczba pacjentów zakwalifikowanych jako pacjent urazowy przez: </t>
  </si>
  <si>
    <t>kierownika zespołu ratownictwa medycznego</t>
  </si>
  <si>
    <t>8a</t>
  </si>
  <si>
    <t>8b</t>
  </si>
  <si>
    <t>8c</t>
  </si>
  <si>
    <t>8d</t>
  </si>
  <si>
    <t>Szpitalny oddział ratunkowy</t>
  </si>
  <si>
    <t>stan nagłego zagrożenia zdrowotnego</t>
  </si>
  <si>
    <t>inne</t>
  </si>
  <si>
    <t>liczba zgonów w szpitalnym oddziale ratunkowym</t>
  </si>
  <si>
    <t>liczba pacjentów przekazanych przez zespoły ratownictwa medycznego</t>
  </si>
  <si>
    <t>w tym pacjenci urazowi:</t>
  </si>
  <si>
    <t>Dysponent jednostki (nazwa i adres)</t>
  </si>
  <si>
    <t>m. Gdańsk</t>
  </si>
  <si>
    <t>Izba przyjęć szpitala</t>
  </si>
  <si>
    <t>liczba zgonów w izbie przyjęć</t>
  </si>
  <si>
    <t>Nazwa i adres szpitala</t>
  </si>
  <si>
    <t>miesiąc</t>
  </si>
  <si>
    <t>Liczba odebranych
połączeń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</si>
  <si>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</si>
  <si>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</si>
  <si>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</si>
  <si>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</si>
  <si>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z 112</t>
  </si>
  <si>
    <t>z 999</t>
  </si>
  <si>
    <t>suma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</si>
  <si>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</si>
  <si>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</si>
  <si>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</si>
  <si>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</si>
  <si>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</si>
  <si>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</si>
  <si>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</si>
  <si>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</si>
  <si>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</si>
  <si>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</si>
  <si>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</si>
  <si>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</si>
  <si>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</si>
  <si>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</si>
  <si>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</si>
  <si>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L.p.</t>
  </si>
  <si>
    <t xml:space="preserve">Liczba wszystkich lekarzy </t>
  </si>
  <si>
    <t>Liczba wszystkich pielęgniarek</t>
  </si>
  <si>
    <t>Liczba ratowników medycznych</t>
  </si>
  <si>
    <t>2d</t>
  </si>
  <si>
    <t>Razem:</t>
  </si>
  <si>
    <t>000000023253</t>
  </si>
  <si>
    <t>Szpital Specjalistyczny im. J.K. Łukowicza w Chojnicach</t>
  </si>
  <si>
    <t>Samodzielny Publiczny Zakład Opieki Zdrowotnej Stacja Pogotowia Ratunkowego w Gdańsku</t>
  </si>
  <si>
    <t>000000011369</t>
  </si>
  <si>
    <t>Miejska Stacja Pogotowia Ratunkowego w Gdyni Samodzielny Publiczny Zakład Opieki Zdrowotnej</t>
  </si>
  <si>
    <t>000000011293</t>
  </si>
  <si>
    <t>84-150 Hel, ul. Boczna 10</t>
  </si>
  <si>
    <t>000000018553</t>
  </si>
  <si>
    <t>Samodzielny Publiczny Specjalistyczny Zakład Opieki Zdrowotnej</t>
  </si>
  <si>
    <t>000000021332</t>
  </si>
  <si>
    <t>000000011696</t>
  </si>
  <si>
    <t>Stacja Pogotowia Ratunkowego</t>
  </si>
  <si>
    <t>Samodzielny Publiczny Zespół Zakładów Opieki Zdrowotnej Miejska Stacja Pogotowia Ratunkowego z Przychodnią w Sopocie</t>
  </si>
  <si>
    <t>Wojewódzki Szpital Specjalistyczny im. Janusza Korczaka w Słupsku</t>
  </si>
  <si>
    <t>000000018716</t>
  </si>
  <si>
    <t>Okres w roku pozostawania w gotowości zespołu ratownictwa medycznego</t>
  </si>
  <si>
    <t>Planowany termin uruchomienia zespołu ratownictwa medycznego</t>
  </si>
  <si>
    <t>10a</t>
  </si>
  <si>
    <t>10b</t>
  </si>
  <si>
    <t>Jednostka organizacyjna podmiotu
leczniczego, w którego strukturach
planuje się utworzyć szpitalny oddział
ratunkowy</t>
  </si>
  <si>
    <t>Lądowisko w odległości wymagającej użycia specjalistycznych środków transportu sanitarnego (podać odległość w metrach od szpitalnego oddziału ratunkowego)</t>
  </si>
  <si>
    <t>Planowany termin uruchomienia szpitalnego oddziału ratunkowego</t>
  </si>
  <si>
    <t>COPERNICUS Podmiot Leczniczy Sp. z o.o.</t>
  </si>
  <si>
    <t>Szpitale Pomorskie Sp. z o.o.</t>
  </si>
  <si>
    <t>Szpital Pucki Sp. z o.o.</t>
  </si>
  <si>
    <t>Szpital Specjalistyczny w Kościerzynie Sp. z o.o.</t>
  </si>
  <si>
    <t>ul. Nowe Ogrody 1-6, 80-803 Gdańsk</t>
  </si>
  <si>
    <t>000000022318</t>
  </si>
  <si>
    <t>Reda</t>
  </si>
  <si>
    <t>Jastarnia</t>
  </si>
  <si>
    <t>Gniewino</t>
  </si>
  <si>
    <t xml:space="preserve"> Szpital im. Mikołaja Kopernika</t>
  </si>
  <si>
    <t>Liczba i rodzaj dodatkowych zespołów ratownictwa medycznego możliwych do uruchomienia w przypadkach zdarzeń powodujących stan nagłego zagrożenia zdrowotnego znacznej liczby osób</t>
  </si>
  <si>
    <t>Liczba wyjazdów zespołów ratownictwa medycznego zakończonych przewiezieniem pacjenta do szpitala</t>
  </si>
  <si>
    <t>Nazwa, adres, miejsca stacjonowania lotniczego zespołu ratownictwa medycznego</t>
  </si>
  <si>
    <t xml:space="preserve">1) Kody nadawane zgodnie z procedurami tworzonymi i wprowadzanymi do stosowania przez ministra właściwego do spraw zdrowia. </t>
  </si>
  <si>
    <t>Okres czasu w jakim funkcjonowała wskazana liczba stanowisk dyspozytorów medycznych w danej lokalizacji w ciągu roku</t>
  </si>
  <si>
    <t xml:space="preserve">1) Kody nadawane zgodnie z procedurami tworzonymi i wprowadzanymi do stosowania przez ministra właściwego do spraw zdrowia.  </t>
  </si>
  <si>
    <t>w tym: liczba lekarzy systemu PRM</t>
  </si>
  <si>
    <t>w tym: liczba pielęgniarek systemu PRM</t>
  </si>
  <si>
    <t>Rowy</t>
  </si>
  <si>
    <t>G02 06</t>
  </si>
  <si>
    <t>G02 14</t>
  </si>
  <si>
    <t>Średni czas pobytu pacjenta urazowego w centrum urazowym
(dni)</t>
  </si>
  <si>
    <t>RO22/01</t>
  </si>
  <si>
    <t>RO22/02</t>
  </si>
  <si>
    <t>Uwagi</t>
  </si>
  <si>
    <t xml:space="preserve"> 80-803 Gdańsk,            ul. Nowe Ogrody 1-6</t>
  </si>
  <si>
    <t xml:space="preserve">80-803 Gdańsk,         ul. Nowe Ogrody 1-6 </t>
  </si>
  <si>
    <t>80-462 Gdańsk, Al. Jana Pawła II 50</t>
  </si>
  <si>
    <t>Szpital św. Wojciecha</t>
  </si>
  <si>
    <t>Powiatowe Centrum Zdrowia sp. z o.o.</t>
  </si>
  <si>
    <t>Podmiot leczniczy, w którego strukturach działa centrum urazowe dla dzieci</t>
  </si>
  <si>
    <t xml:space="preserve">Liczba pacjentów zakwalifikowanych jako pacjent urazowy dziecięcy przez: </t>
  </si>
  <si>
    <t>Średni czas pobytu pacjenta urazowego dzieciecego w centrum urazowym dla dzieci
(dni)</t>
  </si>
  <si>
    <t>Maksymalny czas pobytu pacjenta w centrum urazowym dla dzieci
(dni)</t>
  </si>
  <si>
    <t>Liczba zgonów pacjentów urazowych dziecięcych</t>
  </si>
  <si>
    <t>kierownika zespołu urazowego</t>
  </si>
  <si>
    <t>ul. Szybowcowa 37, 80-298 Gdańsk</t>
  </si>
  <si>
    <t>DM11-01</t>
  </si>
  <si>
    <t>DM11-02</t>
  </si>
  <si>
    <t>DM11-01 Gdańsk</t>
  </si>
  <si>
    <t>DM11-02 Słupsk</t>
  </si>
  <si>
    <t>000000207286</t>
  </si>
  <si>
    <t>000000011349</t>
  </si>
  <si>
    <t>G01 102</t>
  </si>
  <si>
    <t>G01 104</t>
  </si>
  <si>
    <t>0</t>
  </si>
  <si>
    <t>G01 09</t>
  </si>
  <si>
    <t>G01 11</t>
  </si>
  <si>
    <t>G01 13</t>
  </si>
  <si>
    <t>G01 15</t>
  </si>
  <si>
    <t>G01 17</t>
  </si>
  <si>
    <t>G01 19</t>
  </si>
  <si>
    <t>G01 21</t>
  </si>
  <si>
    <t>G01 25</t>
  </si>
  <si>
    <t>G01 31</t>
  </si>
  <si>
    <t>G01 27</t>
  </si>
  <si>
    <t>Kociewskie Centrum Zdrowia Sp. z o.o.</t>
  </si>
  <si>
    <t>Karetki Sztumskie Sp. z o.o.</t>
  </si>
  <si>
    <t>1) Stosuje się 7-znakowy kod TERYT w zakresie systemu identyfikatorów i nazw jednostek podziału administracyjnego; nie używa się kodów zakończonych cyfrą „3”, kolejne pozycje obszaru działania oddziela się średnikiem i spacją.</t>
  </si>
  <si>
    <t>2) Nazwy nadawane zgodnie z procedurami tworzonymi i wprowadzanymi do stosowania przez ministra właściwego do spraw zdrowia.</t>
  </si>
  <si>
    <t>3) Jest identyfikowany przez numer województwa – 2 cyfry kodu TERYT/numer kolejny rejonu na obszarze województwa – 2 cyfry.</t>
  </si>
  <si>
    <t xml:space="preserve">4) Kody nadawane zgodnie z procedurami tworzonymi i wprowadzanymi do stosowania przez ministra właściwego do spraw zdrowia. </t>
  </si>
  <si>
    <t>1) Nazwy nadawane zgodnie z procedurami tworzonymi i wprowadzanymi do stosowania przez ministra właściwego do spraw zdrowia.</t>
  </si>
  <si>
    <t>2) Stosuje się 7-znakowy kod TERYT w zakresie systemu identyfikatorów i nazw jednostek podziału administracyjnego; nie używa się kodów zakończonych cyfrą „3”, kolejne pozycje obszaru działania oddziela się średnikiem i spacją.</t>
  </si>
  <si>
    <t>89-600 Chojnice, ul. Leśna 10</t>
  </si>
  <si>
    <t>80-952 Gdańsk, ul. Dębinki 7</t>
  </si>
  <si>
    <t>80-214 Gdańsk, ul. Smoluchowskiego 17</t>
  </si>
  <si>
    <t>81-519 Gdynia, ul. Powstania Styczniowego 1</t>
  </si>
  <si>
    <t>Szpital św. Wincentego a Paulo</t>
  </si>
  <si>
    <t>81-348 Gdynia, ul. Wójta Radtkego 1</t>
  </si>
  <si>
    <t>83-300 Kartuzy, ul. Floriana Ceynowy 7</t>
  </si>
  <si>
    <t xml:space="preserve">83-400 Kościerzyna, ul. Piechowskiego 36
</t>
  </si>
  <si>
    <t>82-500 Kwidzyn, ul. Hallera 31</t>
  </si>
  <si>
    <t xml:space="preserve">ZDROWIE Sp z o.o. </t>
  </si>
  <si>
    <t>76-200 Słupsk, ul. Hubalczyków 1</t>
  </si>
  <si>
    <t xml:space="preserve">76-200 Słupsk, ul. Hubalczyków 1 </t>
  </si>
  <si>
    <t xml:space="preserve">83-200 Starograd Gdański, ul. Balewskiego 1 </t>
  </si>
  <si>
    <t>82-400 Sztum, ul. Reja 12</t>
  </si>
  <si>
    <t>Szpital Specjalistyczny im. F. Ceynowy</t>
  </si>
  <si>
    <t>m. Gdynia</t>
  </si>
  <si>
    <t>Samodzielne Publiczne Pogotowie Ratunkowe w Pruszczu Gdańskim</t>
  </si>
  <si>
    <t>00000207076</t>
  </si>
  <si>
    <t xml:space="preserve">83-110 Tczew, ul. 30-go Stycznia 57/58 </t>
  </si>
  <si>
    <t xml:space="preserve">2) Stosuje się 7-znakowy kod TERYT miejscowości lub dzielnicy w zakresie systemu identyfikatorów i nazw jednostek podziału administracyjnego, w której znajduje się jednostka systemu. </t>
  </si>
  <si>
    <t>1) Jest identyfikowany przez numer województwa – 2 cyfry kodu TERYT/numer kolejny rejonu na obszarze województwa – 2 cyfry.</t>
  </si>
  <si>
    <t>2) W opisie rejonu operacyjnego stosuje się 7-znakowy kod TERYT w zakresie systemu identyfikatorów i nazw jednostek podziału administracyjnego; nie używa się kodów zakończonych cyfrą „3”, kolejne pozycje rejonu operacyjnego oddziela się średnikiem i spacją.</t>
  </si>
  <si>
    <t>3) Kody nadawane zgodnie z procedurami tworzonymi i wprowadzanymi do stosowania przez ministra właściwego do spraw zdrowia.</t>
  </si>
  <si>
    <t>4) Stosuje się 7-znakowy kod TERYT w zakresie systemu identyfikatorów i nazw jednostek podziału administracyjnego; nie używa się kodów zakończonych cyfrą „3”, kolejne pozycje obszaru działania oddziela się średnikiem i spacją.</t>
  </si>
  <si>
    <t>5) Wskazuje się nazwę miejscowości lub dzielnicy, w której stacjonuje zespół ratownictwa medycznego; nie podaje się danych adresowych miejsca stacjonowania.</t>
  </si>
  <si>
    <t>6) Wymienia się dni tygodnia, a w przypadku, gdy zespół ratownictwa medycznego nie pozostaje w całodobowej gotowości, wskazuje się godziny pozostawania w gotowości.</t>
  </si>
  <si>
    <t>1) Stosuje się 7-znakowy kod TERYT miejscowości lub dzielnicy w zakresie systemu identyfikatorów i nazw jednostek podziału administracyjnego, w której znajduje się planowany do uruchomienia szpitalny oddział ratunkowy.</t>
  </si>
  <si>
    <t>5)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</t>
  </si>
  <si>
    <t>6) Nazwy nadawane zgodnie z procedurami tworzonymi i wprowadzanymi do stosowania przez ministra właściwego do spraw zdrowia.</t>
  </si>
  <si>
    <t>7)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</t>
  </si>
  <si>
    <t>4) Stosuje się oznaczenia „S” dla specjalistycznych zespołów ratownictwa medycznego i „P” dla podstawowych zespołów ratownictwa medycznego, o których mowa w art. 36 ust. 1 ustawy z dnia 8 września 2006 r. o Państwowym Ratownictwie Medycznym.</t>
  </si>
  <si>
    <t>5) Stosuje się 7-znakowy kod TERYT w zakresie systemu identyfikatorów i nazw jednostek podziału administracyjnego; nie używa się kodów zakończonych cyfrą „3”, kolejne pozycje obszaru działania oddziela się średnikiem i spacją.</t>
  </si>
  <si>
    <t>6) Jest identyfikowany 10-znakowym numerem zespołu ratownictwa medycznego, składającym się z 7-znakowego kodu TERYT w zakresie systemu identyfikatorów i nazw jednostek podziału administracyjnego oraz cyfry identyfikującej rodzaju zespołu (kody: 2 – podstawowy, 3 – wodny podstawowy, 4 – specjalistyczny, 5 – wodny specjalistyczny) i dwóch cyfr numeru kolejnego dla danego rodzaju zespołu w miejscu stacjonowania; nie używa się kodów zakończonych cyfrą „3”.</t>
  </si>
  <si>
    <t>7) Nazwy nadawane zgodnie z procedurami tworzonymi i wprowadzanymi do stosowania przez ministra właściwego do spraw zdrowia.</t>
  </si>
  <si>
    <t>8) Stosuje się 7-znakowy kod TERYT miejscowości lub dzielnicy w zakresie systemu identyfikatorów i nazw jednostek podziału administracyjnego, w której stacjonuje zespół ratownictwa medycznego; nie używa się kodów zakończonych cyfrą „3”; nie podaje się danych adresowych miejsca stacjonowania.</t>
  </si>
  <si>
    <t>9) Wskazuje się nazwę miejscowości lub dzielnicy, w której stacjonuje zespół ratownictwa medycznego; nie podaje się danych adresowych miejsca stacjonowania.</t>
  </si>
  <si>
    <t>10) Wymienia się dni tygodnia, a w przypadku gdy zespół ratownictwa medycznego nie pozostaje w całodobowej gotowości, wskazuje się godziny pozostawania w gotowości.</t>
  </si>
  <si>
    <t>Adres lokalizacji oddziału szpitalnego</t>
  </si>
  <si>
    <t>Oddział szpitalny wyspecjalizowany w zakresie udzielania świadczeń zdrowotnych niezbędnych dla ratownictwa medycznego</t>
  </si>
  <si>
    <t>8e</t>
  </si>
  <si>
    <t>Nazwa własna oddzialu szpitalnego</t>
  </si>
  <si>
    <t>G01 014</t>
  </si>
  <si>
    <t>G01 002</t>
  </si>
  <si>
    <t>G01 012</t>
  </si>
  <si>
    <t>G01 016</t>
  </si>
  <si>
    <t>G01 006</t>
  </si>
  <si>
    <t>G01 018</t>
  </si>
  <si>
    <t>G01 010</t>
  </si>
  <si>
    <t>G01 004</t>
  </si>
  <si>
    <t>G01 020</t>
  </si>
  <si>
    <t>G01 008</t>
  </si>
  <si>
    <t>G01 022</t>
  </si>
  <si>
    <t>G01 024</t>
  </si>
  <si>
    <t>G01 026</t>
  </si>
  <si>
    <t>G01 028</t>
  </si>
  <si>
    <t>G01 030</t>
  </si>
  <si>
    <t>G01 032</t>
  </si>
  <si>
    <t>G01 034</t>
  </si>
  <si>
    <t>G01 036</t>
  </si>
  <si>
    <t>G01 038</t>
  </si>
  <si>
    <t>G01 040</t>
  </si>
  <si>
    <t>G01 042</t>
  </si>
  <si>
    <t>G01 044</t>
  </si>
  <si>
    <t>G01 046</t>
  </si>
  <si>
    <t>G01 048</t>
  </si>
  <si>
    <t>G01 050</t>
  </si>
  <si>
    <t>G01 054</t>
  </si>
  <si>
    <t>G01 056</t>
  </si>
  <si>
    <t>G01 058</t>
  </si>
  <si>
    <t>G01 060</t>
  </si>
  <si>
    <t>G01 062</t>
  </si>
  <si>
    <t>G01 064</t>
  </si>
  <si>
    <t>G01 068</t>
  </si>
  <si>
    <t>G01 070</t>
  </si>
  <si>
    <t>G01 072</t>
  </si>
  <si>
    <t>G01 074</t>
  </si>
  <si>
    <t>G01 076</t>
  </si>
  <si>
    <t>G01 078</t>
  </si>
  <si>
    <t>G01 082</t>
  </si>
  <si>
    <t>G01 084</t>
  </si>
  <si>
    <t>G01 086</t>
  </si>
  <si>
    <t>G01 088</t>
  </si>
  <si>
    <t>G01 090</t>
  </si>
  <si>
    <t>G01 092</t>
  </si>
  <si>
    <t>G01 094</t>
  </si>
  <si>
    <t>G01 096</t>
  </si>
  <si>
    <t xml:space="preserve">G01 098 </t>
  </si>
  <si>
    <t>8f</t>
  </si>
  <si>
    <t>Nazwa zakontraktowanych świadczeń niezbędnych dla ratownictwa medycznego (hospitalizacja)</t>
  </si>
  <si>
    <t>115 Szpital Wojskowy z Przychodnią Samodzielny Publiczny Zakład Opieki Zdrowotnej w Helu</t>
  </si>
  <si>
    <t>G01 098</t>
  </si>
  <si>
    <t>Do ZRM przypisany jest motocykl ratunkowy, który funkcjonuje w okresie 1.05-31.08 w godz. 7:00-19:00.</t>
  </si>
  <si>
    <t>Do ZRM przypisany jest motocykl ratunkowy, który funkcjonuje w okresie 1.05-31.08 w godz. 8:00-20:00.</t>
  </si>
  <si>
    <t>Do ZRM przypisany jest motocykl ratunkowy, który funkcjonuje w okresie 1.06-31.08 w godz. 8:00-20:00.</t>
  </si>
  <si>
    <t>Maksymalny czas uruchomienia (w minutach)</t>
  </si>
  <si>
    <t>G01 106</t>
  </si>
  <si>
    <t>G01 100</t>
  </si>
  <si>
    <t>G01 108</t>
  </si>
  <si>
    <t>G02 46</t>
  </si>
  <si>
    <t>Samodzielny Publiczny Specjalistyczny Zakład Opieki Zdrowotnej Szpital</t>
  </si>
  <si>
    <t xml:space="preserve">84-200 Wejherowo, ul. dr A. Jagalskiego 10 </t>
  </si>
  <si>
    <t>3) Stosuje się 7-znakowy kod TERYT miejscowości lub dzielnicy w zakresie systemu identyfikatorów i nazw jednostek podziału administracyjnego, w której znajduje się szpitalny oddział ratunkowy.</t>
  </si>
  <si>
    <t>Szpital Specjalistyczny im. J. K. Łukowicza w Chojnicach, ul. Leśna 10, 89-600 Chojnice</t>
  </si>
  <si>
    <t>Szpital Specjalistyczny w Kościerzynie Sp. z o.o., ul. Piechowskiego 36, 83-400 Kościerzyna</t>
  </si>
  <si>
    <t>ZDROWIE Sp. z o.o., ul. Hallera 31, 82-500 Kwidzyn</t>
  </si>
  <si>
    <t>COPERNICUS Podmiot Leczniczy Sp. z o.o., adres podmiotu: ul. Nowe Ogrody 1-6, 80-803 Gdańsk, adres SOR: Al. Jana Pawła II 50, 80-462 Gdańsk</t>
  </si>
  <si>
    <t>Szpitale Pomorskie Sp. z o.o., adres podmiotu: ul. Powstania Styczniowego 1, 81-519 Gdynia, adres SOR: ul. Wójta Radtkego 1, 81-348 Gdynia</t>
  </si>
  <si>
    <t>m. Słupsk</t>
  </si>
  <si>
    <t>Kociewskie Centrum Zdrowia Sp. z o.o., ul. Balewskiego 1, 83-200 Starogard Gdańśki</t>
  </si>
  <si>
    <t>Szpitale Pomorskie Sp. z o.o., adres podmiotu: ul. Powstania Styczniowego 1, 81-519 Gdynia, adres SOR: ul. dr A. Jagalskiego 10, 84-200 Wejherowo</t>
  </si>
  <si>
    <t>Szpital Powiatu Bytowskiego Sp. z o.o., ul. Lęborska 13, 77-100 Bytów</t>
  </si>
  <si>
    <t>Szpital Miejski w Miastku Sp. z o.o., ul. Wybickiego 30, 77-200 Miastko</t>
  </si>
  <si>
    <t>Samodzielny Publiczny Zakład Opieki Zdrowotnej w Człuchowie, ul. Szczecińska 31, 77-300 Człuchów</t>
  </si>
  <si>
    <t>Szpital Specjalistyczny w Prabutach Sp. z o.o., ul. Kuracyjna 30, 82-550 Prabuty</t>
  </si>
  <si>
    <t>Samodzielny Publiczny Zakład Opieki Zdrowotnej Ministerstwa Spraw Wewnętrznych i Administracji w Gdańsku, ul. Kartuska 4/6, 80-104 Gdańsk</t>
  </si>
  <si>
    <t>Pomorskie Centrum Toksykologii Sp. z o.o., ul. Kartuska 4/6, 80-104 Gdańsk</t>
  </si>
  <si>
    <t>Szpital Dziecięcy Polanki im. Macieja Płażyńskiego w Gdańsku Sp. z o.o., ul. Polanki 119, 80-308 Gdańsk</t>
  </si>
  <si>
    <t>7 Szpital Marynarki Wojennej z Przychodnią Samodzielny Publiczny Zakład Opieki Zdrowotnej im. kontradmirała prof. Wiesława Łasińskiego w Gdańsku, ul. Polanki 117, 80-305 Gdańsk</t>
  </si>
  <si>
    <t>Uniwersyteckie Centrum Medycyny Morskiej i Tropikalnej, ul. Powstania Styczniowego 9b, 81-519 Gdynia</t>
  </si>
  <si>
    <t>Szpitale Pomorskie Sp. z o.o. Szpital Morski im. PCK, ul. Powstania Styczniowego 1, 81-519 Gdynia</t>
  </si>
  <si>
    <t>Szpital Pucki Sp. z o.o., ul. 1 Maja 13A, 84-100 Puck</t>
  </si>
  <si>
    <t>115 Szpital Wojskowy z Przychodnią Samodzielny Publiczny Zakład Opieki Zdrowotnej w Helu, ul. Boczna 10, 84-150 Hel</t>
  </si>
  <si>
    <t>Szpitale Tczewskie SA, ul. 30-go Stycznia 57/58, 83-110 Tczew</t>
  </si>
  <si>
    <t>COPERNICUS Podmiot Leczniczy Sp. z o.o. Szpital im. Mikołaja Kopernika</t>
  </si>
  <si>
    <t>Szpital Powiatu Bytowskiego Sp. z o.o.</t>
  </si>
  <si>
    <t>77-100 Bytów, ul. Lęborska 13</t>
  </si>
  <si>
    <t>2201024 Bytów miasto</t>
  </si>
  <si>
    <t>2202011 Chojnice gmiana miejska</t>
  </si>
  <si>
    <t xml:space="preserve">Samodzielny Publiczny Zakład Opieki Zdrowotnej w Człuchowie </t>
  </si>
  <si>
    <t>77-300 Człuchów, ul. Szczecińska 16</t>
  </si>
  <si>
    <t>2203011 Człuchów gmina miejska</t>
  </si>
  <si>
    <t>80-208 Gdańsk, ul. Elizy Orzeszkowej 1</t>
  </si>
  <si>
    <t>2261011 Gdańsk gmina miejska</t>
  </si>
  <si>
    <t>81-394 Gdynia, ul. Żwirki i Wigury 14</t>
  </si>
  <si>
    <t>2262011 Gdynia gmina miejska</t>
  </si>
  <si>
    <t>2211011 Hel gmina miejska</t>
  </si>
  <si>
    <t>2205024 Kartuzy miasto</t>
  </si>
  <si>
    <t>83-400 Kościerzyna, ul. Piechowskiego 36</t>
  </si>
  <si>
    <t>2206011 Kościerzyna gmina miejska</t>
  </si>
  <si>
    <t>ZDROWIE-Ratownictwo Medyczne Sp. z o.o.</t>
  </si>
  <si>
    <t>82-500 Kwidzyn, ul. Gen. Józefa Hallera 31</t>
  </si>
  <si>
    <t>2207011 Kwidzyn gmina miejska</t>
  </si>
  <si>
    <t>2208011 Lębork gmina miejska</t>
  </si>
  <si>
    <t>2209011 Malbork gmina miejska</t>
  </si>
  <si>
    <t>83-000 Pruszcz Gdański, ul. Prof. M. Raciborskiego 2A</t>
  </si>
  <si>
    <t>2204011 Pruszcz Gdański gmina miejska</t>
  </si>
  <si>
    <t xml:space="preserve">84-100 Puck, ul. 1 Maja 13 </t>
  </si>
  <si>
    <t>2211031 Puck gmina miejska</t>
  </si>
  <si>
    <t>2263011 Słupsk gmina miejska</t>
  </si>
  <si>
    <t xml:space="preserve">81-756 Sopot, ul. Bolesława Chrobrego 10 </t>
  </si>
  <si>
    <t>2264011 Sopot gmina miejska</t>
  </si>
  <si>
    <t xml:space="preserve">83-200 Starogard Gdański, ul. dr J. Balewskiego 1 </t>
  </si>
  <si>
    <t>2213031 Starogard Gdański gmina miejska</t>
  </si>
  <si>
    <t>2216054 Sztum miasto</t>
  </si>
  <si>
    <t>Szpitale Tczewskie SA</t>
  </si>
  <si>
    <t>2214011 Tczew gmina miejska</t>
  </si>
  <si>
    <t>adres podmiotu: 81-519 Gdynia, ul. Powstania Styczniowego 1, adres szpitala: 84-200 Wejherowo, ul. dr A. Jagalskiego 10</t>
  </si>
  <si>
    <t>2215031 Wejherowo gmina miejska</t>
  </si>
  <si>
    <t>2202011 Chojnice gmina miejska</t>
  </si>
  <si>
    <t>adres podmiotu: 80-952 Gdańsk ul. Dębinki 7, adres SOR: 80-214 Gdańsk, ul. Smoluchowskiego 17</t>
  </si>
  <si>
    <t>COPERNICUS Podmiot Leczniczy Sp. z o.o. Szpital św. Wojciecha</t>
  </si>
  <si>
    <t>adres podmiotu: 80-803 Gdańsk, ul. Nowe Ogrody 1-6, adres SOR: 80-462 Gdańsk, al. Jana Pawła II 50</t>
  </si>
  <si>
    <t>80-803 Gdańsk, ul. Nowe Ogrody 1-6</t>
  </si>
  <si>
    <t>Szpitale Pomorskie Sp. z o.o. Szpital św. Wincentego a Paulo</t>
  </si>
  <si>
    <t>adres podmiotu: 81-519 Gdynia, ul. Powstania Styczniowego 1, adres SOR: 81-348 Gdynia, ul. Wójta Radtkego 1</t>
  </si>
  <si>
    <t>83-300 Kartuzy, ul. Ceynowy 7</t>
  </si>
  <si>
    <t>83-400 Kościerzyna, ul. A. Piechowskiego 36</t>
  </si>
  <si>
    <t xml:space="preserve">83-200 Starogard Gdański, dra Józefa Balewskiego 1 </t>
  </si>
  <si>
    <t>Lotnicze Pogotowie Ratunkowe Oddział Gdańsk</t>
  </si>
  <si>
    <t>ul. Orzeszkowej 1, Gdańsk 80-208</t>
  </si>
  <si>
    <t>ul. prof. Mariana Raciborskiego 2A, Pruszcz Gdański 83-000</t>
  </si>
  <si>
    <t>ul. Powstania Styczniowego 1, 81-519 Gdynia</t>
  </si>
  <si>
    <t>ul. 1 Maja 13 , Puck 84-100</t>
  </si>
  <si>
    <t>ul. Boczna 10, Hel 84-150</t>
  </si>
  <si>
    <t>Karetki Sztumskie Sp z o. o.</t>
  </si>
  <si>
    <t>ul. Reja 12, Sztum 82-400</t>
  </si>
  <si>
    <t>ul. 30 Stycznia 58, Tczew 83-110</t>
  </si>
  <si>
    <t>ul. dr J. Balewskiego 1 , Starogard Gdański 83-200</t>
  </si>
  <si>
    <t>83-300 Kartuzy, ul. Ceynowy  7</t>
  </si>
  <si>
    <t xml:space="preserve">76-200 Słupsk, ul. Paderewskiego  5           </t>
  </si>
  <si>
    <t>Szpitale Pomorskie Sp. z o.o. Szpital Specjalistyczny im. F.Ceynowy w Wejherowie</t>
  </si>
  <si>
    <t>9</t>
  </si>
  <si>
    <t>81-756 Sopot, Bolesława Chrobrego 10</t>
  </si>
  <si>
    <t>81-394 Gdynia, Żwirki i Wigury 14</t>
  </si>
  <si>
    <t>81-179 Gdynia, Białowieska 1</t>
  </si>
  <si>
    <t>83-000 Pruszcz Gdański, prof. Mariana Raciborskiego 2</t>
  </si>
  <si>
    <t>84-120 Władysławowo, Władysława IV 4</t>
  </si>
  <si>
    <t>83-330 Żukowo, Kościerska 2A</t>
  </si>
  <si>
    <t>83-400 Kościerzyna, Piechowskiego 36</t>
  </si>
  <si>
    <t>82-200 Malbork, 500-Lecia 23</t>
  </si>
  <si>
    <t>83-110 Tczew, 30-go Stycznia 57/58</t>
  </si>
  <si>
    <t>83-250 Skarszewy, Kościerska 2</t>
  </si>
  <si>
    <t>76-200 Słupsk, Paderewskiego 5</t>
  </si>
  <si>
    <t>84-300 Lębork, Juliana Węgrzynowicza 13</t>
  </si>
  <si>
    <t>77-100 Bytów, Lęborska 13</t>
  </si>
  <si>
    <t>89-600 Chojnice, Leśna 10</t>
  </si>
  <si>
    <t>SPSZOZ Lębork</t>
  </si>
  <si>
    <t>77-200 Miastko, Sikorskiego 1</t>
  </si>
  <si>
    <t>77-130 Lipnica, Strażacka 5</t>
  </si>
  <si>
    <t>Szpital Specjalistyczny w Chojnicach</t>
  </si>
  <si>
    <t>89-650 Czersk, Dworcowa 13</t>
  </si>
  <si>
    <t>77-300 Człuchów, Szczecińska  31</t>
  </si>
  <si>
    <t>SP ZOZ Człuchów</t>
  </si>
  <si>
    <t>ul. Paderewskiego 5 , Słupsk 76-200</t>
  </si>
  <si>
    <t>76-270 Ustka, Mickiewicza 12</t>
  </si>
  <si>
    <t>76-248 Dębnica Kaszubska, ks. Antoniego Kani 26</t>
  </si>
  <si>
    <t>77-220 Główczyce, Słupska 9</t>
  </si>
  <si>
    <t>76-230 Potęgowo, Kościuszki 6</t>
  </si>
  <si>
    <t>77-230 Kępice, Plac Wolności 23A</t>
  </si>
  <si>
    <t>77-304 Rzeczenica, Czarna 17A</t>
  </si>
  <si>
    <t>84-250 Gniewino, Pomorska 40/1</t>
  </si>
  <si>
    <t>83-340 Sierakowice, Lęborska 34</t>
  </si>
  <si>
    <t>80-101 Gdańsk, Nowe Ogrody 1/6</t>
  </si>
  <si>
    <t>SP ZOZ SPR Gdańsk</t>
  </si>
  <si>
    <t>80-362 Gdańsk, Chłopska 7</t>
  </si>
  <si>
    <t>80-208 Gdańsk, Elizy Orzeszkowej  1</t>
  </si>
  <si>
    <t>SPZZOZ MSPR Sopot</t>
  </si>
  <si>
    <t>ul. B. Chrobrego 10 , Sopot 81-756</t>
  </si>
  <si>
    <t>MSPR SP ZOZ Gdynia</t>
  </si>
  <si>
    <t>81-007 Gdynia, Chylońska 227</t>
  </si>
  <si>
    <t>81-577 Gdynia, Krzemowa 4</t>
  </si>
  <si>
    <t>81-578 Gdynia, Księżycowa 35</t>
  </si>
  <si>
    <t>SPPR Pruszcz Gdański</t>
  </si>
  <si>
    <t>80-546 Gdańsk, Na Zaspę 57</t>
  </si>
  <si>
    <t>80-382 Gdańsk, Beniowskiego 7</t>
  </si>
  <si>
    <t>80-044 Gdańsk, Trakt Św. Wojciecha 253</t>
  </si>
  <si>
    <t>84-140 Jastarnia, Stelmaszczyka 5</t>
  </si>
  <si>
    <t>115 Szpital Wojskowy SP ZOZ Hel</t>
  </si>
  <si>
    <t>83-300 Kartuzy, Floriana Ceynowy 7</t>
  </si>
  <si>
    <t>Powiatowe Centrum Zdrowia Sp. z o. o.</t>
  </si>
  <si>
    <t>Szpital Specjalistyczny Kościerzyna</t>
  </si>
  <si>
    <t>83-430 Stara Kiszewa, Wyzwolenia 12</t>
  </si>
  <si>
    <t>82-103 Stegna, Wojska Polskiego 12</t>
  </si>
  <si>
    <t>PCZ Malbork</t>
  </si>
  <si>
    <t>82-400 Sztum, Reja 12</t>
  </si>
  <si>
    <t>82-500 Kwidzyn, Generała Hallera Józefa 31</t>
  </si>
  <si>
    <t>ZDROWIE - Ratownictwo Medyczne Sp. z o. o.</t>
  </si>
  <si>
    <t>82-550 Prabuty, Kuracyjna 30</t>
  </si>
  <si>
    <t>80-298 Gdańsk, Harfowa 58</t>
  </si>
  <si>
    <t>Szpitale Tczewskie S. A.</t>
  </si>
  <si>
    <t>83-140 Gniew, Osiedle Witosa 10</t>
  </si>
  <si>
    <t>83-200 Starogard Gdański, dra Józefa Balewskiego 1</t>
  </si>
  <si>
    <t>KCZ Starogard Gdański</t>
  </si>
  <si>
    <t>83-260 Kaliska, Nowowiejska 5A</t>
  </si>
  <si>
    <t>84-240 Reda, Łąkowa 59</t>
  </si>
  <si>
    <t>83-047 Przywidz, Cisowa 4</t>
  </si>
  <si>
    <t>84-200  Wejherowo, Jagalskiego 10</t>
  </si>
  <si>
    <t>84-100 Puck, 1-go Maja 13A</t>
  </si>
  <si>
    <t>84-110 Krokowa, Wejherowska 10</t>
  </si>
  <si>
    <t>82-100 Nowy Dwór Gdański, Dworcowa 12</t>
  </si>
  <si>
    <r>
      <t>Numer rejonu operacyjnego</t>
    </r>
    <r>
      <rPr>
        <vertAlign val="superscript"/>
        <sz val="9"/>
        <rFont val="Arial"/>
        <family val="2"/>
        <charset val="238"/>
      </rPr>
      <t>1)</t>
    </r>
  </si>
  <si>
    <r>
      <t>Nazwa i opis rejonu operacyjnego</t>
    </r>
    <r>
      <rPr>
        <vertAlign val="superscript"/>
        <sz val="9"/>
        <rFont val="Arial"/>
        <family val="2"/>
        <charset val="238"/>
      </rPr>
      <t>2)</t>
    </r>
  </si>
  <si>
    <r>
      <t>Kod dyspozytorni medycznej</t>
    </r>
    <r>
      <rPr>
        <vertAlign val="superscript"/>
        <sz val="9"/>
        <rFont val="Arial"/>
        <family val="2"/>
        <charset val="238"/>
      </rPr>
      <t>3)</t>
    </r>
  </si>
  <si>
    <r>
      <t>Liczba i rodzaj zespołów ratownictwa medycznego w danym rejonie operacyjnym</t>
    </r>
    <r>
      <rPr>
        <vertAlign val="superscript"/>
        <sz val="9"/>
        <rFont val="Arial"/>
        <family val="2"/>
        <charset val="238"/>
      </rPr>
      <t>4)</t>
    </r>
  </si>
  <si>
    <r>
      <t>Obszar działania zespołu ratownictwa medycznego</t>
    </r>
    <r>
      <rPr>
        <vertAlign val="superscript"/>
        <sz val="9"/>
        <rFont val="Arial"/>
        <family val="2"/>
        <charset val="238"/>
      </rPr>
      <t>5)</t>
    </r>
  </si>
  <si>
    <r>
      <t>Kod zespołu ratownictwa medycznego</t>
    </r>
    <r>
      <rPr>
        <vertAlign val="superscript"/>
        <sz val="9"/>
        <rFont val="Arial"/>
        <family val="2"/>
        <charset val="238"/>
      </rPr>
      <t>6)</t>
    </r>
  </si>
  <si>
    <r>
      <t xml:space="preserve"> Nazwa zespołu ratownictwa medycznego</t>
    </r>
    <r>
      <rPr>
        <vertAlign val="superscript"/>
        <sz val="9"/>
        <rFont val="Arial"/>
        <family val="2"/>
        <charset val="238"/>
      </rPr>
      <t>7)</t>
    </r>
  </si>
  <si>
    <r>
      <t>Miejsce stacjonowania zespołu ratownictwa medycznego</t>
    </r>
    <r>
      <rPr>
        <vertAlign val="superscript"/>
        <sz val="9"/>
        <rFont val="Arial"/>
        <family val="2"/>
        <charset val="238"/>
      </rPr>
      <t>9)</t>
    </r>
  </si>
  <si>
    <r>
      <t>Dni tygodnia pozostawania w gotowości zespołu ratownictwa medycznego</t>
    </r>
    <r>
      <rPr>
        <vertAlign val="superscript"/>
        <sz val="9"/>
        <rFont val="Arial"/>
        <family val="2"/>
        <charset val="238"/>
      </rPr>
      <t xml:space="preserve">10) </t>
    </r>
  </si>
  <si>
    <t>5.1</t>
  </si>
  <si>
    <t>000000011496</t>
  </si>
  <si>
    <t>008</t>
  </si>
  <si>
    <t>001</t>
  </si>
  <si>
    <t>002</t>
  </si>
  <si>
    <t>004</t>
  </si>
  <si>
    <t>005</t>
  </si>
  <si>
    <t>007</t>
  </si>
  <si>
    <t>010</t>
  </si>
  <si>
    <t>006</t>
  </si>
  <si>
    <t>040</t>
  </si>
  <si>
    <t>003</t>
  </si>
  <si>
    <t>000000011359</t>
  </si>
  <si>
    <t>009</t>
  </si>
  <si>
    <t>112</t>
  </si>
  <si>
    <t>135</t>
  </si>
  <si>
    <t>011</t>
  </si>
  <si>
    <t>036</t>
  </si>
  <si>
    <t>013</t>
  </si>
  <si>
    <t>014</t>
  </si>
  <si>
    <t>015</t>
  </si>
  <si>
    <t>031</t>
  </si>
  <si>
    <t>83-050 Kolbudy, Plac Kaszubski 7</t>
  </si>
  <si>
    <t>043</t>
  </si>
  <si>
    <t>016</t>
  </si>
  <si>
    <t>000000011934</t>
  </si>
  <si>
    <t>019</t>
  </si>
  <si>
    <t>HEMS Gdańsk 80-298 Gdańsk, ul. Szybowcowa 37</t>
  </si>
  <si>
    <t>047</t>
  </si>
  <si>
    <t>020</t>
  </si>
  <si>
    <t>023</t>
  </si>
  <si>
    <t>018</t>
  </si>
  <si>
    <t>021</t>
  </si>
  <si>
    <t>085</t>
  </si>
  <si>
    <t>048</t>
  </si>
  <si>
    <t>030</t>
  </si>
  <si>
    <t>035</t>
  </si>
  <si>
    <t>032</t>
  </si>
  <si>
    <t>034</t>
  </si>
  <si>
    <t>033</t>
  </si>
  <si>
    <t>029</t>
  </si>
  <si>
    <t>049</t>
  </si>
  <si>
    <t>057</t>
  </si>
  <si>
    <t>041</t>
  </si>
  <si>
    <t>094</t>
  </si>
  <si>
    <t>Skarszewy</t>
  </si>
  <si>
    <t>121</t>
  </si>
  <si>
    <t>120</t>
  </si>
  <si>
    <t>Szpital Miejski w Miastku Sp. z o.o.</t>
  </si>
  <si>
    <t>77-200 Miastko ul. Gen.J.Wybickiego 30</t>
  </si>
  <si>
    <t>2201 powiat bytowski</t>
  </si>
  <si>
    <t>TAK (50 m)</t>
  </si>
  <si>
    <t>-</t>
  </si>
  <si>
    <t>129</t>
  </si>
  <si>
    <t>adres podmiotu: 81-519 Gdynia, ul. Powstania Styczniowego 1, adres SOR: 84-200 Wejherowo, ul. dr A. Jagalskiego 10</t>
  </si>
  <si>
    <t>127</t>
  </si>
  <si>
    <t>Obszar działania ZRM z opisem</t>
  </si>
  <si>
    <r>
      <t>Nazwa zespołu ratownictwa medycznego</t>
    </r>
    <r>
      <rPr>
        <vertAlign val="superscript"/>
        <sz val="9"/>
        <rFont val="Arial"/>
        <family val="2"/>
        <charset val="238"/>
      </rPr>
      <t>1)</t>
    </r>
  </si>
  <si>
    <r>
      <t>Obszar działania zespołu ratownictwa medycznego</t>
    </r>
    <r>
      <rPr>
        <vertAlign val="superscript"/>
        <sz val="9"/>
        <rFont val="Arial"/>
        <family val="2"/>
        <charset val="238"/>
      </rPr>
      <t>1)</t>
    </r>
  </si>
  <si>
    <r>
      <t>Nazwa zespołu ratownictwa medycznego</t>
    </r>
    <r>
      <rPr>
        <vertAlign val="superscript"/>
        <sz val="9"/>
        <rFont val="Arial"/>
        <family val="2"/>
        <charset val="238"/>
      </rPr>
      <t>2)</t>
    </r>
  </si>
  <si>
    <r>
      <t>Rejon operacyjny</t>
    </r>
    <r>
      <rPr>
        <b/>
        <vertAlign val="superscript"/>
        <sz val="9"/>
        <rFont val="Arial"/>
        <family val="2"/>
        <charset val="238"/>
      </rPr>
      <t>3)</t>
    </r>
    <r>
      <rPr>
        <b/>
        <sz val="9"/>
        <rFont val="Arial"/>
        <family val="2"/>
        <charset val="238"/>
      </rPr>
      <t xml:space="preserve"> nr RO22/01 z dyspozytornią medyczną w Gdańsku DM11-01</t>
    </r>
    <r>
      <rPr>
        <b/>
        <vertAlign val="superscript"/>
        <sz val="9"/>
        <rFont val="Arial"/>
        <family val="2"/>
        <charset val="238"/>
      </rPr>
      <t>4)</t>
    </r>
  </si>
  <si>
    <r>
      <t>Numer księgi rejestrowej podmiotu wykonującego działalność leczniczą</t>
    </r>
    <r>
      <rPr>
        <vertAlign val="superscript"/>
        <sz val="10"/>
        <rFont val="Arial"/>
        <family val="2"/>
        <charset val="238"/>
      </rPr>
      <t>1)</t>
    </r>
  </si>
  <si>
    <r>
      <t xml:space="preserve">Kod TERYT lokalizacji oddziału szpitalnego </t>
    </r>
    <r>
      <rPr>
        <vertAlign val="superscript"/>
        <sz val="10"/>
        <rFont val="Arial"/>
        <family val="2"/>
        <charset val="238"/>
      </rPr>
      <t>2)</t>
    </r>
  </si>
  <si>
    <r>
      <t xml:space="preserve">VII część kodu resortowego </t>
    </r>
    <r>
      <rPr>
        <vertAlign val="superscript"/>
        <sz val="10"/>
        <rFont val="Arial"/>
        <family val="2"/>
        <charset val="238"/>
      </rPr>
      <t>3)</t>
    </r>
  </si>
  <si>
    <r>
      <t xml:space="preserve">Specjalność zgodnie z VIII częścia kodu resortowego </t>
    </r>
    <r>
      <rPr>
        <vertAlign val="superscript"/>
        <sz val="10"/>
        <rFont val="Arial"/>
        <family val="2"/>
        <charset val="238"/>
      </rPr>
      <t>3)</t>
    </r>
  </si>
  <si>
    <r>
      <t xml:space="preserve">Dziedzina medycyny zgodnie z X częścią kodu resortowego </t>
    </r>
    <r>
      <rPr>
        <vertAlign val="superscript"/>
        <sz val="10"/>
        <rFont val="Arial"/>
        <family val="2"/>
        <charset val="238"/>
      </rPr>
      <t>3)</t>
    </r>
  </si>
  <si>
    <r>
      <t>Kod dyspozytorni medycznej</t>
    </r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i nazwa miejscowości, w której zlokalizowana jest dyspozytornia medyczna </t>
    </r>
  </si>
  <si>
    <r>
      <t>Nr rejonu operacyjnego</t>
    </r>
    <r>
      <rPr>
        <vertAlign val="superscript"/>
        <sz val="9"/>
        <rFont val="Arial"/>
        <family val="2"/>
        <charset val="238"/>
      </rPr>
      <t>1)</t>
    </r>
  </si>
  <si>
    <r>
      <t>Obszar działania zespołu ratownictwa medycznego</t>
    </r>
    <r>
      <rPr>
        <vertAlign val="superscript"/>
        <sz val="9"/>
        <rFont val="Arial"/>
        <family val="2"/>
        <charset val="238"/>
      </rPr>
      <t>4)</t>
    </r>
  </si>
  <si>
    <r>
      <t>Miejsce stacjonowania zespołu ratownictwa medycznego</t>
    </r>
    <r>
      <rPr>
        <vertAlign val="superscript"/>
        <sz val="9"/>
        <rFont val="Arial"/>
        <family val="2"/>
        <charset val="238"/>
      </rPr>
      <t>5)</t>
    </r>
  </si>
  <si>
    <r>
      <t>Dni tygodnia pozostawania w gotowości zespołu ratownictwa medycznego</t>
    </r>
    <r>
      <rPr>
        <vertAlign val="superscript"/>
        <sz val="9"/>
        <rFont val="Arial"/>
        <family val="2"/>
        <charset val="238"/>
      </rPr>
      <t>6)</t>
    </r>
  </si>
  <si>
    <r>
      <t xml:space="preserve">Kod TERYT z opisem </t>
    </r>
    <r>
      <rPr>
        <vertAlign val="superscript"/>
        <sz val="9"/>
        <rFont val="Arial"/>
        <family val="2"/>
        <charset val="238"/>
      </rPr>
      <t>1)</t>
    </r>
  </si>
  <si>
    <t>G01 110</t>
  </si>
  <si>
    <t xml:space="preserve">pn – nd od 8:00 do 20:00 </t>
  </si>
  <si>
    <t>G01 112</t>
  </si>
  <si>
    <t>G01 114</t>
  </si>
  <si>
    <t xml:space="preserve">ul. Szczecińska 16, Człuchów 77-300 </t>
  </si>
  <si>
    <t xml:space="preserve">ul. Leśna 10, Chojnice 89-600 </t>
  </si>
  <si>
    <t>89-632 Brusy, Gdańska 1b</t>
  </si>
  <si>
    <t xml:space="preserve">ul. Lęborska 13, Bytów 77-100 </t>
  </si>
  <si>
    <t>Szpital Powiatu Bytowskiego Sp. z o. o.</t>
  </si>
  <si>
    <t xml:space="preserve">ul. Węgrzynowicza 13, Lębork 84-300 </t>
  </si>
  <si>
    <t xml:space="preserve">ul. Gen. Józefa Hallera 31, Kwidzyn 82-500 </t>
  </si>
  <si>
    <t>000000207076</t>
  </si>
  <si>
    <t xml:space="preserve">ul. Piechowskiego 36, Kościerzyna 83-400 </t>
  </si>
  <si>
    <t xml:space="preserve">ul. Ceynowy 7, Kartuzy 83-300 </t>
  </si>
  <si>
    <t xml:space="preserve">ul. Żwirki i Wigury 14, Gdynia 81-394 </t>
  </si>
  <si>
    <t>83-220 Skórcz, Główna 28</t>
  </si>
  <si>
    <t>pn – nd od 7:00 do 19:00</t>
  </si>
  <si>
    <r>
      <t>Kod TERYT miejsca stacjonowania</t>
    </r>
    <r>
      <rPr>
        <vertAlign val="superscript"/>
        <sz val="9"/>
        <rFont val="Arial"/>
        <family val="2"/>
        <charset val="238"/>
      </rPr>
      <t>8)</t>
    </r>
  </si>
  <si>
    <t>Mediana czasu dotarcia na miejsce zdarzenia [gg:mm:ss]</t>
  </si>
  <si>
    <t>Maksymalny czas dotarcia na miejsce zdarzenia [gg:mm:ss]</t>
  </si>
  <si>
    <t>Średni czas interwencji zespołu ratownictwa medycznego od przyjęcia zgłoszenia o zdarzeniu do powrotu do gotowości operacyjnej [gg:mm:ss]</t>
  </si>
  <si>
    <t>Maksymalny czas interwencji zespołu ratownictwa medycznego od przyjęcia zgłoszenia o zdarzeniu do powrotu do gotowości operacyjnej [gg:mm:ss]</t>
  </si>
  <si>
    <t>do [dd-mm]</t>
  </si>
  <si>
    <t>od [dd-mm]</t>
  </si>
  <si>
    <r>
      <t>Numer  REGON podmiotu wykonującego działalność leczniczą</t>
    </r>
    <r>
      <rPr>
        <vertAlign val="superscript"/>
        <sz val="10"/>
        <rFont val="Arial"/>
        <family val="2"/>
        <charset val="238"/>
      </rPr>
      <t>1)</t>
    </r>
  </si>
  <si>
    <t>8)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U.poz. 605)</t>
  </si>
  <si>
    <t>Nazwa podmiotu leczniczego</t>
  </si>
  <si>
    <t>Adres podmiotu leczniczego</t>
  </si>
  <si>
    <t>106</t>
  </si>
  <si>
    <t>122</t>
  </si>
  <si>
    <t>161</t>
  </si>
  <si>
    <t>045</t>
  </si>
  <si>
    <t>017</t>
  </si>
  <si>
    <t>027</t>
  </si>
  <si>
    <t>Powiat: kościerski</t>
  </si>
  <si>
    <t>IV kwartał 2030 r.</t>
  </si>
  <si>
    <t>80-281 Gdańsk, Juliusza Słowackiego 79 A</t>
  </si>
  <si>
    <t>84-230 Rumia, Sabata 3</t>
  </si>
  <si>
    <t>080</t>
  </si>
  <si>
    <t>SUMA</t>
  </si>
  <si>
    <t>ŚREDNIA</t>
  </si>
  <si>
    <t>0100</t>
  </si>
  <si>
    <t>Kolbudy</t>
  </si>
  <si>
    <t>1)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(Dz.U. poz. 605)</t>
  </si>
  <si>
    <t>* Dane wygenerowane z SWD PRM (liczba kart zleceń wyjazdu z informacją, iż miejscem pomocy i transportu było centrum urazowe)</t>
  </si>
  <si>
    <t>dzielnica Gdańska: Piecki-Migowo</t>
  </si>
  <si>
    <t>84-352 Wicko, Radosna 5</t>
  </si>
  <si>
    <t>83-032 Pszczółki, Dworcowa 4</t>
  </si>
  <si>
    <t>Liczba łóżek według stanu w dniu 31 grudnia</t>
  </si>
  <si>
    <t>028</t>
  </si>
  <si>
    <t>068</t>
  </si>
  <si>
    <t>G01 116</t>
  </si>
  <si>
    <t>adres podmiotu: ul. Dębinki 7, 80-952 Gdańsk; adres centrum urazowego: ul. Smoluchowskiego 17, 80-214 Gdańsk</t>
  </si>
  <si>
    <t>liczba dyspozytorów medycznych, o których mowa w art. 58 ust. 3 ustawy z dnia 8 września 2006 r. o Państwowym Ratownictwie Medycznym (Dz.U. z 2022 r. poz. 1720 ze zm.)</t>
  </si>
  <si>
    <t>TABELA nr 16 – Rejony operacyjne i miejsca stacjonowania planowanych do uruchomienia zespołów ratownictwa medycznego</t>
  </si>
  <si>
    <t xml:space="preserve">TABELA nr 17 – Szpitalne oddziały ratunkowe planowane do uruchomienia – stan na dzień 26 stycznia 2023 r. </t>
  </si>
  <si>
    <t>pn – nd od 8:00 do 20:00</t>
  </si>
  <si>
    <t>ul. 500-lecia 23, Malbork 82-200</t>
  </si>
  <si>
    <t>Cedry Wielkie</t>
  </si>
  <si>
    <t>Banino</t>
  </si>
  <si>
    <t>G01 118</t>
  </si>
  <si>
    <t>G01 120</t>
  </si>
  <si>
    <t>Jednostka organizacyjnapodmiotu leczniczego, w strukturach którego funkcjonuje szpitalny oddział ratunkowy</t>
  </si>
  <si>
    <t xml:space="preserve">całodobowe </t>
  </si>
  <si>
    <t xml:space="preserve">nieprzystosowane do startów i lądowań w nocy </t>
  </si>
  <si>
    <t>83-200 Starogard Gdański, ul. Balewskiego 1</t>
  </si>
  <si>
    <t>American Heart of Poland SA</t>
  </si>
  <si>
    <t>43-450 Ustroń, ul. Sanatoryjna 1</t>
  </si>
  <si>
    <t>1) Zgodnie z rozporządzeniem Ministra Zdrowia z dnia 29 września 2011 r. w sprawie szczegółowego zakresu danych objętych wpisem do rejestru podmiotów wykonujących działalność leczniczą oraz szczegółowego trybu postępowania w sprawach dokonywania wpisów, zmian w rejestrze oraz wykreśleń z tego rejestru (Dz. U. z 2019 r. poz. 605).</t>
  </si>
  <si>
    <t>2) Zgodnie z rozporządzeniem Ministra Zdrowia z dnia 17 maja 2012 r. w sprawie systemu resortowych kodów identyfikacyjnych oraz szczegółowego sposobu ich nadawania (Dz. U. z 2019 r. poz. 173).</t>
  </si>
  <si>
    <t>000000012184</t>
  </si>
  <si>
    <t>3) Zgodnie z rozporządzeniem Ministra Zdrowia z dnia 17 maja 2012 r. w sprawie systemu resortowych kodów identyfikacyjnych oraz szczegółowego sposobu ich nadawania (Dz. U. z 2019 r. poz. 173).</t>
  </si>
  <si>
    <t xml:space="preserve">Wojewódzki Szpital Specjalistyczny im. Janusza Korczaka w Słupsku Sp. z o.o., ul. Hubalczyków 1, 76-200 Słupsk        </t>
  </si>
  <si>
    <t>Samodzielny Publiczny Zakład Opieki Zdrowotnej w Człuchowie, ul. Szczecińska 31, 77-300 Człuchów*</t>
  </si>
  <si>
    <t>Samodzielny Publiczny Specjalistyczny Zakład Opieki Zdrowotnej, ul. Węgrzynowicza 13, 84-300 Lębork*</t>
  </si>
  <si>
    <t>Wojewódzki Szpital Psychiatryczny im. Prof. Tadeusza Bilikiewicza, ul. Srebrniki 17, 80-282 Gdańsk*</t>
  </si>
  <si>
    <t>Centrum Zdrowia Psychicznego w Słupsku, ul. Obrońców Wybrzeża 4, 76-200 Słupsk*</t>
  </si>
  <si>
    <t>Szpital dla Nerwowo i Psychicznie Chorych im. St. Kryzana, ul. Skarszewska 7, 83-200 Starogard Gdański*</t>
  </si>
  <si>
    <t>* Dotyczy Izby przyjęć szpitala w zakresie opieki psychiatrycznej i leczenia uzależnień</t>
  </si>
  <si>
    <t xml:space="preserve"> Rodzaj jednostki systemu Państwowe Ratownictwo Medyczne (PRM)</t>
  </si>
  <si>
    <t>zespół ratownictwa medycznego</t>
  </si>
  <si>
    <t>82-200 Malbork, ul. Armii Krajowej 105/106</t>
  </si>
  <si>
    <t>szpitalny oddział ratunkowy</t>
  </si>
  <si>
    <t>adres podmiotu: 43-450 Ustroń, ul. Sanatoryjna 1, adres SOR: 82-400 Sztum, ul. Reja 12</t>
  </si>
  <si>
    <t>lotniczy zespół ratownictwa medycznego</t>
  </si>
  <si>
    <t>1) Zgodnie z rozporządzeniem Ministra Zdrowiaz dnia 29 marca 2019 r. w sprawie szczegółowego zakresu danych objętych wpisem do rejestru podmiotów wykonujących działalność leczniczą oraz szczegółowego trybu postępowania w sprawach dokonywania wpisów, zmian w rejestrze oraz wykreśleń z tego rejestru (Dz. U. z 2019 r. poz. 605)</t>
  </si>
  <si>
    <t xml:space="preserve">2261011 - Gdańsk (gmina miejska); 2262011 - Gdynia (gmina miejska); 2204032 - Kolbudy (gmina wiejska); 2211052 - Kosakowo (gmina wiejska); 2264011 - Sopot (gmina miejska); 2215092 - Szemud (gmina wiejska); 2215102 - Wejherowo (gmina wiejska); 2205085 - Żukowo (obszar wiejski); </t>
  </si>
  <si>
    <t xml:space="preserve">2204022 - Cedry Wielkie (gmina wiejska); 2261011 - Gdańsk (gmina miejska); 2204032 - Kolbudy (gmina wiejska); 2204011 - Pruszcz Gdański (gmina miejska); 2204042 - Pruszcz Gdański (gmina wiejska); 2204062 - Pszczółki (gmina wiejska); 2204072 - Suchy Dąb (gmina wiejska); 2214062 - Tczew (gmina wiejska); 2204082 - Trąbki Wielkie (gmina wiejska); 2205085 - Żukowo (obszar wiejski); </t>
  </si>
  <si>
    <t xml:space="preserve">2261011 - Gdańsk (gmina miejska); 2204032 - Kolbudy (gmina wiejska); 2204011 - Pruszcz Gdański (gmina miejska); 2204042 - Pruszcz Gdański (gmina wiejska); 2204052 - Przywidz (gmina wiejska); 2205052 - Somonino (gmina wiejska); 2204082 - Trąbki Wielkie (gmina wiejska); 2205084 - Żukowo (miasto); 2205085 - Żukowo (obszar wiejski); </t>
  </si>
  <si>
    <t xml:space="preserve">2204032 - Kolbudy (gmina wiejska); 2206042 - Kościerzyna (gmina wiejska); 2206052 - Liniewo (gmina wiejska); 2206072 - Nowa Karczma (gmina wiejska); 2204042 - Pruszcz Gdański (gmina wiejska); 2204052 - Przywidz (gmina wiejska); 2213095 - Skarszewy (obszar wiejski); 2205052 - Somonino (gmina wiejska); 2205062 - Stężyca (gmina wiejska); 2204082 - Trąbki Wielkie (gmina wiejska); 2205085 - Żukowo (obszar wiejski); </t>
  </si>
  <si>
    <t xml:space="preserve">2262011 - Gdynia (gmina miejska); 2211052 - Kosakowo (gmina wiejska); 2215072 - Luzino (gmina wiejska); 2211072 - Puck (gmina wiejska); 2215011 - Reda (gmina miejska); 2215021 - Rumia (gmina miejska); 2215092 - Szemud (gmina wiejska); 2215031 - Wejherowo (gmina miejska); 2215102 - Wejherowo (gmina wiejska); </t>
  </si>
  <si>
    <t xml:space="preserve">2211052 - Kosakowo (gmina wiejska); 2211062 - Krokowa (gmina wiejska); 2211031 - Puck (gmina miejska); 2211072 - Puck (gmina wiejska); 2215011 - Reda (gmina miejska); 2215102 - Wejherowo (gmina wiejska); 2211044 - Władysławowo (miasto); 2211045 - Władysławowo (obszar wiejski); </t>
  </si>
  <si>
    <t xml:space="preserve">2215042 - Choczewo (gmina wiejska); 2215052 - Gniewino (gmina wiejska); 2211062 - Krokowa (gmina wiejska); 2211072 - Puck (gmina wiejska); 2215102 - Wejherowo (gmina wiejska); 2211045 - Władysławowo (obszar wiejski); </t>
  </si>
  <si>
    <t xml:space="preserve">2205012 - Chmielno (gmina wiejska); 2205024 - Kartuzy (miasto); 2205025 - Kartuzy (obszar wiejski); 2205032 - Przodkowo (gmina wiejska); 2205042 - Sierakowice (gmina wiejska); 2205052 - Somonino (gmina wiejska); 2205062 - Stężyca (gmina wiejska); 2215092 - Szemud (gmina wiejska); 2205084 - Żukowo (miasto); 2205085 - Żukowo (obszar wiejski); </t>
  </si>
  <si>
    <t xml:space="preserve">2261011 - Gdańsk (gmina miejska); 2205024 - Kartuzy (miasto); 2205025 - Kartuzy (obszar wiejski); 2204032 - Kolbudy (gmina wiejska); 2205032 - Przodkowo (gmina wiejska); 2204052 - Przywidz (gmina wiejska); 2205052 - Somonino (gmina wiejska); 2215092 - Szemud (gmina wiejska); 2205084 - Żukowo (miasto); 2205085 - Żukowo (obszar wiejski); </t>
  </si>
  <si>
    <t xml:space="preserve">2204022 - Cedry Wielkie (gmina wiejska); 2209042 - Malbork (gmina wiejska); 2210024 - Nowy Dwór Gdański (miasto); 2210025 - Nowy Dwór Gdański (obszar wiejski); 2209074 - Nowy Staw (miasto); 2209075 - Nowy Staw (obszar wiejski); 2210032 - Ostaszewo (gmina wiejska); 2210042 - Stegna (gmina wiejska); 2210052 - Sztutowo (gmina wiejska); </t>
  </si>
  <si>
    <t xml:space="preserve">2210011 - Krynica Morska (gmina miejska); 2210025 - Nowy Dwór Gdański (obszar wiejski); 2210042 - Stegna (gmina wiejska); 2210052 - Sztutowo (gmina wiejska); </t>
  </si>
  <si>
    <t xml:space="preserve">2216015 - Dzierzgoń (obszar wiejski); 2209032 - Lichnowy (gmina wiejska); 2209011 - Malbork (gmina miejska); 2209042 - Malbork (gmina wiejska); 2209062 - Miłoradz (gmina wiejska); 2210025 - Nowy Dwór Gdański (obszar wiejski); 2209074 - Nowy Staw (miasto); 2209075 - Nowy Staw (obszar wiejski); 2209082 - Stare Pole (gmina wiejska); 2216042 - Stary Targ (gmina wiejska); 2214052 - Subkowy (gmina wiejska); 2216055 - Sztum (obszar wiejski); 2214062 - Tczew (gmina wiejska); </t>
  </si>
  <si>
    <t xml:space="preserve">2209032 - Lichnowy (gmina wiejska); 2209042 - Malbork (gmina wiejska); 2209062 - Miłoradz (gmina wiejska); 2210025 - Nowy Dwór Gdański (obszar wiejski); 2209074 - Nowy Staw (miasto); 2209075 - Nowy Staw (obszar wiejski); 2210032 - Ostaszewo (gmina wiejska); 2210042 - Stegna (gmina wiejska); </t>
  </si>
  <si>
    <t xml:space="preserve">2207032 - Kwidzyn (gmina wiejska); 2209011 - Malbork (gmina miejska); 2209042 - Malbork (gmina wiejska); 2216022 - Mikołajki Pomorskie (gmina wiejska); 2209062 - Miłoradz (gmina wiejska); 2207045 - Prabuty (obszar wiejski); 2207052 - Ryjewo (gmina wiejska); 2209082 - Stare Pole (gmina wiejska); 2216042 - Stary Targ (gmina wiejska); 2216054 - Sztum (miasto); 2216055 - Sztum (obszar wiejski); </t>
  </si>
  <si>
    <t xml:space="preserve">2216014 - Dzierzgoń (miasto); 2216015 - Dzierzgoń (obszar wiejski); 2216022 - Mikołajki Pomorskie (gmina wiejska); 2207045 - Prabuty (obszar wiejski); 2209082 - Stare Pole (gmina wiejska); 2216032 - Stary Dzierzgoń (gmina wiejska); 2216042 - Stary Targ (gmina wiejska); </t>
  </si>
  <si>
    <t xml:space="preserve">2207022 - Gardeja (gmina wiejska); 2214024 - Gniew (miasto); 2214025 - Gniew (obszar wiejski); 2207011 - Kwidzyn (gmina miejska); 2207032 - Kwidzyn (gmina wiejska); 2216022 - Mikołajki Pomorskie (gmina wiejska); 2214032 - Morzeszczyn (gmina wiejska); 2207045 - Prabuty (obszar wiejski); 2207052 - Ryjewo (gmina wiejska); 2207062 - Sadlinki (gmina wiejska); 2213112 - Smętowo Graniczne (gmina wiejska); 2216055 - Sztum (obszar wiejski); </t>
  </si>
  <si>
    <t xml:space="preserve">2207022 - Gardeja (gmina wiejska); 2207032 - Kwidzyn (gmina wiejska); 2216022 - Mikołajki Pomorskie (gmina wiejska); 2207044 - Prabuty (miasto); 2207045 - Prabuty (obszar wiejski); 2207052 - Ryjewo (gmina wiejska); 2216032 - Stary Dzierzgoń (gmina wiejska); </t>
  </si>
  <si>
    <t xml:space="preserve">2204022 - Cedry Wielkie (gmina wiejska); 2209032 - Lichnowy (gmina wiejska); 2209042 - Malbork (gmina wiejska); 2209062 - Miłoradz (gmina wiejska); 2209075 - Nowy Staw (obszar wiejski); 2210032 - Ostaszewo (gmina wiejska); 2214045 - Pelplin (obszar wiejski); 2204042 - Pruszcz Gdański (gmina wiejska); 2204062 - Pszczółki (gmina wiejska); 2213095 - Skarszewy (obszar wiejski); 2213122 - Starogard Gdański (gmina wiejska); 2214052 - Subkowy (gmina wiejska); 2204072 - Suchy Dąb (gmina wiejska); 2214011 - Tczew (gmina miejska); 2214062 - Tczew (gmina wiejska); 2204082 - Trąbki Wielkie (gmina wiejska); </t>
  </si>
  <si>
    <t xml:space="preserve">2213042 - Bobowo (gmina wiejska); 2214024 - Gniew (miasto); 2214025 - Gniew (obszar wiejski); 2214032 - Morzeszczyn (gmina wiejska); 2214044 - Pelplin (miasto); 2214045 - Pelplin (obszar wiejski); 2213102 - Skórcz (gmina wiejska); 2213031 - Starogard Gdański (gmina miejska); 2213122 - Starogard Gdański (gmina wiejska); 2214052 - Subkowy (gmina wiejska); 2214062 - Tczew (gmina wiejska); </t>
  </si>
  <si>
    <t xml:space="preserve">2213042 - Bobowo (gmina wiejska); 2214024 - Gniew (miasto); 2214025 - Gniew (obszar wiejski); 2207032 - Kwidzyn (gmina wiejska); 2214032 - Morzeszczyn (gmina wiejska); 2214044 - Pelplin (miasto); 2214045 - Pelplin (obszar wiejski); 2213112 - Smętowo Graniczne (gmina wiejska); 2214052 - Subkowy (gmina wiejska); </t>
  </si>
  <si>
    <t xml:space="preserve">2213042 - Bobowo (gmina wiejska); 2213052 - Kaliska (gmina wiejska); 2213062 - Lubichowo (gmina wiejska); 2214044 - Pelplin (miasto); 2214045 - Pelplin (obszar wiejski); 2213094 - Skarszewy (miasto); 2213095 - Skarszewy (obszar wiejski); 2213102 - Skórcz (gmina wiejska); 2206082 - Stara Kiszewa (gmina wiejska); 2213031 - Starogard Gdański (gmina miejska); 2213122 - Starogard Gdański (gmina wiejska); 2214052 - Subkowy (gmina wiejska); 2214062 - Tczew (gmina wiejska); 2213132 - Zblewo (gmina wiejska); </t>
  </si>
  <si>
    <t xml:space="preserve">2213042 - Bobowo (gmina wiejska); 2214025 - Gniew (obszar wiejski); 2213062 - Lubichowo (gmina wiejska); 2214032 - Morzeszczyn (gmina wiejska); 2213072 - Osieczna (gmina wiejska); 2213082 - Osiek (gmina wiejska); 2214045 - Pelplin (obszar wiejski); 2213021 - Skórcz (gmina miejska); 2213102 - Skórcz (gmina wiejska); 2213112 - Smętowo Graniczne (gmina wiejska); 2213122 - Starogard Gdański (gmina wiejska); </t>
  </si>
  <si>
    <t xml:space="preserve">2206052 - Liniewo (gmina wiejska); 2206072 - Nowa Karczma (gmina wiejska); 2204052 - Przywidz (gmina wiejska); 2213094 - Skarszewy (miasto); 2213095 - Skarszewy (obszar wiejski); 2206082 - Stara Kiszewa (gmina wiejska); 2213031 - Starogard Gdański (gmina miejska); 2213122 - Starogard Gdański (gmina wiejska); 2214011 - Tczew (gmina miejska); 2214062 - Tczew (gmina wiejska); 2204082 - Trąbki Wielkie (gmina wiejska); 2213132 - Zblewo (gmina wiejska); </t>
  </si>
  <si>
    <t xml:space="preserve">2208032 - Cewice (gmina wiejska); 2201032 - Czarna Dąbrówka (gmina wiejska); 2212022 - Damnica (gmina wiejska); 2212032 - Dębnica Kaszubska (gmina wiejska); 2212042 - Główczyce (gmina wiejska); 2208042 - Nowa Wieś Lęborska (gmina wiejska); 2212072 - Potęgowo (gmina wiejska); </t>
  </si>
  <si>
    <t xml:space="preserve">2212062 - Kobylnica (gmina wiejska); 2212054 - Kępice (miasto); 2212055 - Kępice (obszar wiejski); 2201065 - Miastko (obszar wiejski); 2201092 - Trzebielino (gmina wiejska); </t>
  </si>
  <si>
    <t xml:space="preserve">2201012 - Borzytuchom (gmina wiejska); 2201024 - Bytów (miasto); 2201025 - Bytów (obszar wiejski); 2201032 - Czarna Dąbrówka (gmina wiejska); 2212032 - Dębnica Kaszubska (gmina wiejska); 2201042 - Kołczygłowy (gmina wiejska); 2201052 - Lipnica (gmina wiejska); 2201072 - Parchowo (gmina wiejska); 2201082 - Studzienice (gmina wiejska); 2201102 - Tuchomie (gmina wiejska); </t>
  </si>
  <si>
    <t xml:space="preserve">2203052 - Koczała (gmina wiejska); 2212055 - Kępice (obszar wiejski); 2201064 - Miastko (miasto); 2201065 - Miastko (obszar wiejski); 2201092 - Trzebielino (gmina wiejska); </t>
  </si>
  <si>
    <t xml:space="preserve">2202025 - Brusy (obszar wiejski); 2201025 - Bytów (obszar wiejski); 2202032 - Chojnice (gmina wiejska); 2202052 - Konarzyny (gmina wiejska); 2201052 - Lipnica (gmina wiejska); 2201082 - Studzienice (gmina wiejska); 2201102 - Tuchomie (gmina wiejska); </t>
  </si>
  <si>
    <t xml:space="preserve">2202025 - Brusy (obszar wiejski); 2202011 - Chojnice (gmina miejska); 2202032 - Chojnice (gmina wiejska); 2202045 - Czersk (obszar wiejski); 2203032 - Człuchów (gmina wiejska); 2202052 - Konarzyny (gmina wiejska); </t>
  </si>
  <si>
    <t xml:space="preserve">2202032 - Chojnice (gmina wiejska); 2203025 - Czarne (obszar wiejski); 2203011 - Człuchów (gmina miejska); 2203032 - Człuchów (gmina wiejska); 2203044 - Debrzno (miasto); 2203045 - Debrzno (obszar wiejski); 2203062 - Przechlewo (gmina wiejska); 2203072 - Rzeczenica (gmina wiejska); </t>
  </si>
  <si>
    <t xml:space="preserve">2203024 - Czarne (miasto); 2203025 - Czarne (obszar wiejski); 2203032 - Człuchów (gmina wiejska); 2203052 - Koczała (gmina wiejska); 2203062 - Przechlewo (gmina wiejska); 2203072 - Rzeczenica (gmina wiejska); </t>
  </si>
  <si>
    <t>1310</t>
  </si>
  <si>
    <t>1410</t>
  </si>
  <si>
    <t>80-297 Banino, Imbirowa 1/1</t>
  </si>
  <si>
    <t>186</t>
  </si>
  <si>
    <t>4) Stosuje się oznaczenia „S” dla specjalistycznych zespołów ratownictwa medycznego i „P” dla podstawowych zespołów ratownictwa medycznego, o których mowa w art. 36 ust. 1 ustawy z dnia 8 września 2006 r. o Państwowym Ratownictwie Medycznym (Dz. U. z 2022 r. poz. 1720, z późn. zm.).</t>
  </si>
  <si>
    <t>9) Zgodnie z rozporządzeniem Ministra Zdrowia z dnia 17 maja 2012 r. w sprawie systemu resortowych kodów identyfikacyjnych oraz szczegółowego sposobu ich nadawania (Dz. U.  z 2019 r. poz. 173).</t>
  </si>
  <si>
    <t>G01 066</t>
  </si>
  <si>
    <t>G01 052</t>
  </si>
  <si>
    <t>G01 122</t>
  </si>
  <si>
    <t>G01 124</t>
  </si>
  <si>
    <t>dzielnica Gdańska: Osowa</t>
  </si>
  <si>
    <t>G01 126</t>
  </si>
  <si>
    <t>G01 128</t>
  </si>
  <si>
    <t>dzielnica Gdańska: Wyspa Sobieszewska</t>
  </si>
  <si>
    <t>G01 130</t>
  </si>
  <si>
    <t>Mikołajki Pomorskie</t>
  </si>
  <si>
    <t>Debrzno</t>
  </si>
  <si>
    <t>G02 52</t>
  </si>
  <si>
    <t>G02 54</t>
  </si>
  <si>
    <t>Przechlewo</t>
  </si>
  <si>
    <t>Trzebielino</t>
  </si>
  <si>
    <t>G02 56</t>
  </si>
  <si>
    <t>dzielnica Gdyni: Orłowo</t>
  </si>
  <si>
    <t>G01 132</t>
  </si>
  <si>
    <t>G01 134</t>
  </si>
  <si>
    <t>pn – nd od 7:00 do 23:00</t>
  </si>
  <si>
    <t>Czarna Dąbrówka</t>
  </si>
  <si>
    <t>Stężyca</t>
  </si>
  <si>
    <t>G01 138</t>
  </si>
  <si>
    <t>Luzino</t>
  </si>
  <si>
    <t>G02 60</t>
  </si>
  <si>
    <t>G02 62</t>
  </si>
  <si>
    <t>2203024 Czarne (miasto); 2203025 Czarne (obszar wiejski); 2203032 Człuchów (gmina wiejska); 2203052 Koczała (gmina wiejska); 2203062 Przechlewo (gmina wiejska); 2203072 Rzeczenica (gmina wiejska); 2202052 Konarzyny (gmina wiejska)</t>
  </si>
  <si>
    <t xml:space="preserve">2211052 - Kosakowo (gmina wiejska); 2211072 - Puck (gmina wiejska); 2215021 - Rumia (gmina miejska); 2262011 - Gdynia (gmina miejska); </t>
  </si>
  <si>
    <t>2205062 - Stężyca (gmina wiejska); 2205072 - Sulęczyno (gmina wiejska); 2206011 - Kościerzyna (gmina miejska); 2206042 - Kościerzyna (gmina wiejska); 2205025 - Kartuzy (obszar wiejski); 2205042 - Sierakowice (gmina wiejska)</t>
  </si>
  <si>
    <t xml:space="preserve">2201092 - Trzebielino (gmina wiejska); 2201042 - Kołczygłowy (gmina wiejska); 2201065 - Miastko (obszar wiejski); 2212062 - Kobylnica (gmina wiejska); </t>
  </si>
  <si>
    <t>pn – nd od 19:00 do 7:00</t>
  </si>
  <si>
    <t>POWIAT: bytowski</t>
  </si>
  <si>
    <t>pn - nd</t>
  </si>
  <si>
    <t>dzielnica Gdańska: Ujeścisko-Łostowice</t>
  </si>
  <si>
    <t>2261011 - Gdańsk (gmina miejska); 2262011 - Gdynia (gmina miejska); 2204032 - Kolbudy (gmina wiejska); 2211052 - Kosakowo (gmina wiejska); 2205032 - Przodkowo (gmina wiejska); 2215021 - Rumia (gmina miejska); 2215011 - Reda (gmina miejska); 2264011 - Sopot (gmina miejska); 2215092 - Szemud (gmina wiejska); 2215102 - Wejherowo (gmina wiejska); 2205084 - Żukowo (miasto); 2205085 - Żukowo (obszar wiejski); 2211072 - Puck (gmina wiejska)</t>
  </si>
  <si>
    <t>G02 58</t>
  </si>
  <si>
    <t>Do ZRM przypisany jest motocykl ratunkowy, który funkcjonuje w okresie 1.06-31.08 w godz. 7:00-19:00. W 2024 r. ZRM P we Władysławowie uruchomiony w okresie 1.05 - 31.12</t>
  </si>
  <si>
    <r>
      <t>numer księgi rejestrowej podmiotu wykonującego działalność leczniczą</t>
    </r>
    <r>
      <rPr>
        <vertAlign val="superscript"/>
        <sz val="9"/>
        <rFont val="Arial"/>
        <family val="2"/>
        <charset val="238"/>
      </rPr>
      <t>1)</t>
    </r>
  </si>
  <si>
    <r>
      <t>V część kodu resortowego</t>
    </r>
    <r>
      <rPr>
        <vertAlign val="superscript"/>
        <sz val="9"/>
        <rFont val="Arial"/>
        <family val="2"/>
        <charset val="238"/>
      </rPr>
      <t>2)</t>
    </r>
  </si>
  <si>
    <r>
      <t xml:space="preserve">Kod TERYT </t>
    </r>
    <r>
      <rPr>
        <vertAlign val="superscript"/>
        <sz val="9"/>
        <rFont val="Arial"/>
        <family val="2"/>
        <charset val="238"/>
      </rPr>
      <t>3)</t>
    </r>
  </si>
  <si>
    <r>
      <t>kod TERYT lokalizacji jednostki z opisem</t>
    </r>
    <r>
      <rPr>
        <vertAlign val="superscript"/>
        <sz val="9"/>
        <rFont val="Arial"/>
        <family val="2"/>
        <charset val="238"/>
      </rPr>
      <t>2)</t>
    </r>
  </si>
  <si>
    <t>G02 64</t>
  </si>
  <si>
    <t>G01 136</t>
  </si>
  <si>
    <t>Dębogórze</t>
  </si>
  <si>
    <t>320</t>
  </si>
  <si>
    <t>82-120 Krynica Morska, Gdańska 108</t>
  </si>
  <si>
    <t>300</t>
  </si>
  <si>
    <t>340</t>
  </si>
  <si>
    <t>110</t>
  </si>
  <si>
    <t>83-130 Pelplin, Pólko 12</t>
  </si>
  <si>
    <t>321</t>
  </si>
  <si>
    <t>84-217 Szemud, Samorządowa 1</t>
  </si>
  <si>
    <t>322</t>
  </si>
  <si>
    <t>136</t>
  </si>
  <si>
    <t>137</t>
  </si>
  <si>
    <t>323</t>
  </si>
  <si>
    <t>80-180 Gdańsk, Przemyska 21</t>
  </si>
  <si>
    <t>80-299 Gdańsk, Spacerowa 49</t>
  </si>
  <si>
    <t>80-680 Gdańsk, Kolonijna 2</t>
  </si>
  <si>
    <t>84-242 Luzino, Młyńska 7</t>
  </si>
  <si>
    <t>83-322 Stężyca, Królewska 6A</t>
  </si>
  <si>
    <t>82-433 Mikołajki Pomorskie, Dzierzgońska 4B</t>
  </si>
  <si>
    <t>77-235 Trzebielino, Pomorska 75</t>
  </si>
  <si>
    <t>146</t>
  </si>
  <si>
    <t>77-320 Przechlewo, Staroszkolna 2</t>
  </si>
  <si>
    <t xml:space="preserve">2262011 - Gdynia (gmina miejska); 2205025 - Kartuzy (obszar wiejski); 2215072 - Luzino (gmina wiejska); 2205032 - Przodkowo (gmina wiejska); 2215092 - Szemud (gmina wiejska); 2215102 - Wejherowo (gmina wiejska); 2205085 - Żukowo (obszar wiejski); </t>
  </si>
  <si>
    <t xml:space="preserve">2213052 - Kaliska (gmina wiejska); 2206052 - Liniewo (gmina wiejska); 2206072 - Nowa Karczma (gmina wiejska); 2213095 - Skarszewy (obszar wiejski); 2206082 - Stara Kiszewa (gmina wiejska); 2213132 - Zblewo (gmina wiejska); </t>
  </si>
  <si>
    <t>2215072 - Luzino (gmina wiejska); 2215031 - Wejherowo (gmina miejska); 2215102 - Wejherowo (gmina wiejska); 2215092 - Szemud (gmina wiejska);</t>
  </si>
  <si>
    <t>Rejon m. powiat Gdańsk,  m. powiat Sopot, m. powiat Gdynia, powiatu gdańskiego, powiatu wejherowskiego bez gm. w. Łęczyce i gm. w. Linia, powiatu puckiego, powiatu kartuskiego,  powiatu malborskiego, powiatu sztumskiego, powiatu nowodworskiego, powiatu kwidzyńskiego, powiatu tczewskiego, powiatu starogardzkiego, powiatu kościerskiego  bez gm.w. Karsin (226101 1 m. powiat Gdańsk; 226401 1 m. powiat Sopot,226201 1 m. powiat Gdynia; 221105 2 gm.w. Kosakowo; 220401 1 gm.m. Pruszcz Gdański; 220402 2 gm.w Cedry Wielkie; 220403 2 gm.w. Kolbudy; 220404 2 gm.w. Pruszcz Gdański; 220405 2 gm.w. Przywidz; 220406 2 gm.w. Pszczółki; 220407 2 gm.w. Suchy Dąb; 220408 2 gm.w. Trąbki Wielkie; 221501 1 gm.m. Reda; 221502 1 gm.m. Rumia; 221503 1 gm.m. Wejherowo; 221504 2 gm.w. Choczewo; 221505 2 gm.w. Gniewino; 221507 2 gm.w. Luzino; 221509 2 gm.w. Szemud; 221510 2 gm.w. Wejherowo; 221103 1 gm.m. Puck; 221104 4 Władysławowo – miasto; 221104 5 Władysławowo - obszar wiejski; 221106 2 gm.w. Krokowa; 221107 2 gm.w. Puck; 221101 1 gm.m. Hel; 221102 4 Jastarnia – miasto; 221102 5 Jastarnia - obszar wiejski; 220501 2 gm.w. Chmielno; 220502 4 Kartuzy – miasto; 220502 5 Kartuzy - obszar wiejski; 220503 2 gm.w. Przodkowo; 220504 2 gm.w. Sierakowice; 220505 2 gm.w. Somonino; 220507 2 gm.w. Sulęczyno; 220508 4 Żukowo – miasto; 220508 5 Żukowo - obszar wiejski; 220801 1  gm.m. Malbork; 220903 2 gm.w. Lichnowy; 220904 2 gm.w. Malbork;220906 2 gm.w. Miłoradz; 220907 4 Nowy Staw – miasto; 220907 5 Nowy Staw - obszar wiejski; 220908 2 gm.w. Stare Pole; 221601 4 Dzierzgoń – miasto; 221601 5 Dzierzgoń - obszar wiejski; 221602 2 gm.w. Mikołajki Pomorskie; 221603 2 gm.w. Stary Dzierzgoń; 221604 2 gm.w. Stary Targ; 221605 4 Sztum – miasto; 221605 5 Sztum - obszar wiejski; 221001 1 gm.m. Krynica Morska; 221002 4 Nowy Dwór Gdański – miasto; 221002 5 Nowy Dwór Gdański - obszar wiejski; 221003 2 gm.w. Ostaszewo; 221004 2 gm.w. Stegna; 221005 2 gm.w. Sztutowo; 220701 1 gm.m. Kwidzyn; 220702 2 gm.w. Gardeja; 220703 2 gm.w. Kwidzyn; 220704 4 Prabuty – miasto; 220704 5 Prabuty - obszar wiejski; 220705 2 gm.w. Ryjewo; 220706 2  gm.w. Sadlinki; 221401 1 gm.m. Tczew; 221402 4 Gniew – miasto; 221402 5 Gniew - obszar wiejski; 221403 2 gm.w. Morzeszczyn; 221404 4 Pelplin – miasto; 221404 5 Pelplin - obszar wiejski; 221405 2 gm.w. Subkowy; 221406 2 gm.w. Tczew; 221301 4 Czarna Woda – miasto; 221301 5 Czarna Woda - obszar wiejski; 221302 1 gm.m. Skórcz; 221303 1 gm.m. Starogard Gdański; 221304 2 gm.w. Bobowo; 221305 2 gm.w. Kaliska; 221306 2 gm.w. Lubichowo; 221307 2 gm.w. Osieczna; 221308 2 gm.w. Osiek; 221309 4 Skarszewy – miasto; 221309 5 Skarszewy - obszar wiejski; 221310 2 gm.w. Skórcz; 221311 2 gm.w. Smętowo Graniczne; 221312 2 gm.w. Starogard Gdański; 221313 2 gm.w. Zblewo; 220601 1 gm.m. Kościerzyna; 220602 2 gm.w. Dziemiany; 220604 2 gm.w. Kościerzyna; 220605 2 gm.w. Liniewo; 220606 2 gm.w. Lipusz; 220607 2 gm.w. Nowa Karczma; 220608 2 gm.w. Stara Kiszewa; 220506 2 gm.w. Stężyca)</t>
  </si>
  <si>
    <t>Rejon m. powiat Słupsk, powiatu słupskiego, powiatu bytowskiego, powiatu chojnickiego, powiatu człuchowskiego  oraz gm.w. Karsin, powiatu lęborskiego, gm. w. Linia, gm. w. Łęczyce (226301 1 m.powiat Słupsk; 221201 1 gm.m. Ustka; 221202 2 gm.w. Damnica; 221203 2 gm.w. Dębnica Kaszubska; 221204 2 gm.w. Główczyce; 221205 4 Kępice – miasto; 221205 5 Kępice - obszar wiejski; 221206 2 gm.w. Kobylnica; 221207 2 gm.w. Potęgowo; 221208 2 gm.w. Słupsk; 221209 2 gm.w. Smołdzino; 221210 2 gm.w. Ustka; 220101 2 gm.w. Borzytuchom; 220102 4 Bytów – miasto; 220102 5 Bytów - obszar wiejski; 220103 2 gm.w. Czarna Dąbrówka; 220104 2 gm.w. Kołczygłowy; 220105 2 gm.w. Lipnica; 220106 4 Miastko – miasto; 220106 5 Miastko - obszar wiejski; 220107 2 gm.w. Parchowo; 220108 2 gm.w. Studzienice; 220109 2 gm.w. Trzebielino; 220110 2 gm.w. Tuchomie; 220305 2 gm.w. Koczała ; 220201 1 gm.m. Chojnice; 220202 4 Brusy – miasto; 220202 5 Brusy - obszar wiejski; 220203 2 gm.w. Chojnice; 220204 4 Czersk – miasto; 220204 5 Czersk - obszar wiejski; 220205 2 gm.w. Konarzyny; gm.w. 220603 2 Karsin; 220301 1 gm.m. Człuchów; 220302 4 Czarne – miasto; 220302 5 Czarne - obszar wiejski; 220303 2 gm.w. Człuchów; 220304 4 Debrzno – miasto; 220304 5 Debrzno - obszar wiejski; 220306 2 gm.w. Przechlewo; 220307 2 gm.w. Rzeczenica; 220801 1 gm.m. Lębork; 220802 1 gm.m. Łeba; 220803 2 gm.w. Cewice; 220804 2 gm.w. Nowa Wieś Lęborska; 220805 2 gm.w. Wicko; 221506 2  gm.w. Linia; 221508 2 gm.w. Łęczyce)</t>
  </si>
  <si>
    <t xml:space="preserve">2205012 - Chmielno (gmina wiejska); 2205025 - Kartuzy (obszar wiejski); 2205042 - Sierakowice (gmina wiejska); 2205062 - Stężyca (gmina wiejska); 2205072 - Sulęczyno (gmina wiejska); </t>
  </si>
  <si>
    <t xml:space="preserve">2206022 - Dziemiany (gmina wiejska); 2206011 - Kościerzyna (gmina miejska); 2206042 - Kościerzyna (gmina wiejska); 2206062 - Lipusz (gmina wiejska); 2206072 - Nowa Karczma (gmina wiejska); 2205052 - Somonino (gmina wiejska); 2206082 - Stara Kiszewa (gmina wiejska); 2205062 - Stężyca (gmina wiejska); </t>
  </si>
  <si>
    <t xml:space="preserve">2213014 - Czarna Woda (miasto); 2213015 - Czarna Woda (obszar wiejski); 2213052 - Kaliska (gmina wiejska); 2213062 - Lubichowo (gmina wiejska); 2213072 - Osieczna (gmina wiejska); 2206082 - Stara Kiszewa (gmina wiejska); 2213122 - Starogard Gdański (gmina wiejska); 2213132 - Zblewo (gmina wiejska); </t>
  </si>
  <si>
    <t xml:space="preserve">2215042 - Choczewo (gmina wiejska); 2215052 - Gniewino (gmina wiejska); 2211062 - Krokowa (gmina wiejska); 2215072 - Luzino (gmina wiejska); 2215031 - Wejherowo (gmina miejska); 2215102 - Wejherowo (gmina wiejska); </t>
  </si>
  <si>
    <t xml:space="preserve">2202025 - Brusy (obszar wiejski); 2202032 - Chojnice (gmina wiejska); 2202044 - Czersk (miasto); 2202045 - Czersk (obszar wiejski);  2206032 - Karsin (gmina wiejska); </t>
  </si>
  <si>
    <t xml:space="preserve">2212042 - Główczyce (gmina wiejska); 2208042 - Nowa Wieś Lęborska (gmina wiejska); 2212092 - Smołdzino (gmina wiejska); 2208052 - Wicko (gmina wiejska); 2208021 - Łeba (gmina miejska); 2215082 - Łęczyce (gmina wiejska); </t>
  </si>
  <si>
    <t>2208032 - Cewice (gmina wiejska); 2212042 - Główczyce (gmina wiejska); 2215062 - Linia (gmina wiejska); 2208011 - Lębork (gmina miejska); 2208042 - Nowa Wieś Lęborska (gmina wiejska); 2212072 - Potęgowo (gmina wiejska); 2208052 - Wicko (gmina wiejska); 2215082 - Łęczyce (gmina wiejska);</t>
  </si>
  <si>
    <t xml:space="preserve">2201032 - Czarna Dąbrówka (gmina wiejska); 2212072 - Potęgowo (gmina wiejska); 2208032 - Cewice (gmina wiejska); 2212032 - Dębnica Kaszubska (gmina wiejska); </t>
  </si>
  <si>
    <t xml:space="preserve">2202024 - Brusy (miasto); 2202025 - Brusy (obszar wiejski); 2202032 - Chojnice (gmina wiejska); 2202045 - Czersk (obszar wiejski);  2206032 - Karsin (gmina wiejska); </t>
  </si>
  <si>
    <t>2215052 - Gniewino (gmina wiejska); 2211052 - Kosakowo (gmina wiejska); 2211062 - Krokowa (gmina wiejska); 2215072 - Luzino (gmina wiejska); 2211072 - Puck (gmina wiejska); 2215011 - Reda (gmina miejska); 2215021 - Rumia (gmina miejska); 2215092 - Szemud (gmina wiejska); 2215031 - Wejherowo (gmina miejska); 2215102 - Wejherowo (gmina wiejska);</t>
  </si>
  <si>
    <t xml:space="preserve">2215052 - Gniewino (gmina wiejska); 2211052 - Kosakowo (gmina wiejska); 2211062 - Krokowa (gmina wiejska); 2215072 - Luzino (gmina wiejska); 2211072 - Puck (gmina wiejska); 2215011 - Reda (gmina miejska); 2215021 - Rumia (gmina miejska); 2215092 - Szemud (gmina wiejska); 2215031 - Wejherowo (gmina miejska); 2215102 - Wejherowo (gmina wiejska); </t>
  </si>
  <si>
    <t>81-198 Dębogórze, Pomorska 18</t>
  </si>
  <si>
    <t xml:space="preserve">2204022 - Cedry Wielkie (gmina wiejska); 2261011 - Gdańsk (gmina miejska); 2204032 - Kolbudy (gmina wiejska); 2204011 - Pruszcz Gdański (gmina miejska); 2204042 - Pruszcz Gdański (gmina wiejska); 2204062 - Pszczółki (gmina wiejska); 2264011 - Sopot (gmina miejska); 2205085 - Żukowo (obszar wiejski);  2205032 - Przodkowo (gmina wiejska); 2204082 - Trąbki Wielkie (gmina wiejska); 2262011 - Gdynia (gmina miejska); 2205025 - Kartuzy (obszar wiejski); </t>
  </si>
  <si>
    <t>2204022 - Cedry Wielkie (gmina wiejska); 2261011 - Gdańsk (gmina miejska); 2204032 - Kolbudy (gmina wiejska); 2204011 - Pruszcz Gdański (gmina miejska); 2204042 - Pruszcz Gdański (gmina wiejska); 2204062 - Pszczółki (gmina wiejska); 2264011 - Sopot (gmina miejska); 2205085 - Żukowo (obszar wiejski);  2205032 - Przodkowo (gmina wiejska); 2204082 - Trąbki Wielkie (gmina wiejska); 2262011 - Gdynia (gmina miejska); 2205025 - Kartuzy (obszar wiejski); 2210042 - Stegna (gmina wiejska);</t>
  </si>
  <si>
    <t xml:space="preserve">2204022 Cedry Wielkie - (gmina wiejska); 2204011 Pruszcz Gdański - (miasto); 2204062 Pszczółki - (gmina wiejska); 2204072 Suchy Dąb - (gmina wiejska); 2204042 Pruszcz Gdański - (gmina wiejska); 2214062 Tczew - (gmina wiejska); 2261011 Gdańsk - (gmina miejska); 2210024 Nowy Dwór Gdański - (miasto); 2210025 Nowy Dwór Gdański - (obszar wiejski); 2210032 Ostaszewo - (gmina wiejska); 2210042 Stegna - (gmina wiejska); </t>
  </si>
  <si>
    <t xml:space="preserve">2203044 - Debrzno (miasto); 2203045 - Debrzno (obszar wiejski); 2203032 - Człuchów (gmina wiejska); 2203025 - Czarne (obszar wiejski); </t>
  </si>
  <si>
    <t>2212082 Redzikowo (gmina wiejska); 2212011 Ustka (gmina miejska); 2212102 Ustka (gmina wiejska) ; 2212092 Smołdzino (gmina wiejska)</t>
  </si>
  <si>
    <t xml:space="preserve">2204022 - Cedry Wielkie (gmina wiejska); 2204032 - Kolbudy (gmina wiejska); 2209032 - Lichnowy (gmina wiejska); 2204011 - Pruszcz Gdański (gmina miejska); 2204042 - Pruszcz Gdański (gmina wiejska); 2204062 - Pszczółki (gmina wiejska); 2213095 - Skarszewy (obszar wiejski); 2214052 - Subkowy (gmina wiejska); 2204072 - Suchy Dąb (gmina wiejska); 2214011 - Tczew (gmina miejska); 2214062 - Tczew (gmina wiejska); 2204082 - Trąbki Wielkie (gmina wiejska); </t>
  </si>
  <si>
    <t>81-731 Sopot, Bitwy pod Płowcami 63-65</t>
  </si>
  <si>
    <t>2) Stosuje się 7-znakowy kod TERYT miejscowości lub dzielnicy w zakresie systemu identyfikatorów i nazw jednostek podziału administracyjnego, w której znajduje się jednostka organizacyjna.</t>
  </si>
  <si>
    <t>76-212 Rowy, Nadmorska 17</t>
  </si>
  <si>
    <t>81-521 Gdynia, Aleja Zwycięstwa 175</t>
  </si>
  <si>
    <t>83-020 Cedry Wielkie, M. Płażyńskiego 18/3</t>
  </si>
  <si>
    <t>82-230 Nowy Staw, Generała Józefa Bema 9/5</t>
  </si>
  <si>
    <t>026</t>
  </si>
  <si>
    <t>056</t>
  </si>
  <si>
    <t>095</t>
  </si>
  <si>
    <t>022</t>
  </si>
  <si>
    <t>145</t>
  </si>
  <si>
    <t>349</t>
  </si>
  <si>
    <t>134</t>
  </si>
  <si>
    <t>84-360 Łeba, 10 Marca 7</t>
  </si>
  <si>
    <t>82-440 Dzierzgoń, Tadeusza Zawadzkiego "Zośki" 17</t>
  </si>
  <si>
    <t>80-288 Gdańsk, Bulońska 18</t>
  </si>
  <si>
    <t>77-116 Czarna Dąbrówka, Gdańska 5</t>
  </si>
  <si>
    <t>2211024 Jastarnia (miasto); 2211025 Jastarnia (obszar miejski); 2211062 Krokowa (gmina wiejska); 2211072 Puck (gmina wiejska); 2211031 Puck (gmina miejska); 2211044 Władysławowo - (miasto); 2211045 Władysławowo (obszar wiejski);</t>
  </si>
  <si>
    <t xml:space="preserve">2211011 - Hel (gmina miejska); 2211024 Jastarnia (miasto); 2211025 Jastarnia (obszar wiejski); 2211045 - Władysławowo (obszar wiejski); 2211044 - Władysławowo (miasto); </t>
  </si>
  <si>
    <t>2210011 Krynica Morska (gmina miejska);  2210052 Sztutowo (gmina wiejska);</t>
  </si>
  <si>
    <t xml:space="preserve">2212022 - Damnica (gmina wiejska); 2212032 - Dębnica Kaszubska (gmina wiejska); 2212042 - Główczyce (gmina wiejska); 2212062 - Kobylnica (gmina wiejska); 2212072 - Potęgowo (gmina wiejska); 2212092 - Smołdzino (gmina wiejska); 2263011 - Słupsk (gmina miejska); 2212082 - Redzikowo (gmina wiejska); 2212102 - Ustka (gmina wiejska); </t>
  </si>
  <si>
    <t xml:space="preserve">2212082 - Redzikowo (gmina wiejska); 2212011 - Ustka (gmina miejska); 2212102 - Ustka (gmina wiejska); </t>
  </si>
  <si>
    <t xml:space="preserve">2212022 - Damnica (gmina wiejska); 2212032 - Dębnica Kaszubska (gmina wiejska); 2212062 - Kobylnica (gmina wiejska); 2201042 - Kołczygłowy (gmina wiejska); 2263011 - Słupsk (gmina miejska); 2212082 - Redzikowo (gmina wiejska); 2201092 - Trzebielino (gmina wiejska); </t>
  </si>
  <si>
    <t xml:space="preserve">2212022 - Damnica (gmina wiejska); 2212042 - Główczyce (gmina wiejska); 2208042 - Nowa Wieś Lęborska (gmina wiejska); 2212072 - Potęgowo (gmina wiejska); 2212092 - Smołdzino (gmina wiejska); 2212082 - Redzikowo (gmina wiejska); 2208052 - Wicko (gmina wiejska); </t>
  </si>
  <si>
    <t>2212092 Smołdzino (gmina wiejska); 2208042 Nowa Wieś Lęborska (gmina wiejska); 2212042 Główczyce (gmina wiejska); 2208021 Łeba (gmina miejska); 2208052 Wicko (gmina wiejska);</t>
  </si>
  <si>
    <r>
      <t>Liczba zespołów ratownictwa medycznego w danym rejonie operacyjnym</t>
    </r>
    <r>
      <rPr>
        <vertAlign val="superscript"/>
        <sz val="9"/>
        <rFont val="Arial"/>
        <family val="2"/>
        <charset val="238"/>
      </rPr>
      <t>4)</t>
    </r>
  </si>
  <si>
    <r>
      <t>Kod zespołu ratownictwa medycznego</t>
    </r>
    <r>
      <rPr>
        <vertAlign val="superscript"/>
        <sz val="9"/>
        <rFont val="Arial"/>
        <family val="2"/>
        <charset val="238"/>
      </rPr>
      <t>5)</t>
    </r>
  </si>
  <si>
    <r>
      <t>Nazwa zespołu ratownictwa medyczdycznego</t>
    </r>
    <r>
      <rPr>
        <vertAlign val="superscript"/>
        <sz val="9"/>
        <rFont val="Arial"/>
        <family val="2"/>
        <charset val="238"/>
      </rPr>
      <t>6)</t>
    </r>
  </si>
  <si>
    <r>
      <t>Kod TERYT miejsca stacjonowania</t>
    </r>
    <r>
      <rPr>
        <vertAlign val="superscript"/>
        <sz val="9"/>
        <rFont val="Arial"/>
        <family val="2"/>
        <charset val="238"/>
      </rPr>
      <t>7)</t>
    </r>
  </si>
  <si>
    <r>
      <t>Numer księgi rejestrowej podmiotu leczniczego dysponenta jednostki</t>
    </r>
    <r>
      <rPr>
        <vertAlign val="superscript"/>
        <sz val="9"/>
        <rFont val="Arial"/>
        <family val="2"/>
        <charset val="238"/>
      </rPr>
      <t>8)</t>
    </r>
  </si>
  <si>
    <r>
      <t>VII część Kodu resortowego jednostki systemu</t>
    </r>
    <r>
      <rPr>
        <vertAlign val="superscript"/>
        <sz val="9"/>
        <rFont val="Arial"/>
        <family val="2"/>
        <charset val="238"/>
      </rPr>
      <t>9)</t>
    </r>
  </si>
  <si>
    <r>
      <t>IV część kodu resortowego określającego formę organizacyjno-prawną podmiotu wykonującego działalność leczniczą</t>
    </r>
    <r>
      <rPr>
        <vertAlign val="superscript"/>
        <sz val="9"/>
        <rFont val="Arial"/>
        <family val="2"/>
        <charset val="238"/>
      </rPr>
      <t>9)</t>
    </r>
  </si>
  <si>
    <t>dzielnica Gdańska: Stogi</t>
  </si>
  <si>
    <t>w 2025 r. od 17 lutego ZRM stacjonuje w dzielnicy Stogi</t>
  </si>
  <si>
    <t>TABELA nr 1a – Rejony operacyjne i miejsca stacjonowania zespołów ratownictwa medycznego - obowiązuje od 1 lipca 2025 r.</t>
  </si>
  <si>
    <t>Tabela stanowi podstawę do zawarcia umów, o których mowa w art. 22 ustawy z dnia 8 września 2006 r. o Państwowym Ratownictwie Medycznym (Dz.U. z 2025 r. poz. 91)</t>
  </si>
  <si>
    <t>77-310 Debrzno, Rynek 3</t>
  </si>
  <si>
    <t>01.01.2024 r.</t>
  </si>
  <si>
    <t>31.12.2024 r.</t>
  </si>
  <si>
    <t>80-627 Gdańsk, Tamka 17</t>
  </si>
  <si>
    <t>G01 D 002</t>
  </si>
  <si>
    <t>SP ZOZ SPR Gdańsk, ul. Orzeszkowej 1, Gdańsk 80-208</t>
  </si>
  <si>
    <t>G01 D 004</t>
  </si>
  <si>
    <t xml:space="preserve">MSPR SP ZOZ Gdynia, ul. Żwirki i Wigury 14, Gdynia 81-394 </t>
  </si>
  <si>
    <t>G01 D 006</t>
  </si>
  <si>
    <t>SPPR Pruszcz Gdański, ul. prof. Mariana Raciborskiego 2A, Pruszcz Gdański 83-000</t>
  </si>
  <si>
    <t>G01 D 008</t>
  </si>
  <si>
    <t>Szpitale Tczewskie S. A., ul. 30 Stycznia 58, Tczew 83-110</t>
  </si>
  <si>
    <t>G01 D 010</t>
  </si>
  <si>
    <t>SPZZOZ MSPR Sopot, ul. B. Chrobrego 10 , Sopot 81-756</t>
  </si>
  <si>
    <t>G01 D 012</t>
  </si>
  <si>
    <t xml:space="preserve">Szpital Specjalistyczny Kościerzyna, ul. Piechowskiego 36, Kościerzyna 83-400 </t>
  </si>
  <si>
    <t>G01 D 014</t>
  </si>
  <si>
    <t>Szpital Pucki Sp. z o.o., ul. 1 Maja 13 , Puck 84-100</t>
  </si>
  <si>
    <t>G01 D 016</t>
  </si>
  <si>
    <t>PCZ Malbork, ul. 500-lecia 23, Malbork 82-200</t>
  </si>
  <si>
    <t>G01 D 026</t>
  </si>
  <si>
    <t>G01 D 030</t>
  </si>
  <si>
    <t>G01 D 032</t>
  </si>
  <si>
    <t>G02 D 02</t>
  </si>
  <si>
    <t>Stacja Pogotowia Ratunkowego, ul. Paderewskiego 5 , Słupsk 76-200</t>
  </si>
  <si>
    <t>G02 D 04</t>
  </si>
  <si>
    <t xml:space="preserve">Szpital Powiatu Bytowskiego Sp. z o. o., ul. Lęborska 13, Bytów 77-100 </t>
  </si>
  <si>
    <t>G02 D 06</t>
  </si>
  <si>
    <t xml:space="preserve">SPSZOZ Lębork, ul. Węgrzynowicza 13, Lębork 84-300 </t>
  </si>
  <si>
    <t>G02 D 08</t>
  </si>
  <si>
    <t xml:space="preserve">Szpital Specjalistyczny w Chojnicach, ul. Leśna 10, Chojnice 89-600 </t>
  </si>
  <si>
    <t>2204022 - Cedry Wielkie (gmina wiejska); 2261011 - Gdańsk (gmina miejska); 2262011 - Gdynia (gmina miejska); 2205025 - Kartuzy (obszar wiejski); 2204032 - Kolbudy (gmina wiejska); 2204011 - Pruszcz Gdański (gmina miejska); 2204042 - Pruszcz Gdański (gmina wiejska); 2205032 - Przodkowo (gmina wiejska); 2204062 - Pszczółki (gmina wiejska); 2264011 - Sopot (gmina miejska); 2210042 - Stegna (gmina wiejska); 2204082 - Trąbki Wielkie (gmina wiejska); 2215102 - Wejherowo (gmina wiejska); 2205085 - Żukowo (obszar wiejski)</t>
  </si>
  <si>
    <t>80-101 Gdańsk Nowe Ogrody 1/6</t>
  </si>
  <si>
    <t>80-281 Gdańsk Juliusza Słowackiego 79 A</t>
  </si>
  <si>
    <t>80-362 Gdańsk Chłopska 7</t>
  </si>
  <si>
    <t>80-288 Gdańsk Bulońska 18</t>
  </si>
  <si>
    <t>80-208 Gdańsk Elizy Orzeszkowej  1</t>
  </si>
  <si>
    <t>80-546 Gdańsk Na Zaspę 57</t>
  </si>
  <si>
    <t>80-382 Gdańsk Beniowskiego 7</t>
  </si>
  <si>
    <t>80-044 Gdańsk Trakt Św. Wojciecha 253</t>
  </si>
  <si>
    <t>2261011 - Gdańsk (gmina miejska); 2262011 - Gdynia (gmina miejska); 2204032 - Kolbudy (gmina wiejska); 2211052 - Kosakowo (gmina wiejska); 2264011 - Sopot (gmina miejska); 2215092 - Szemud (gmina wiejska); 2215102 - Wejherowo (gmina wiejska); 2205085 - Żukowo (obszar wiejski)</t>
  </si>
  <si>
    <t>81-756 Sopot Bolesława Chrobrego 10</t>
  </si>
  <si>
    <t>81-731 Sopot Bitwy pod Płowcami 63-65</t>
  </si>
  <si>
    <t>2261011 - Gdańsk (gmina miejska); 2262011 - Gdynia (gmina miejska); 2204032 - Kolbudy (gmina wiejska); 2211052 - Kosakowo (gmina wiejska); 2205032 - Przodkowo (gmina wiejska); 2211072 - Puck (gmina wiejska); 2215011 - Reda (gmina miejska); 2215021 - Rumia (gmina miejska); 2264011 - Sopot (gmina miejska); 2215092 - Szemud (gmina wiejska); 2215102 - Wejherowo (gmina wiejska); 2205084 - Żukowo (miasto); 2205085 - Żukowo (obszar wiejski)</t>
  </si>
  <si>
    <t>81-394 Gdynia Żwirki i Wigury 14</t>
  </si>
  <si>
    <t>81-179 Gdynia Białowieska 1</t>
  </si>
  <si>
    <t>81-007 Gdynia Chylońska 227</t>
  </si>
  <si>
    <t>81-577 Gdynia Krzemowa 4</t>
  </si>
  <si>
    <t>81-578 Gdynia Księżycowa 35</t>
  </si>
  <si>
    <t>2204022 - Cedry Wielkie (gmina wiejska); 2261011 - Gdańsk (gmina miejska); 2204032 - Kolbudy (gmina wiejska); 2204011 - Pruszcz Gdański (gmina miejska); 2204042 - Pruszcz Gdański (gmina wiejska); 2204062 - Pszczółki (gmina wiejska); 2204072 - Suchy Dąb (gmina wiejska); 2214062 - Tczew (gmina wiejska); 2204082 - Trąbki Wielkie (gmina wiejska); 2205085 - Żukowo (obszar wiejski)</t>
  </si>
  <si>
    <t>83-000 Pruszcz Gdański prof. Mariana Raciborskiego 2</t>
  </si>
  <si>
    <t>2204032 - Kolbudy (gmina wiejska); 2206042 - Kościerzyna (gmina wiejska); 2206052 - Liniewo (gmina wiejska); 2206072 - Nowa Karczma (gmina wiejska); 2204042 - Pruszcz Gdański (gmina wiejska); 2204052 - Przywidz (gmina wiejska); 2213095 - Skarszewy (obszar wiejski); 2205052 - Somonino (gmina wiejska); 2205062 - Stężyca (gmina wiejska); 2204082 - Trąbki Wielkie (gmina wiejska); 2205085 - Żukowo (obszar wiejski)</t>
  </si>
  <si>
    <t>83-047 Przywidz Cisowa 4</t>
  </si>
  <si>
    <t>2204022 - Cedry Wielkie (gmina wiejska); 2204032 - Kolbudy (gmina wiejska); 2209032 - Lichnowy (gmina wiejska); 2209062 - Miłoradz (gmina wiejska); 2204011 - Pruszcz Gdański (gmina miejska); 2204042 - Pruszcz Gdański (gmina wiejska); 2204062 - Pszczółki (gmina wiejska); 2213095 - Skarszewy (obszar wiejski); 2214052 - Subkowy (gmina wiejska); 2204072 - Suchy Dąb (gmina wiejska); 2214011 - Tczew (gmina miejska); 2214062 - Tczew (gmina wiejska); 2204082 - Trąbki Wielkie (gmina wiejska)</t>
  </si>
  <si>
    <t>83-032 Pszczółki Dworcowa 4</t>
  </si>
  <si>
    <t>2211052 - Kosakowo (gmina wiejska); 2211062 - Krokowa (gmina wiejska); 2215072 - Luzino (gmina wiejska); 2211072 - Puck (gmina wiejska); 2215011 - Reda (gmina miejska); 2215021 - Rumia (gmina miejska); 2215092 - Szemud (gmina wiejska); 2215031 - Wejherowo (gmina miejska); 2215102 - Wejherowo (gmina wiejska)</t>
  </si>
  <si>
    <t>84-200  Wejherowo Jagalskiego 10</t>
  </si>
  <si>
    <t>2262011 - Gdynia (gmina miejska); 2211052 - Kosakowo (gmina wiejska); 2215072 - Luzino (gmina wiejska); 2211072 - Puck (gmina wiejska); 2215011 - Reda (gmina miejska); 2215021 - Rumia (gmina miejska); 2215092 - Szemud (gmina wiejska); 2215031 - Wejherowo (gmina miejska); 2215102 - Wejherowo (gmina wiejska)</t>
  </si>
  <si>
    <t>84-230 Rumia Sabata 3</t>
  </si>
  <si>
    <t>2204022 - Cedry Wielkie (gmina wiejska); 2261011 - Gdańsk (gmina miejska); 2204032 - Kolbudy (gmina wiejska); 2204011 - Pruszcz Gdański (gmina miejska); 2204042 - Pruszcz Gdański (gmina wiejska); 2204072 - Suchy Dąb (gmina wiejska); 2205085 - Żukowo (obszar wiejski)</t>
  </si>
  <si>
    <t>80-758 Gdańsk Siennicka  30/40</t>
  </si>
  <si>
    <t>G01 05</t>
  </si>
  <si>
    <t>2262011 - Gdynia (gmina miejska); 2205025 - Kartuzy (obszar wiejski); 2215072 - Luzino (gmina wiejska); 2205032 - Przodkowo (gmina wiejska); 2215092 - Szemud (gmina wiejska); 2215102 - Wejherowo (gmina wiejska); 2205085 - Żukowo (obszar wiejski)</t>
  </si>
  <si>
    <t>84-217 Szemud Samorządowa 1</t>
  </si>
  <si>
    <t>2215042 - Choczewo (gmina wiejska); 2215052 - Gniewino (gmina wiejska); 2211062 - Krokowa (gmina wiejska); 2215072 - Luzino (gmina wiejska); 2215031 - Wejherowo (gmina miejska); 2215102 - Wejherowo (gmina wiejska); 2215082 - Łęczyce (gmina wiejska)</t>
  </si>
  <si>
    <t>84-250 Gniewino Pomorska 40/1</t>
  </si>
  <si>
    <t>2211052 - Kosakowo (gmina wiejska); 2211062 - Krokowa (gmina wiejska); 2211031 - Puck (gmina miejska); 2211072 - Puck (gmina wiejska); 2215011 - Reda (gmina miejska); 2215102 - Wejherowo (gmina wiejska); 2211044 - Władysławowo (miasto); 2211045 - Władysławowo (obszar wiejski)</t>
  </si>
  <si>
    <t>84-100 Puck 1-go Maja 13A</t>
  </si>
  <si>
    <t>2211062 - Krokowa (gmina wiejska); 2211072 - Puck (gmina wiejska); 2215102 - Wejherowo (gmina wiejska); 2211045 - Władysławowo (obszar wiejski)</t>
  </si>
  <si>
    <t>84-110 Krokowa Wejherowska 10</t>
  </si>
  <si>
    <t>2211024 - Jastarnia (miasto); 2211025 - Jastarnia (obszar wiejski); 2211062 - Krokowa (gmina wiejska); 2211031 - Puck (gmina miejska); 2211072 - Puck (gmina wiejska); 2211044 - Władysławowo (miasto); 2211045 - Władysławowo (obszar wiejski)</t>
  </si>
  <si>
    <t>84-120 Władysławowo Władysława IV 4</t>
  </si>
  <si>
    <t>2211011 - Hel (gmina miejska); 2211024 - Jastarnia (miasto); 2211025 - Jastarnia (obszar wiejski); 2211045 - Władysławowo (obszar wiejski)</t>
  </si>
  <si>
    <t>84-140 Jastarnia Stelmaszczyka 5</t>
  </si>
  <si>
    <t>2205012 - Chmielno (gmina wiejska); 2205024 - Kartuzy (miasto); 2205025 - Kartuzy (obszar wiejski); 2205032 - Przodkowo (gmina wiejska); 2205052 - Somonino (gmina wiejska); 2205062 - Stężyca (gmina wiejska); 2215092 - Szemud (gmina wiejska); 2205084 - Żukowo (miasto); 2205085 - Żukowo (obszar wiejski)</t>
  </si>
  <si>
    <t>83-300 Kartuzy Floriana Ceynowy 7</t>
  </si>
  <si>
    <t>2261011 - Gdańsk (gmina miejska); 2205024 - Kartuzy (miasto); 2205025 - Kartuzy (obszar wiejski); 2204032 - Kolbudy (gmina wiejska); 2205032 - Przodkowo (gmina wiejska); 2204052 - Przywidz (gmina wiejska); 2205052 - Somonino (gmina wiejska); 2215092 - Szemud (gmina wiejska); 2205084 - Żukowo (miasto); 2205085 - Żukowo (obszar wiejski)</t>
  </si>
  <si>
    <t>83-330 Żukowo Kościerska 2A</t>
  </si>
  <si>
    <t>2208032 - Cewice (gmina wiejska); 2205012 - Chmielno (gmina wiejska); 2201032 - Czarna Dąbrówka (gmina wiejska); 2205025 - Kartuzy (obszar wiejski); 2215062 - Linia (gmina wiejska); 2201072 - Parchowo (gmina wiejska); 2205042 - Sierakowice (gmina wiejska); 2205062 - Stężyca (gmina wiejska); 2205072 - Sulęczyno (gmina wiejska)</t>
  </si>
  <si>
    <t>83-340 Sierakowice Lęborska 34</t>
  </si>
  <si>
    <t>2206011 - Kościerzyna (gmina miejska); 2206042 - Kościerzyna (gmina wiejska); 2206062 - Lipusz (gmina wiejska); 2206072 - Nowa Karczma (gmina wiejska); 2205052 - Somonino (gmina wiejska); 2206082 - Stara Kiszewa (gmina wiejska); 2205062 - Stężyca (gmina wiejska)</t>
  </si>
  <si>
    <t>83-400 Kościerzyna Piechowskiego 36</t>
  </si>
  <si>
    <t>2213052 - Kaliska (gmina wiejska); 2206052 - Liniewo (gmina wiejska); 2206072 - Nowa Karczma (gmina wiejska); 2213095 - Skarszewy (obszar wiejski); 2206082 - Stara Kiszewa (gmina wiejska); 2213132 - Zblewo (gmina wiejska)</t>
  </si>
  <si>
    <t>83-430 Stara Kiszewa Wyzwolenia 12</t>
  </si>
  <si>
    <t>2210011 - Krynica Morska (gmina miejska); 2210025 - Nowy Dwór Gdański (obszar wiejski); 2210042 - Stegna (gmina wiejska); 2210052 - Sztutowo (gmina wiejska)</t>
  </si>
  <si>
    <t>82-103 Stegna Wojska Polskiego 12</t>
  </si>
  <si>
    <t>2210011 - Krynica Morska (gmina miejska); 2210052 - Sztutowo (gmina wiejska)</t>
  </si>
  <si>
    <t>82-120 Krynica Morska Gdańska 108</t>
  </si>
  <si>
    <t>2216015 - Dzierzgoń (obszar wiejski); 2209032 - Lichnowy (gmina wiejska); 2209011 - Malbork (gmina miejska); 2209042 - Malbork (gmina wiejska); 2209062 - Miłoradz (gmina wiejska); 2210025 - Nowy Dwór Gdański (obszar wiejski); 2209074 - Nowy Staw (miasto); 2209075 - Nowy Staw (obszar wiejski); 2209082 - Stare Pole (gmina wiejska); 2216042 - Stary Targ (gmina wiejska); 2214052 - Subkowy (gmina wiejska); 2216055 - Sztum (obszar wiejski); 2214062 - Tczew (gmina wiejska)</t>
  </si>
  <si>
    <t>82-200 Malbork 500-Lecia 23</t>
  </si>
  <si>
    <t>2209032 - Lichnowy (gmina wiejska); 2209042 - Malbork (gmina wiejska); 2209062 - Miłoradz (gmina wiejska); 2210025 - Nowy Dwór Gdański (obszar wiejski); 2209074 - Nowy Staw (miasto); 2209075 - Nowy Staw (obszar wiejski); 2210032 - Ostaszewo (gmina wiejska); 2210042 - Stegna (gmina wiejska)</t>
  </si>
  <si>
    <t>82-230 Nowy Staw Generała Józefa Bema 9</t>
  </si>
  <si>
    <t>2207032 - Kwidzyn (gmina wiejska); 2209011 - Malbork (gmina miejska); 2209042 - Malbork (gmina wiejska); 2216022 - Mikołajki Pomorskie (gmina wiejska); 2209062 - Miłoradz (gmina wiejska); 2207045 - Prabuty (obszar wiejski); 2207052 - Ryjewo (gmina wiejska); 2209082 - Stare Pole (gmina wiejska); 2216042 - Stary Targ (gmina wiejska); 2216054 - Sztum (miasto); 2216055 - Sztum (obszar wiejski)</t>
  </si>
  <si>
    <t>82-400 Sztum Reja 12</t>
  </si>
  <si>
    <t>G01 080</t>
  </si>
  <si>
    <t>2216014 - Dzierzgoń (miasto); 2216015 - Dzierzgoń (obszar wiejski); 2216022 - Mikołajki Pomorskie (gmina wiejska); 2207045 - Prabuty (obszar wiejski); 2209082 - Stare Pole (gmina wiejska); 2216032 - Stary Dzierzgoń (gmina wiejska); 2216042 - Stary Targ (gmina wiejska)</t>
  </si>
  <si>
    <t>82-440 Dzierzgoń Zawadzkiego 17</t>
  </si>
  <si>
    <t>2207022 - Gardeja (gmina wiejska); 2214024 - Gniew (miasto); 2214025 - Gniew (obszar wiejski); 2207011 - Kwidzyn (gmina miejska); 2207032 - Kwidzyn (gmina wiejska); 2216022 - Mikołajki Pomorskie (gmina wiejska); 2214032 - Morzeszczyn (gmina wiejska); 2207045 - Prabuty (obszar wiejski); 2207052 - Ryjewo (gmina wiejska); 2207062 - Sadlinki (gmina wiejska); 2213112 - Smętowo Graniczne (gmina wiejska); 2216055 - Sztum (obszar wiejski)</t>
  </si>
  <si>
    <t>82-500 Kwidzyn Generała Hallera Józefa 31</t>
  </si>
  <si>
    <t>2207022 - Gardeja (gmina wiejska); 2207032 - Kwidzyn (gmina wiejska); 2216022 - Mikołajki Pomorskie (gmina wiejska); 2207044 - Prabuty (miasto); 2207045 - Prabuty (obszar wiejski); 2207052 - Ryjewo (gmina wiejska); 2216032 - Stary Dzierzgoń (gmina wiejska)</t>
  </si>
  <si>
    <t>82-550 Prabuty Kuracyjna 30</t>
  </si>
  <si>
    <t>2204022 - Cedry Wielkie (gmina wiejska); 2209032 - Lichnowy (gmina wiejska); 2209042 - Malbork (gmina wiejska); 2209062 - Miłoradz (gmina wiejska); 2209075 - Nowy Staw (obszar wiejski); 2210032 - Ostaszewo (gmina wiejska); 2214045 - Pelplin (obszar wiejski); 2204042 - Pruszcz Gdański (gmina wiejska); 2204062 - Pszczółki (gmina wiejska); 2213095 - Skarszewy (obszar wiejski); 2213122 - Starogard Gdański (gmina wiejska); 2214052 - Subkowy (gmina wiejska); 2204072 - Suchy Dąb (gmina wiejska); 2214011 - Tczew (gmina miejska); 2214062 - Tczew (gmina wiejska); 2204082 - Trąbki Wielkie (gmina wiejska)</t>
  </si>
  <si>
    <t>83-110 Tczew 30-go Stycznia 57/58</t>
  </si>
  <si>
    <t>2213042 - Bobowo (gmina wiejska); 2214024 - Gniew (miasto); 2214025 - Gniew (obszar wiejski); 2214032 - Morzeszczyn (gmina wiejska); 2214044 - Pelplin (miasto); 2214045 - Pelplin (obszar wiejski); 2213102 - Skórcz (gmina wiejska); 2213031 - Starogard Gdański (gmina miejska); 2213122 - Starogard Gdański (gmina wiejska); 2214052 - Subkowy (gmina wiejska); 2214062 - Tczew (gmina wiejska)</t>
  </si>
  <si>
    <t>83-130 Pelplin Pólko 12</t>
  </si>
  <si>
    <t>2213042 - Bobowo (gmina wiejska); 2214024 - Gniew (miasto); 2214025 - Gniew (obszar wiejski); 2207032 - Kwidzyn (gmina wiejska); 2214032 - Morzeszczyn (gmina wiejska); 2214044 - Pelplin (miasto); 2214045 - Pelplin (obszar wiejski); 2213112 - Smętowo Graniczne (gmina wiejska); 2214052 - Subkowy (gmina wiejska)</t>
  </si>
  <si>
    <t>83-140 Gniew Osiedle Witosa 10</t>
  </si>
  <si>
    <t>2213042 - Bobowo (gmina wiejska); 2213052 - Kaliska (gmina wiejska); 2213062 - Lubichowo (gmina wiejska); 2214044 - Pelplin (miasto); 2214045 - Pelplin (obszar wiejski); 2213094 - Skarszewy (miasto); 2213095 - Skarszewy (obszar wiejski); 2213102 - Skórcz (gmina wiejska); 2206082 - Stara Kiszewa (gmina wiejska); 2213031 - Starogard Gdański (gmina miejska); 2213122 - Starogard Gdański (gmina wiejska); 2214052 - Subkowy (gmina wiejska); 2214062 - Tczew (gmina wiejska); 2213132 - Zblewo (gmina wiejska)</t>
  </si>
  <si>
    <t>83-200 Starogard Gdański dra Józefa Balewskiego 1</t>
  </si>
  <si>
    <t>2213042 - Bobowo (gmina wiejska); 2214025 - Gniew (obszar wiejski); 2213062 - Lubichowo (gmina wiejska); 2214032 - Morzeszczyn (gmina wiejska); 2213082 - Osiek (gmina wiejska); 2214045 - Pelplin (obszar wiejski); 2213021 - Skórcz (gmina miejska); 2213102 - Skórcz (gmina wiejska); 2213112 - Smętowo Graniczne (gmina wiejska); 2213122 - Starogard Gdański (gmina wiejska)</t>
  </si>
  <si>
    <t>83-220 Skórcz Główna 28</t>
  </si>
  <si>
    <t>2213052 - Kaliska (gmina wiejska); 2213062 - Lubichowo (gmina wiejska); 2206082 - Stara Kiszewa (gmina wiejska); 2213122 - Starogard Gdański (gmina wiejska); 2213132 - Zblewo (gmina wiejska)</t>
  </si>
  <si>
    <t>83-260 Kaliska Nowowiejska 5A</t>
  </si>
  <si>
    <t>84-240 Reda Łąkowa 59</t>
  </si>
  <si>
    <t>80-298 Gdańsk Harfowa 58</t>
  </si>
  <si>
    <t>81-521 Gdynia Zwycięstwa 175</t>
  </si>
  <si>
    <t>2206052 - Liniewo (gmina wiejska); 2206072 - Nowa Karczma (gmina wiejska); 2204052 - Przywidz (gmina wiejska); 2213094 - Skarszewy (miasto); 2213095 - Skarszewy (obszar wiejski); 2206082 - Stara Kiszewa (gmina wiejska); 2213031 - Starogard Gdański (gmina miejska); 2213122 - Starogard Gdański (gmina wiejska); 2214011 - Tczew (gmina miejska); 2214062 - Tczew (gmina wiejska); 2204082 - Trąbki Wielkie (gmina wiejska); 2213132 - Zblewo (gmina wiejska)</t>
  </si>
  <si>
    <t>83-250 Skarszewy Kościerska 2</t>
  </si>
  <si>
    <t>2261011 - Gdańsk (gmina miejska); 2204032 - Kolbudy (gmina wiejska); 2204011 - Pruszcz Gdański (gmina miejska); 2204042 - Pruszcz Gdański (gmina wiejska); 2204052 - Przywidz (gmina wiejska); 2205052 - Somonino (gmina wiejska); 2204082 - Trąbki Wielkie (gmina wiejska); 2205084 - Żukowo (miasto); 2205085 - Żukowo (obszar wiejski)</t>
  </si>
  <si>
    <t>83-050 Kolbudy Plac Kaszubski 7</t>
  </si>
  <si>
    <t>2204022 - Cedry Wielkie (gmina wiejska); 2261011 - Gdańsk (gmina miejska); 2210024 - Nowy Dwór Gdański (miasto); 2210025 - Nowy Dwór Gdański (obszar wiejski); 2210032 - Ostaszewo (gmina wiejska); 2204011 - Pruszcz Gdański (gmina miejska); 2204042 - Pruszcz Gdański (gmina wiejska); 2204062 - Pszczółki (gmina wiejska); 2210042 - Stegna (gmina wiejska); 2204072 - Suchy Dąb (gmina wiejska); 2214062 - Tczew (gmina wiejska)</t>
  </si>
  <si>
    <t>83-020 Cedry Wielkie M. Płażyńskiego 18</t>
  </si>
  <si>
    <t>80-297 Banino Imbirowa 1/1</t>
  </si>
  <si>
    <t>80-180 Gdańsk Przemyska 21</t>
  </si>
  <si>
    <t>80-299 Gdańsk Spacerowa 49</t>
  </si>
  <si>
    <t>80-680 Gdańsk Kolonijna 2</t>
  </si>
  <si>
    <t>2262011 - Gdynia (gmina miejska); 2211052 - Kosakowo (gmina wiejska); 2211072 - Puck (gmina wiejska); 2215021 - Rumia (gmina miejska)</t>
  </si>
  <si>
    <t>81-198 Dębogórze Pomorska 18</t>
  </si>
  <si>
    <t>2215072 - Luzino (gmina wiejska); 2215092 - Szemud (gmina wiejska); 2215031 - Wejherowo (gmina miejska); 2215102 - Wejherowo (gmina wiejska)</t>
  </si>
  <si>
    <t>84-242 Luzino Młyńska 7</t>
  </si>
  <si>
    <t>2205025 - Kartuzy (obszar wiejski); 2206011 - Kościerzyna (gmina miejska); 2206042 - Kościerzyna (gmina wiejska); 2205062 - Stężyca (gmina wiejska)</t>
  </si>
  <si>
    <t>83-322 Stężyca Królewska 6A</t>
  </si>
  <si>
    <t>82-433 Mikołajki Pomorskie Dzierzgońska 4B</t>
  </si>
  <si>
    <t>2204022 - Cedry Wielkie (gmina wiejska); 2209042 - Malbork (gmina wiejska); 2210024 - Nowy Dwór Gdański (miasto); 2210025 - Nowy Dwór Gdański (obszar wiejski); 2209074 - Nowy Staw (miasto); 2209075 - Nowy Staw (obszar wiejski); 2210032 - Ostaszewo (gmina wiejska); 2210042 - Stegna (gmina wiejska); 2210052 - Sztutowo (gmina wiejska)</t>
  </si>
  <si>
    <t>82-100 Nowy Dwór Gdański Dworcowa 12</t>
  </si>
  <si>
    <t>G01 29</t>
  </si>
  <si>
    <t>G02 44</t>
  </si>
  <si>
    <t>G02 48</t>
  </si>
  <si>
    <r>
      <t>Rejon operacyjny</t>
    </r>
    <r>
      <rPr>
        <b/>
        <vertAlign val="superscript"/>
        <sz val="9"/>
        <rFont val="Arial"/>
        <family val="2"/>
        <charset val="238"/>
      </rPr>
      <t>3)</t>
    </r>
    <r>
      <rPr>
        <b/>
        <sz val="9"/>
        <rFont val="Arial"/>
        <family val="2"/>
        <charset val="238"/>
      </rPr>
      <t xml:space="preserve"> nr RO22/02 z dyspozytornią medyczną w Gdańsku DM11-02</t>
    </r>
    <r>
      <rPr>
        <b/>
        <vertAlign val="superscript"/>
        <sz val="9"/>
        <rFont val="Arial"/>
        <family val="2"/>
        <charset val="238"/>
      </rPr>
      <t>4)</t>
    </r>
  </si>
  <si>
    <t>2212022 - Damnica (gmina wiejska); 2212032 - Dębnica Kaszubska (gmina wiejska); 2212042 - Główczyce (gmina wiejska); 2212062 - Kobylnica (gmina wiejska); 2212072 - Potęgowo (gmina wiejska); 2212092 - Smołdzino (gmina wiejska); 2263011 - Słupsk (gmina miejska); 2212082 - Słupsk (gmina wiejska); 2212102 - Ustka (gmina wiejska)</t>
  </si>
  <si>
    <t>76-200 Słupsk Paderewskiego 5</t>
  </si>
  <si>
    <t>2208032 - Cewice (gmina wiejska); 2215052 - Gniewino (gmina wiejska); 2212042 - Główczyce (gmina wiejska); 2215062 - Linia (gmina wiejska); 2208011 - Lębork (gmina miejska); 2208042 - Nowa Wieś Lęborska (gmina wiejska); 2212072 - Potęgowo (gmina wiejska); 2208052 - Wicko (gmina wiejska); 2215082 - Łęczyce (gmina wiejska)</t>
  </si>
  <si>
    <t>84-300 Lębork Juliana Węgrzynowicza 13</t>
  </si>
  <si>
    <t>G02 03</t>
  </si>
  <si>
    <t>2201012 - Borzytuchom (gmina wiejska); 2201024 - Bytów (miasto); 2201025 - Bytów (obszar wiejski); 2201032 - Czarna Dąbrówka (gmina wiejska); 2212032 - Dębnica Kaszubska (gmina wiejska); 2201042 - Kołczygłowy (gmina wiejska); 2201052 - Lipnica (gmina wiejska); 2201072 - Parchowo (gmina wiejska); 2201082 - Studzienice (gmina wiejska); 2201102 - Tuchomie (gmina wiejska)</t>
  </si>
  <si>
    <t>77-100 Bytów Lęborska 13</t>
  </si>
  <si>
    <t>2212082 - Słupsk (gmina wiejska); 2212011 - Ustka (gmina miejska); 2212102 - Ustka (gmina wiejska)</t>
  </si>
  <si>
    <t>76-270 Ustka Mickiewicza 12</t>
  </si>
  <si>
    <t>2203052 - Koczała (gmina wiejska); 2212055 - Kępice (obszar wiejski); 2201064 - Miastko (miasto); 2201065 - Miastko (obszar wiejski); 2201092 - Trzebielino (gmina wiejska)</t>
  </si>
  <si>
    <t>77-200 Miastko Sikorskiego 1</t>
  </si>
  <si>
    <t>G02 07</t>
  </si>
  <si>
    <t>2202025 - Brusy (obszar wiejski); 2202011 - Chojnice (gmina miejska); 2202032 - Chojnice (gmina wiejska); 2202045 - Czersk (obszar wiejski); 2203032 - Człuchów (gmina wiejska); 2202052 - Konarzyny (gmina wiejska)</t>
  </si>
  <si>
    <t>89-600 Chojnice Leśna 10</t>
  </si>
  <si>
    <t>2212092 - Smołdzino (gmina wiejska); 2212082 - Słupsk (gmina wiejska); 2212011 - Ustka (gmina miejska); 2212102 - Ustka (gmina wiejska)</t>
  </si>
  <si>
    <t>76-212 Rowy Nadmorska 17</t>
  </si>
  <si>
    <t>2212022 - Damnica (gmina wiejska); 2212032 - Dębnica Kaszubska (gmina wiejska); 2212062 - Kobylnica (gmina wiejska); 2201042 - Kołczygłowy (gmina wiejska); 2263011 - Słupsk (gmina miejska); 2212082 - Słupsk (gmina wiejska); 2201092 - Trzebielino (gmina wiejska)</t>
  </si>
  <si>
    <t>76-248 Dębnica Kaszubska ks. Antoniego Kani 26</t>
  </si>
  <si>
    <t>2212022 - Damnica (gmina wiejska); 2212042 - Główczyce (gmina wiejska); 2208042 - Nowa Wieś Lęborska (gmina wiejska); 2212072 - Potęgowo (gmina wiejska); 2212092 - Smołdzino (gmina wiejska); 2212082 - Słupsk (gmina wiejska); 2208052 - Wicko (gmina wiejska)</t>
  </si>
  <si>
    <t>77-220 Główczyce Słupska 9</t>
  </si>
  <si>
    <t>2208032 - Cewice (gmina wiejska); 2201032 - Czarna Dąbrówka (gmina wiejska); 2212022 - Damnica (gmina wiejska); 2212032 - Dębnica Kaszubska (gmina wiejska); 2212042 - Główczyce (gmina wiejska); 2208042 - Nowa Wieś Lęborska (gmina wiejska); 2212072 - Potęgowo (gmina wiejska)</t>
  </si>
  <si>
    <t>76-230 Potęgowo Kościuszki 6</t>
  </si>
  <si>
    <t>2212062 - Kobylnica (gmina wiejska); 2212054 - Kępice (miasto); 2212055 - Kępice (obszar wiejski); 2201065 - Miastko (obszar wiejski); 2201092 - Trzebielino (gmina wiejska)</t>
  </si>
  <si>
    <t>77-230 Kępice Plac Wolności 23A</t>
  </si>
  <si>
    <t>2215042 - Choczewo (gmina wiejska); 2212042 - Główczyce (gmina wiejska); 2208042 - Nowa Wieś Lęborska (gmina wiejska); 2212092 - Smołdzino (gmina wiejska); 2208052 - Wicko (gmina wiejska); 2208021 - Łeba (gmina miejska)</t>
  </si>
  <si>
    <t>84-360 Łeba Pocztowa 10</t>
  </si>
  <si>
    <t>2215042 - Choczewo (gmina wiejska); 2212042 - Główczyce (gmina wiejska); 2208042 - Nowa Wieś Lęborska (gmina wiejska); 2212092 - Smołdzino (gmina wiejska); 2208052 - Wicko (gmina wiejska); 2208021 - Łeba (gmina miejska); 2215082 - Łęczyce (gmina wiejska)</t>
  </si>
  <si>
    <t>84-352 Wicko Radosna 5</t>
  </si>
  <si>
    <t>2202025 - Brusy (obszar wiejski); 2201025 - Bytów (obszar wiejski); 2202032 - Chojnice (gmina wiejska); 2202052 - Konarzyny (gmina wiejska); 2201052 - Lipnica (gmina wiejska); 2201082 - Studzienice (gmina wiejska); 2201102 - Tuchomie (gmina wiejska)</t>
  </si>
  <si>
    <t>77-130 Lipnica Strażacka 5</t>
  </si>
  <si>
    <t>2202025 - Brusy (obszar wiejski); 2202032 - Chojnice (gmina wiejska); 2213014 - Czarna Woda (miasto); 2213015 - Czarna Woda (obszar wiejski); 2202044 - Czersk (miasto); 2202045 - Czersk (obszar wiejski); 2206032 - Karsin (gmina wiejska); 2213072 - Osieczna (gmina wiejska)</t>
  </si>
  <si>
    <t>89-650 Czersk Dworcowa 13</t>
  </si>
  <si>
    <t>2202024 - Brusy (miasto); 2202025 - Brusy (obszar wiejski); 2202032 - Chojnice (gmina wiejska); 2202045 - Czersk (obszar wiejski); 2206022 - Dziemiany (gmina wiejska); 2206032 - Karsin (gmina wiejska)</t>
  </si>
  <si>
    <t>89-632 Brusy Gdańska 1b</t>
  </si>
  <si>
    <t>2202032 - Chojnice (gmina wiejska); 2203025 - Czarne (obszar wiejski); 2203011 - Człuchów (gmina miejska); 2203032 - Człuchów (gmina wiejska); 2203044 - Debrzno (miasto); 2203045 - Debrzno (obszar wiejski); 2203062 - Przechlewo (gmina wiejska); 2203072 - Rzeczenica (gmina wiejska)</t>
  </si>
  <si>
    <t>77-300 Człuchów Szczecińska  31</t>
  </si>
  <si>
    <t>2203024 - Czarne (miasto); 2203025 - Czarne (obszar wiejski); 2203032 - Człuchów (gmina wiejska); 2203052 - Koczała (gmina wiejska); 2203062 - Przechlewo (gmina wiejska); 2203072 - Rzeczenica (gmina wiejska)</t>
  </si>
  <si>
    <t>77-304 Rzeczenica Czarna 17A</t>
  </si>
  <si>
    <t>77-220 Koczała Szkolna 7</t>
  </si>
  <si>
    <t>G02 50</t>
  </si>
  <si>
    <t>2208032 - Cewice (gmina wiejska); 2201032 - Czarna Dąbrówka (gmina wiejska); 2212032 - Dębnica Kaszubska (gmina wiejska); 2212072 - Potęgowo (gmina wiejska); 2205042 - Sierakowice (gmina wiejska)</t>
  </si>
  <si>
    <t>77-116 Czarna Dąbrówka Gdańska 5</t>
  </si>
  <si>
    <t>2212062 - Kobylnica (gmina wiejska); 2201042 - Kołczygłowy (gmina wiejska); 2201065 - Miastko (obszar wiejski); 2201092 - Trzebielino (gmina wiejska)</t>
  </si>
  <si>
    <t>77-235 Trzebielino Pomorska 75</t>
  </si>
  <si>
    <t>2203025 - Czarne (obszar wiejski); 2203032 - Człuchów (gmina wiejska); 2203044 - Debrzno (miasto); 2203045 - Debrzno (obszar wiejski)</t>
  </si>
  <si>
    <t>77-310 Debrzno Miła 8</t>
  </si>
  <si>
    <t>2203024 - Czarne (miasto); 2203025 - Czarne (obszar wiejski); 2203032 - Człuchów (gmina wiejska); 2203052 - Koczała (gmina wiejska); 2202052 - Konarzyny (gmina wiejska); 2203062 - Przechlewo (gmina wiejska); 2203072 - Rzeczenica (gmina wiejska)</t>
  </si>
  <si>
    <t>77-320 Przechlewo Staroszkolna 2</t>
  </si>
  <si>
    <t>00:00:08</t>
  </si>
  <si>
    <t>00:00:06</t>
  </si>
  <si>
    <t>00:00:14</t>
  </si>
  <si>
    <t>00:02:32</t>
  </si>
  <si>
    <t>00:02:11</t>
  </si>
  <si>
    <t>00:04:42</t>
  </si>
  <si>
    <t>00:02:39</t>
  </si>
  <si>
    <t>00:02:17</t>
  </si>
  <si>
    <t>00:02:33</t>
  </si>
  <si>
    <t>00:04:44</t>
  </si>
  <si>
    <t>00:02:41</t>
  </si>
  <si>
    <t>00:02:29</t>
  </si>
  <si>
    <t>00:02:06</t>
  </si>
  <si>
    <t>00:04:35</t>
  </si>
  <si>
    <t>00:02:37</t>
  </si>
  <si>
    <t>00:02:12</t>
  </si>
  <si>
    <t>00:02:27</t>
  </si>
  <si>
    <t>00:02:02</t>
  </si>
  <si>
    <t>00:04:29</t>
  </si>
  <si>
    <t>00:02:35</t>
  </si>
  <si>
    <t>00:02:08</t>
  </si>
  <si>
    <t>00:00:07</t>
  </si>
  <si>
    <t>00:00:13</t>
  </si>
  <si>
    <t>00:02:25</t>
  </si>
  <si>
    <t>00:01:56</t>
  </si>
  <si>
    <t>00:04:21</t>
  </si>
  <si>
    <t>00:02:22</t>
  </si>
  <si>
    <t>00:01:49</t>
  </si>
  <si>
    <t>00:04:11</t>
  </si>
  <si>
    <t>00:02:30</t>
  </si>
  <si>
    <t>00:01:54</t>
  </si>
  <si>
    <t>00:02:20</t>
  </si>
  <si>
    <t>00:01:52</t>
  </si>
  <si>
    <t>00:04:12</t>
  </si>
  <si>
    <t>00:02:28</t>
  </si>
  <si>
    <t>00:01:58</t>
  </si>
  <si>
    <t>00:04:18</t>
  </si>
  <si>
    <t>00:02:24</t>
  </si>
  <si>
    <t>00:02:01</t>
  </si>
  <si>
    <t>00:04:25</t>
  </si>
  <si>
    <t>00:02:07</t>
  </si>
  <si>
    <t>00:01:59</t>
  </si>
  <si>
    <t>00:04:23</t>
  </si>
  <si>
    <t>00:02:05</t>
  </si>
  <si>
    <t>00:02:04</t>
  </si>
  <si>
    <t>00:04:32</t>
  </si>
  <si>
    <t>00:02:09</t>
  </si>
  <si>
    <t>00:04:56</t>
  </si>
  <si>
    <t>00:04:59</t>
  </si>
  <si>
    <t>00:04:49</t>
  </si>
  <si>
    <t>00:04:43</t>
  </si>
  <si>
    <t>00:04:24</t>
  </si>
  <si>
    <t>00:04:26</t>
  </si>
  <si>
    <t>00:04:39</t>
  </si>
  <si>
    <t>00:04:37</t>
  </si>
  <si>
    <t>00:04:46</t>
  </si>
  <si>
    <t>00:02:26</t>
  </si>
  <si>
    <t>00:02:00</t>
  </si>
  <si>
    <t>00:02:34</t>
  </si>
  <si>
    <t>00:04:40</t>
  </si>
  <si>
    <t>00:00:15</t>
  </si>
  <si>
    <t>00:04:36</t>
  </si>
  <si>
    <t>00:02:16</t>
  </si>
  <si>
    <t>00:02:03</t>
  </si>
  <si>
    <t>00:04:19</t>
  </si>
  <si>
    <t>00:02:10</t>
  </si>
  <si>
    <t>00:02:13</t>
  </si>
  <si>
    <t>00:04:10</t>
  </si>
  <si>
    <t>00:02:21</t>
  </si>
  <si>
    <t>00:04:03</t>
  </si>
  <si>
    <t>00:02:18</t>
  </si>
  <si>
    <t>00:02:15</t>
  </si>
  <si>
    <t>00:01:50</t>
  </si>
  <si>
    <t>00:04:05</t>
  </si>
  <si>
    <t>00:02:23</t>
  </si>
  <si>
    <t>00:01:57</t>
  </si>
  <si>
    <t>00:04:20</t>
  </si>
  <si>
    <t>00:04:01</t>
  </si>
  <si>
    <t>00:04:16</t>
  </si>
  <si>
    <t>00:01:41</t>
  </si>
  <si>
    <t>00:03:43</t>
  </si>
  <si>
    <t>00:01:47</t>
  </si>
  <si>
    <t>00:03:58</t>
  </si>
  <si>
    <t>00:01:44</t>
  </si>
  <si>
    <t>00:03:51</t>
  </si>
  <si>
    <t>00:01:51</t>
  </si>
  <si>
    <t>00:04:06</t>
  </si>
  <si>
    <t>00:00:16</t>
  </si>
  <si>
    <t>00:01:48</t>
  </si>
  <si>
    <t>00:03:49</t>
  </si>
  <si>
    <t>00:01:55</t>
  </si>
  <si>
    <t>00:04:04</t>
  </si>
  <si>
    <t>00:04:08</t>
  </si>
  <si>
    <t>00:01:53</t>
  </si>
  <si>
    <t>00:03:60</t>
  </si>
  <si>
    <t>00:04:14</t>
  </si>
  <si>
    <t>00:04:02</t>
  </si>
  <si>
    <t>00:04:17</t>
  </si>
  <si>
    <t>W 2024 r. ZRM funkcjonował w miesiącach maj-grudzień</t>
  </si>
  <si>
    <t>W 2024 r. ZRM zmienił rejon operacyjny - pod numerem G01 052 funkcjonował w miesiącach lipiec-grudzień</t>
  </si>
  <si>
    <t>W 2024 r. ZRM zmienił rejon operacyjny - pod numerem G01 066 funkcjonował w miesiącach lipiec-grudzień</t>
  </si>
  <si>
    <t>ZRM sezonowy funkcjonujący w miesiacach czerwiec-sierpień</t>
  </si>
  <si>
    <t>W 2024 r. ZRM funkcjonował w miesiącach lipiec-sierpień.</t>
  </si>
  <si>
    <t>W 2024 r. ZRM funkcjonował w miesiącach lipiec-grudzień</t>
  </si>
  <si>
    <t>W 2024 r. ZRM funkcjonował w miesiącach styczeń- czerwiec</t>
  </si>
  <si>
    <t>W 2024 r. ZRM zmienił rejon operacyjny - pod numerem G02 44 funkcjonował w miesiącach styczeń-czerwiec</t>
  </si>
  <si>
    <t>W 2024 r. ZRM zmienił rejon operacyjny - pod numerem G02 48 funkcjonował w miesiącach styczeń-czerwiec</t>
  </si>
  <si>
    <t>2203052 - Koczała (gmina wiejska); 2203024 - Czarne (miasto); 2203025 - Czarne (obszar wiejski);  Człuchów (2203011) gmina miejska; 2203032 - Człuchów (gmina wiejska); 2203062 - Przechlewo (gmina wiejska); 2203072 - Rzeczenica (gmina wiejska)</t>
  </si>
  <si>
    <t xml:space="preserve">2215042 - Choczewo (gmina wiejska); 2215052 - Gniewino (gmina wiejska); 2211062 - Krokowa (gmina wiejska); 2215072 - Luzino (gmina wiejska); 2215031 - Wejherowo (gmina miejska); 2215102 - Wejherowo (gmina wiejska); 2215082 - Łęczyce (gmina wiejska); </t>
  </si>
  <si>
    <t xml:space="preserve">2208032 - Cewice (gmina wiejska); 2205012 - Chmielno (gmina wiejska); 2201032 - Czarna Dąbrówka (gmina wiejska); 2205025 - Kartuzy (obszar wiejski); 2215062 - Linia (gmina wiejska); 2201072 - Parchowo (gmina wiejska); 2205042 - Sierakowice (gmina wiejska); 2205062 - Stężyca (gmina wiejska); 2205072 - Sulęczyno (gmina wiejska); </t>
  </si>
  <si>
    <t>Bytowski</t>
  </si>
  <si>
    <t>Szpital Powiatu Bytowskiego Spółka z ograniczoną odpowiedzialnością</t>
  </si>
  <si>
    <t>Lęborska 13, 77-100 Bytów</t>
  </si>
  <si>
    <t>220799636</t>
  </si>
  <si>
    <t>000000023249</t>
  </si>
  <si>
    <t xml:space="preserve">ul. Lęborska 13, 77-100 Bytów </t>
  </si>
  <si>
    <t xml:space="preserve">2201024 </t>
  </si>
  <si>
    <t>ODDZIAŁ ANESTEZJOLOGII I INTENSYWNEJ TERAPII</t>
  </si>
  <si>
    <t>4260</t>
  </si>
  <si>
    <t>4</t>
  </si>
  <si>
    <t>ANESTEZJOLOGIA I INTENSYWNA TERAPIA - HOSPITALIZACJA</t>
  </si>
  <si>
    <t>ODDZIAŁ CHIRURGICZNY OGÓLNY</t>
  </si>
  <si>
    <t>4500</t>
  </si>
  <si>
    <t>36</t>
  </si>
  <si>
    <t>05</t>
  </si>
  <si>
    <t>CHIRURGIA OGÓLNA - HOSPITALIZACJA</t>
  </si>
  <si>
    <t>ODDZIAŁ CHORÓB WEWNĘTRZNYCH</t>
  </si>
  <si>
    <t>4000</t>
  </si>
  <si>
    <t>32</t>
  </si>
  <si>
    <t>07</t>
  </si>
  <si>
    <t>CHOROBY WEWNĘTRZNE - HOSPITALIZACJA</t>
  </si>
  <si>
    <t>IZBA PRZYJĘĆ SZPITALA</t>
  </si>
  <si>
    <t>4900</t>
  </si>
  <si>
    <t>IZBA PRZYJĘĆ</t>
  </si>
  <si>
    <t>ODDZIAŁ PEDIATRYCZNY</t>
  </si>
  <si>
    <t>4401</t>
  </si>
  <si>
    <t>13</t>
  </si>
  <si>
    <t>28</t>
  </si>
  <si>
    <t>PEDIATRIA - HOSPITALIZACJA</t>
  </si>
  <si>
    <t>Szpital Miejski w Miastku Spółka z ograniczoną odpowiedzialnością</t>
  </si>
  <si>
    <t>gen. Wybickiego 30, 77-200 Miastko</t>
  </si>
  <si>
    <t>222007697</t>
  </si>
  <si>
    <t>000000164036</t>
  </si>
  <si>
    <t xml:space="preserve">ul. gen. Wybickiego 30, 77-200 MIASTKO </t>
  </si>
  <si>
    <t xml:space="preserve">2201064 </t>
  </si>
  <si>
    <t>Oddział anestezjologii i intensywnej terapii</t>
  </si>
  <si>
    <t>Oddział chirurgiczny ogólny</t>
  </si>
  <si>
    <t>27</t>
  </si>
  <si>
    <t>Oddział chorób wewnętrznych</t>
  </si>
  <si>
    <t>30</t>
  </si>
  <si>
    <t>Izba przyjęć szpitalna</t>
  </si>
  <si>
    <t>Oddział neonatologiczny</t>
  </si>
  <si>
    <t>4421</t>
  </si>
  <si>
    <t>8</t>
  </si>
  <si>
    <t>20</t>
  </si>
  <si>
    <t>NEONATOLOGIA - HOSPITALIZACJA</t>
  </si>
  <si>
    <t>Oddział pediatryczny</t>
  </si>
  <si>
    <t>Oddział położniczo - ginekologiczny</t>
  </si>
  <si>
    <t>4450</t>
  </si>
  <si>
    <t>16</t>
  </si>
  <si>
    <t>29</t>
  </si>
  <si>
    <t>POŁOŻNICTWO I GINEKOLOGIA - HOSPITALIZACJA</t>
  </si>
  <si>
    <t>Chojnicki</t>
  </si>
  <si>
    <t>Szpital Specjalistyczny im.J.K.Łukowicza w Chojnicach</t>
  </si>
  <si>
    <t>Leśna 10, 89-600 Chojnice</t>
  </si>
  <si>
    <t>000308169</t>
  </si>
  <si>
    <t xml:space="preserve">ul. Leśna 10, 89-600 Chojnice </t>
  </si>
  <si>
    <t xml:space="preserve">2202011 </t>
  </si>
  <si>
    <t>012</t>
  </si>
  <si>
    <t>7</t>
  </si>
  <si>
    <t>01, 91</t>
  </si>
  <si>
    <t>48</t>
  </si>
  <si>
    <t>03, 05, 34, 39, 40, 47, 89</t>
  </si>
  <si>
    <t>07, 57, 22, 24, 43, 44, 47, 48</t>
  </si>
  <si>
    <t>ODDZIAŁ KARDIOLOGICZNY</t>
  </si>
  <si>
    <t>4100</t>
  </si>
  <si>
    <t>31</t>
  </si>
  <si>
    <t>54, 37, 53, 51, 85</t>
  </si>
  <si>
    <t>KARDIOLOGIA - HOSPITALIZACJA</t>
  </si>
  <si>
    <t>Oddział intensywnego nadzoru kardiologicznego</t>
  </si>
  <si>
    <t>116</t>
  </si>
  <si>
    <t>4106</t>
  </si>
  <si>
    <t>37, 53, 31</t>
  </si>
  <si>
    <t>Pracownia hemodynamiki</t>
  </si>
  <si>
    <t>117, 132</t>
  </si>
  <si>
    <t>7232</t>
  </si>
  <si>
    <t>37, 53</t>
  </si>
  <si>
    <t>KARDIOLOGIA - HOSPITALIZACJA E10, E11,E12G ,E15</t>
  </si>
  <si>
    <t>ODDZIAŁ NEONATOLOGICZNY</t>
  </si>
  <si>
    <t>26</t>
  </si>
  <si>
    <t>ODDZIAŁ NEUROLOGICZNY</t>
  </si>
  <si>
    <t>4220</t>
  </si>
  <si>
    <t>14</t>
  </si>
  <si>
    <t>22, 48, 95</t>
  </si>
  <si>
    <t>NEUROLOGIA - HOSPITALIZACJA</t>
  </si>
  <si>
    <t>Oddział udarowy</t>
  </si>
  <si>
    <t>113</t>
  </si>
  <si>
    <t>4222</t>
  </si>
  <si>
    <t>22, 48</t>
  </si>
  <si>
    <t>NEUROLOGIA - HOSPITALIZACJA - A48</t>
  </si>
  <si>
    <t>ODDZIAŁ OKULISTYCZNY</t>
  </si>
  <si>
    <t>4600</t>
  </si>
  <si>
    <t>23</t>
  </si>
  <si>
    <t>OKULISTYKA - HOSPITALIZACJA</t>
  </si>
  <si>
    <t>ODDZIAŁ CHIRURGII URAZOWO-ORTOPEDYCZNEJ</t>
  </si>
  <si>
    <t>4580</t>
  </si>
  <si>
    <t>25, 21, 89</t>
  </si>
  <si>
    <t>ORTOPEDIA I TRAUMATOLOGIA NARZĄDU RUCHU - HOSPITALIZACJA</t>
  </si>
  <si>
    <t>ODDZIAŁ OTOLARYNGOLOGICZNY</t>
  </si>
  <si>
    <t>4610</t>
  </si>
  <si>
    <t>18</t>
  </si>
  <si>
    <t>26, 02, 61</t>
  </si>
  <si>
    <t>OTORYNOLARYNGOLOGIA - HOSPITALIZACJA</t>
  </si>
  <si>
    <t>28, 88</t>
  </si>
  <si>
    <t>ODDZIAŁ GINEKOLOGICZNO-POŁOŻNICZY</t>
  </si>
  <si>
    <t>49</t>
  </si>
  <si>
    <t>29, 34, 101</t>
  </si>
  <si>
    <t>11</t>
  </si>
  <si>
    <t>ODDZIAŁ UROLOGII I ONKOLOGII UROLOGICZNEJ</t>
  </si>
  <si>
    <t>133</t>
  </si>
  <si>
    <t>4640</t>
  </si>
  <si>
    <t>34, 24, 40</t>
  </si>
  <si>
    <t>UROLOGIA - HOSPITALIZACJA</t>
  </si>
  <si>
    <t>Człuchowski</t>
  </si>
  <si>
    <t>Samodzielny Publiczny Zakład Opieki Zdrowotnej w Człuchowie</t>
  </si>
  <si>
    <t>ul. Szczecińska 16, 77-300 Człuchów</t>
  </si>
  <si>
    <t>ul. Szczecińska 31, 77-300 Człuchów</t>
  </si>
  <si>
    <t>ODDZIAŁ PSYCHIATRYCZNY (OGÓLNY)</t>
  </si>
  <si>
    <t>4700</t>
  </si>
  <si>
    <t>ŚWIADCZENIA OPIEKI ZDROWOTNEJ W CENTRUM ZDROWIA PSYCHICZNEGO (CZP)</t>
  </si>
  <si>
    <t>78,30</t>
  </si>
  <si>
    <t>ŚWIADCZENIA W IZBIE PRZYJĘĆ SZPITALA (RYCZAŁT DOBOWY)</t>
  </si>
  <si>
    <t>Szczecińska 16, 77-300 Człuchów</t>
  </si>
  <si>
    <t>771480603</t>
  </si>
  <si>
    <t xml:space="preserve">ul. Szczecińska 31, 77-300 Człuchów </t>
  </si>
  <si>
    <t xml:space="preserve">2203011 </t>
  </si>
  <si>
    <t>45</t>
  </si>
  <si>
    <t>Gdańsk</t>
  </si>
  <si>
    <t>Wojewódzki Szpital Psychiatryczny im. prof. Tadeusza Bilikiewicza w Gdańsku</t>
  </si>
  <si>
    <t>ul. Srebrniki 17, 80-282 Gdańsk</t>
  </si>
  <si>
    <t>000293462</t>
  </si>
  <si>
    <t>000000011341</t>
  </si>
  <si>
    <t>ul. Srebrniki 11, 80-282 Gdańsk</t>
  </si>
  <si>
    <t>Oddział psychiatryczny dla dorosłych 19 B</t>
  </si>
  <si>
    <t>51</t>
  </si>
  <si>
    <t>ŚWIADCZENIA PSYCHIATRYCZNE DLA DOROSŁYCH</t>
  </si>
  <si>
    <t>ul. Srebrniki 11, 80-282 GDAŃSK</t>
  </si>
  <si>
    <t>Oddział psychiatryczny dla dorosłych 19 D</t>
  </si>
  <si>
    <t>Oddział psychiatryczny dla dorosłych 20 A</t>
  </si>
  <si>
    <t>Oddział psychiatryczny dla dorosłych 20 B</t>
  </si>
  <si>
    <t>Oddział psychiatryczny dla dorosłych 20 C</t>
  </si>
  <si>
    <t xml:space="preserve">ul. Srebrniki 11, 80-282 GDAŃSK </t>
  </si>
  <si>
    <t>Oddział psychiatryczny dla dorosłych 20 D</t>
  </si>
  <si>
    <t>ul. Dębinki 7, 80-952 Gdańsk</t>
  </si>
  <si>
    <t>000288640</t>
  </si>
  <si>
    <t>ul. Mariana Smoluchowskiego 17, 80-214 Gdańsk</t>
  </si>
  <si>
    <t>Klinika Psychiatrii Dorosłych</t>
  </si>
  <si>
    <t>40</t>
  </si>
  <si>
    <t>30, 66</t>
  </si>
  <si>
    <t>7 Szpital Marynarki Wojennej z Przychodnią Samodzielny Publiczny Zakład Opieki Zdrowotnej Imienia Kontradmirała Profesora Wiesława Łasińskiego w Gdańsku</t>
  </si>
  <si>
    <t>ul. Polanki 117, 80-305 Gdańsk</t>
  </si>
  <si>
    <t>000000018550</t>
  </si>
  <si>
    <t>ODDZIAŁ PSYCHIATRYCZNY</t>
  </si>
  <si>
    <t>30,17,48,66,68</t>
  </si>
  <si>
    <t>Oddział psychiatryczny dla dzieci i młodzieży</t>
  </si>
  <si>
    <t>4701</t>
  </si>
  <si>
    <t>46</t>
  </si>
  <si>
    <t>66</t>
  </si>
  <si>
    <t>OŚRODEK WYSOKOSPECJALISTYCZNEJ CAŁODOBOWEJ OPIEKI PSYCHIATRYCZNEJ - III POZIOM REFERENCYJNY</t>
  </si>
  <si>
    <t>Izba przyjęć</t>
  </si>
  <si>
    <t>Dębinki 7, 80-952 Gdańsk</t>
  </si>
  <si>
    <t xml:space="preserve">ul. Mariana Smoluchowskiego 17, 80-214 Gdańsk </t>
  </si>
  <si>
    <t xml:space="preserve">2261011 </t>
  </si>
  <si>
    <t>Klinika Anestezjologii i Intensywnej Terapii - Oddział dla Dzieci</t>
  </si>
  <si>
    <t>481</t>
  </si>
  <si>
    <t>4261</t>
  </si>
  <si>
    <t>ANESTEZJOLOGIA I INTENSYWNA TERAPIA DLA DZIECI II POZIOM REFERENCYJNY - HOSPITALIZACJA</t>
  </si>
  <si>
    <t>Klinika Anestezjologii i Intensywnej Terapii</t>
  </si>
  <si>
    <t>115</t>
  </si>
  <si>
    <t>22</t>
  </si>
  <si>
    <t>ANESTEZJOLOGIA I INTENSYWNA TERAPIA II POZIOM REFERENCYJNY - HOSPITALIZACJA</t>
  </si>
  <si>
    <t>Klinika Anestezjologii i Intensywnej Terapii- Oddział CMN</t>
  </si>
  <si>
    <t>398</t>
  </si>
  <si>
    <t>01, 12</t>
  </si>
  <si>
    <t>Klinika Chirurgii Klatki Piersiowej</t>
  </si>
  <si>
    <t>102</t>
  </si>
  <si>
    <t>4520</t>
  </si>
  <si>
    <t>04, 05, 40</t>
  </si>
  <si>
    <t>CHIRURGIA KLATKI PIERSIOWEJ - HOSPITALIZACJA</t>
  </si>
  <si>
    <t>Klinika Chirurgii Naczyniowej</t>
  </si>
  <si>
    <t>103</t>
  </si>
  <si>
    <t>4530</t>
  </si>
  <si>
    <t>39</t>
  </si>
  <si>
    <t>CHIRURGIA NACZYNIOWA - HOSPITALIZACJA II POZIOM REFERENCYJNY</t>
  </si>
  <si>
    <t>Klinika Chirurgii Onkologicznej, Transplantacyjnej i Ogólnej</t>
  </si>
  <si>
    <t>101</t>
  </si>
  <si>
    <t>05, 71, 39, 40, 03</t>
  </si>
  <si>
    <t>Klinika Chirurgii Plastycznej</t>
  </si>
  <si>
    <t>105</t>
  </si>
  <si>
    <t>4550</t>
  </si>
  <si>
    <t>05, 40, 41, 25</t>
  </si>
  <si>
    <t>Klinika Chirurgii Szczękowo - Twarzowej</t>
  </si>
  <si>
    <t>109</t>
  </si>
  <si>
    <t>4630</t>
  </si>
  <si>
    <t>6</t>
  </si>
  <si>
    <t>06, 72, 02</t>
  </si>
  <si>
    <t>CHIRURGIA SZCZĘKOWO-TWARZOWA - HOSPITALIZACJA</t>
  </si>
  <si>
    <t>Klinika Reumatologii, Immunologii Klinicznej, Geriatrii i Chorób Wewnętrznych</t>
  </si>
  <si>
    <t>17</t>
  </si>
  <si>
    <t>07, 48, 51, 67, 52</t>
  </si>
  <si>
    <t>Klinika Nadciśnienia Tętniczego i Diabetologii</t>
  </si>
  <si>
    <t>4020</t>
  </si>
  <si>
    <t>07, 43, 44, 51, 53</t>
  </si>
  <si>
    <t>Klinika Nefrologii, Transplantologii i Chorób Wewnętrznych</t>
  </si>
  <si>
    <t>4130</t>
  </si>
  <si>
    <t>07, 51, 57, 71, 24</t>
  </si>
  <si>
    <t>Klinika Gastroenterologii i Hepatologii</t>
  </si>
  <si>
    <t>124</t>
  </si>
  <si>
    <t>4050</t>
  </si>
  <si>
    <t>07, 47, 51</t>
  </si>
  <si>
    <t>Klinika Endokrynologii i Chorób Wewnętrznych</t>
  </si>
  <si>
    <t>141</t>
  </si>
  <si>
    <t>4030</t>
  </si>
  <si>
    <t>07, 44, 51</t>
  </si>
  <si>
    <t>Klinika Alergologii</t>
  </si>
  <si>
    <t>396</t>
  </si>
  <si>
    <t>4010</t>
  </si>
  <si>
    <t>15</t>
  </si>
  <si>
    <t>07, 36, 42</t>
  </si>
  <si>
    <t xml:space="preserve">ul. Dębinki 7, 80-952 GDAŃSK </t>
  </si>
  <si>
    <t>Klinika Pediatrii, Diabetologii i Endokrynologii</t>
  </si>
  <si>
    <t>149</t>
  </si>
  <si>
    <t>43, 28, 44, 117</t>
  </si>
  <si>
    <t>DIABETOLOGIA DZIECIĘCA - HOSPITALIZACJA</t>
  </si>
  <si>
    <t>Klinika Kardiochirurgii</t>
  </si>
  <si>
    <t>4560</t>
  </si>
  <si>
    <t>42, 12, 71, 04, 53, 03, 01</t>
  </si>
  <si>
    <t>KARDIOCHIRURGIA - HOSPITALIZACJA</t>
  </si>
  <si>
    <t>I Klinika Kardiologii</t>
  </si>
  <si>
    <t>403</t>
  </si>
  <si>
    <t>50</t>
  </si>
  <si>
    <t>07, 53, 51</t>
  </si>
  <si>
    <t>II Klinika Kardiologii i Elektroterapii Serca</t>
  </si>
  <si>
    <t>495</t>
  </si>
  <si>
    <t>25</t>
  </si>
  <si>
    <t>212</t>
  </si>
  <si>
    <t>53, 37</t>
  </si>
  <si>
    <t>Klinika Kardiologii Dziecięcej i Wad Wrodzonych Serca</t>
  </si>
  <si>
    <t>128</t>
  </si>
  <si>
    <t>4101</t>
  </si>
  <si>
    <t>28, 54, 53</t>
  </si>
  <si>
    <t>KARDIOLOGIA DZIECIĘCA - HOSPITALIZACJA</t>
  </si>
  <si>
    <t>Pracownia hemodynamiki dla dzieci</t>
  </si>
  <si>
    <t>450</t>
  </si>
  <si>
    <t>7233</t>
  </si>
  <si>
    <t>54, 37</t>
  </si>
  <si>
    <t xml:space="preserve">Klinika Pediatrii, Hematologii i Onkologii </t>
  </si>
  <si>
    <t>126</t>
  </si>
  <si>
    <t>47</t>
  </si>
  <si>
    <t>71, 11, 24, 28, 60, 20</t>
  </si>
  <si>
    <t>Klinika Neonatologii</t>
  </si>
  <si>
    <t>140</t>
  </si>
  <si>
    <t>20, 28</t>
  </si>
  <si>
    <t>NEONATOLOGIA - HOSPITALIZACJA III POZIOM REFERENCYJNY</t>
  </si>
  <si>
    <t>Klinika Neurochirurgii</t>
  </si>
  <si>
    <t>107</t>
  </si>
  <si>
    <t>4570</t>
  </si>
  <si>
    <t>05, 21, 22</t>
  </si>
  <si>
    <t>NEUROCHIRURGIA - HOSPITALIZACJA</t>
  </si>
  <si>
    <t>Klinika Neurologii Dorosłych</t>
  </si>
  <si>
    <t>22, 33</t>
  </si>
  <si>
    <t>21</t>
  </si>
  <si>
    <t>Klinika Neurologii Rozwojowej</t>
  </si>
  <si>
    <t>114</t>
  </si>
  <si>
    <t>4221</t>
  </si>
  <si>
    <t>58, 28</t>
  </si>
  <si>
    <t>NEUROLOGIA DZIECIĘCA - HOSPITALIZACJA</t>
  </si>
  <si>
    <t>Klinika Okulistyki</t>
  </si>
  <si>
    <t>111</t>
  </si>
  <si>
    <t>23, 71</t>
  </si>
  <si>
    <t>Klinika Ortopedii, Traumatologii Narządu Ruchu i Chirurgii Ręki</t>
  </si>
  <si>
    <t>388</t>
  </si>
  <si>
    <t>05, 25, 41</t>
  </si>
  <si>
    <t>Klinika Otolaryngologii</t>
  </si>
  <si>
    <t>19</t>
  </si>
  <si>
    <t>02, 26, 61</t>
  </si>
  <si>
    <t>Klinika Chorób Nerek i Nadciśnienia Dzieci i Młodzieży</t>
  </si>
  <si>
    <t>4131</t>
  </si>
  <si>
    <t>28, 34, 57, 71</t>
  </si>
  <si>
    <t>Klinika Położnictwa i Ginekologii, Ginekologii Onkologicznej i Endokrynologii Ginekologicznej</t>
  </si>
  <si>
    <t>139</t>
  </si>
  <si>
    <t>4456</t>
  </si>
  <si>
    <t>42</t>
  </si>
  <si>
    <t>29, 11, 124</t>
  </si>
  <si>
    <t>POŁOŻNICTWO I GINEKOLOGIA - HOSPITALIZACJA III POZIOM REFERENCYJNY</t>
  </si>
  <si>
    <t>Klinika Urologii</t>
  </si>
  <si>
    <t>144</t>
  </si>
  <si>
    <t>05, 34, 40, 03</t>
  </si>
  <si>
    <t>COPERNICUS Podmiot Leczniczy Spółka z ograniczoną odpowiedzialnością</t>
  </si>
  <si>
    <t>Nowe Ogrody 1-6, 80-803 Gdańsk</t>
  </si>
  <si>
    <t>221964385</t>
  </si>
  <si>
    <t xml:space="preserve">ul. Nowe Ogrody 1-6, 80-803 Gdańsk </t>
  </si>
  <si>
    <t>ODDZIAŁ ANESTEZJOLOGII I INTENSYWNEJ TERAPII DLA DZIECI</t>
  </si>
  <si>
    <t>079</t>
  </si>
  <si>
    <t>ANESTEZJOLOGIA I INTENSYWNA TERAPIA DLA DZIECI - HOSPITALIZACJA</t>
  </si>
  <si>
    <t xml:space="preserve">al. Jana Pawła II 50, 80-462 Gdańsk </t>
  </si>
  <si>
    <t xml:space="preserve">Oddział Anestezjologii i Intensywnej Terapii
</t>
  </si>
  <si>
    <t>163</t>
  </si>
  <si>
    <t>Oddział Chirurgii i Urologii Dzieci</t>
  </si>
  <si>
    <t>4501</t>
  </si>
  <si>
    <t>03, 04, 11, 28, 54, 35, 06, 21, 39, 40, 41</t>
  </si>
  <si>
    <t>CHIRURGIA DZIECIĘCA - HOSPITALIZACJA</t>
  </si>
  <si>
    <t>04, 05, 37, 39, 40</t>
  </si>
  <si>
    <t>Kliniczny Oddział Chirurgii Ogólnej i Onkologicznej Akademii Medycznych i Społecznych Nauk Stosowanych</t>
  </si>
  <si>
    <t>168</t>
  </si>
  <si>
    <t>05, 37, 39, 12, 24, 40</t>
  </si>
  <si>
    <t xml:space="preserve">al. Zwycięstwa 31-32, 80-219 Gdańsk </t>
  </si>
  <si>
    <t>Oddział chirurgii ogólnej</t>
  </si>
  <si>
    <t>344</t>
  </si>
  <si>
    <t>05, 37, 12, 24, 40</t>
  </si>
  <si>
    <t>ODDZIAŁ CHORÓB WEWNĘTRZNYCH I HIPERTENSJOLOGII</t>
  </si>
  <si>
    <t>07, 33, 27, 42, 43, 44, 47, 50, 51, 53, 67, 69</t>
  </si>
  <si>
    <t>Oddział Chorób Wewnętrznych</t>
  </si>
  <si>
    <t>164</t>
  </si>
  <si>
    <t>07, 24, 48, 50, 51, 53, 67, 70, 33, 42, 44, 47</t>
  </si>
  <si>
    <t xml:space="preserve">ul. Powstańców Warszawskich 1-2, 80-152 Gdańsk </t>
  </si>
  <si>
    <t>Oddział Chorób Wewnętrznych i Diabetologii</t>
  </si>
  <si>
    <t>325</t>
  </si>
  <si>
    <t>07, 24, 48, 50, 51 ,53 ,67, 69, 70, 33, 37, 42, 43, 44, 47</t>
  </si>
  <si>
    <t>Oddział Obserwacyjno - Zakaźny dla Dzieci</t>
  </si>
  <si>
    <t>434</t>
  </si>
  <si>
    <t>4349</t>
  </si>
  <si>
    <t>08, 28, 22</t>
  </si>
  <si>
    <t>CHOROBY ZAKAŹNE DZIECIĘCE - HOSPITALIZACJA</t>
  </si>
  <si>
    <t>Oddział Kardiochirurgii Dziecięcej im. Wielkiej Orkiestry Świątecznej Pomocy</t>
  </si>
  <si>
    <t>100</t>
  </si>
  <si>
    <t>4561</t>
  </si>
  <si>
    <t>03, 12, 28, 54, 04</t>
  </si>
  <si>
    <t>KARDIOCHIRURGIA DZIECIĘCA - HOSPITALIZACJA</t>
  </si>
  <si>
    <t>339</t>
  </si>
  <si>
    <t>54, 12, 37, 39</t>
  </si>
  <si>
    <t>Oddział Kardiologiczny</t>
  </si>
  <si>
    <t>166</t>
  </si>
  <si>
    <t>53, 37, 39, 54</t>
  </si>
  <si>
    <t>Oddział Intensywnej Terapii Kardiologicznej</t>
  </si>
  <si>
    <t>223</t>
  </si>
  <si>
    <t>53</t>
  </si>
  <si>
    <t>53, 12, 54, 37, 39</t>
  </si>
  <si>
    <t xml:space="preserve">Oddział Neonatologii i Intensywnej Terapii Noworodka
</t>
  </si>
  <si>
    <t>20, 01, 28, 54, 58, 59</t>
  </si>
  <si>
    <t>Oddział Neurochirurgii</t>
  </si>
  <si>
    <t>05, 21, 22, 33, 40</t>
  </si>
  <si>
    <t xml:space="preserve">Oddział Neurologiczny
</t>
  </si>
  <si>
    <t>170</t>
  </si>
  <si>
    <t>22, 33, 31, 45, 95</t>
  </si>
  <si>
    <t>224</t>
  </si>
  <si>
    <t xml:space="preserve">Oddział Okulistyczny
</t>
  </si>
  <si>
    <t>172</t>
  </si>
  <si>
    <t xml:space="preserve">Oddział Okulistyczny dla dzieci
</t>
  </si>
  <si>
    <t>173</t>
  </si>
  <si>
    <t>4601</t>
  </si>
  <si>
    <t>OKULISTYKA DZIECIĘCA - HOSPITALIZACJA</t>
  </si>
  <si>
    <t>Kliniczny Oddział Ortopedii i Traumatologii Narządu Ruchu dla Dorosłych Gdańskiego Uniwersytetu Medycznego</t>
  </si>
  <si>
    <t>25, 33</t>
  </si>
  <si>
    <t xml:space="preserve">Oddział Chirurgii Urazowo-Ortopedycznej
</t>
  </si>
  <si>
    <t>167</t>
  </si>
  <si>
    <t>Kliniczny Oddział Ortopedii i Chirurgii Kręgosłupa Gdańskiego Uniwersytetu Medycznego</t>
  </si>
  <si>
    <t>436</t>
  </si>
  <si>
    <t>Kliniczny Oddział Otolaryngologii Akademii Medycznych i Społecznych Nauk Stosowanych w Elblągu</t>
  </si>
  <si>
    <t>125</t>
  </si>
  <si>
    <t>02, 26, 73, 40, 41</t>
  </si>
  <si>
    <t>Kliniczny Oddział Pediatrii Gdańskiego Uniwersytetu Medycznego</t>
  </si>
  <si>
    <t>131</t>
  </si>
  <si>
    <t>07 ,08, 28, 43, 44, 47, 54</t>
  </si>
  <si>
    <t xml:space="preserve">Oddział Pediatryczny
</t>
  </si>
  <si>
    <t>162</t>
  </si>
  <si>
    <t>28, 36</t>
  </si>
  <si>
    <t>Oddział Położniczo-Ginekologiczny</t>
  </si>
  <si>
    <t>160</t>
  </si>
  <si>
    <t>29, 49</t>
  </si>
  <si>
    <t>174</t>
  </si>
  <si>
    <t xml:space="preserve">Oddział Urologiczny
</t>
  </si>
  <si>
    <t>169</t>
  </si>
  <si>
    <t>34</t>
  </si>
  <si>
    <t>UROLOGIA DZIECIĘCA - HOSPITALIZACJA</t>
  </si>
  <si>
    <t>Polanki 117, 80-305 Gdańsk</t>
  </si>
  <si>
    <t>190594957</t>
  </si>
  <si>
    <t xml:space="preserve">ul. Polanki 117, 80-305 Gdańsk </t>
  </si>
  <si>
    <t>01, 70, 41</t>
  </si>
  <si>
    <t>ODDZIAŁ CHIRURGII OGÓLNEJ</t>
  </si>
  <si>
    <t>12</t>
  </si>
  <si>
    <t>05, 39, 04, 41, 47, 26, 61, 06</t>
  </si>
  <si>
    <t xml:space="preserve">ODDZIAŁ CHORÓB WEWNĘTRZNYCH </t>
  </si>
  <si>
    <t>50, 43, 07, 44, 48, 67, 57, 42, 53, 47</t>
  </si>
  <si>
    <t>59, 22</t>
  </si>
  <si>
    <t>Oddział Udarowy</t>
  </si>
  <si>
    <t>055</t>
  </si>
  <si>
    <t>02, 26, 36, 61, 06</t>
  </si>
  <si>
    <t>ODDZIAŁ UROLOGICZNY</t>
  </si>
  <si>
    <t>Samodzielny Publiczny Zakład Opieki Zdrowotnej Ministerstwa Spraw Wewnętrznych i Administracji w Gdańsku</t>
  </si>
  <si>
    <t>Kartuska 4/6, 80-104 Gdańsk</t>
  </si>
  <si>
    <t>190306013</t>
  </si>
  <si>
    <t>000000018668</t>
  </si>
  <si>
    <t xml:space="preserve">ul. Kartuska 4/6, 80-104 Gdańsk </t>
  </si>
  <si>
    <t>05, 39, 40, 31, 45, 89, 90, 105, 47, 55</t>
  </si>
  <si>
    <t>07, 42, 43, 44, 51, 33</t>
  </si>
  <si>
    <t xml:space="preserve">IZBA PRZYJĘĆ </t>
  </si>
  <si>
    <t>53, 85, 97</t>
  </si>
  <si>
    <t>PODODDZIAL INTENSYWNEGO NADZORU KARDIOLOGICZNEGO</t>
  </si>
  <si>
    <t>POODDZIAŁ CHIRURGII URAZOWO-ORTOPEDYCZNEJ</t>
  </si>
  <si>
    <t>25, 33, 31, 45, 21</t>
  </si>
  <si>
    <t>Pomorskie Centrum Toksykologii Spółka z ograniczoną odpowiedzialnością</t>
  </si>
  <si>
    <t>220098661</t>
  </si>
  <si>
    <t>ODDZIAŁ TOKSYKOLOGICZNY</t>
  </si>
  <si>
    <t>4150</t>
  </si>
  <si>
    <t>69</t>
  </si>
  <si>
    <t>TOKSYKOLOGIA KLINICZNA - HOSPITALIZACJA</t>
  </si>
  <si>
    <t>Szpital Dziecięcy Polanki im. Macieja Płażyńskiego w Gdańsku Spółka z ograniczoną odpowiedzialnością</t>
  </si>
  <si>
    <t>Polanki 119, 80-308 Gdańsk</t>
  </si>
  <si>
    <t>000294208</t>
  </si>
  <si>
    <t>000000011357</t>
  </si>
  <si>
    <t xml:space="preserve">ul. Polanki 119, 80-308 Gdańsk </t>
  </si>
  <si>
    <t>ODDZIAŁ ALERGOLOGII IMMUNOLOGII I CHORÓB PŁUC</t>
  </si>
  <si>
    <t>037</t>
  </si>
  <si>
    <t>4011</t>
  </si>
  <si>
    <t>35</t>
  </si>
  <si>
    <t>36, 28, 42</t>
  </si>
  <si>
    <t xml:space="preserve">ODDZIAŁ NIEMOWLĘCY </t>
  </si>
  <si>
    <t>038</t>
  </si>
  <si>
    <t>4403</t>
  </si>
  <si>
    <t>039</t>
  </si>
  <si>
    <t>ODDZIAŁ PEDIATRII I MUKOWISCYDOZY</t>
  </si>
  <si>
    <t>Oddział Pediatryczny Obserwacyjny</t>
  </si>
  <si>
    <t>073</t>
  </si>
  <si>
    <t>36, 28, 42, 08</t>
  </si>
  <si>
    <t>Gdynia</t>
  </si>
  <si>
    <t>Szpitale Pomorskie Spółka z ograniczoną odpowiedzialnością</t>
  </si>
  <si>
    <t>Powstania Styczniowego 1, 81-519 Gdynia</t>
  </si>
  <si>
    <t>190141612</t>
  </si>
  <si>
    <t xml:space="preserve">ul. Powstania Styczniowego 1, 81-519 Gdynia </t>
  </si>
  <si>
    <t xml:space="preserve">2262011 </t>
  </si>
  <si>
    <t xml:space="preserve">ul. Wójta Radtkego 1, 81-348 Gdynia </t>
  </si>
  <si>
    <t>Oddział Anestezjologii i Intensywnej Terapii</t>
  </si>
  <si>
    <t>Oddział Chirurgii Naczyniowej</t>
  </si>
  <si>
    <t>CHIRURGIA NACZYNIOWA - HOSPITALIZACJA</t>
  </si>
  <si>
    <t>Oddział Chirurgiczny Ogólny</t>
  </si>
  <si>
    <t>099</t>
  </si>
  <si>
    <t>Oddział Chorób Zakaźnych z Pododdziałem Obserwacyjno-Zakaźnym i Pododdziałem Leczenia Niedoborów Odporności</t>
  </si>
  <si>
    <t>235</t>
  </si>
  <si>
    <t>4340</t>
  </si>
  <si>
    <t>08</t>
  </si>
  <si>
    <t>CHOROBY ZAKAŹNE - HOSPITALIZACJA</t>
  </si>
  <si>
    <t>Oddział Kardiologii i Chorób Wewnętrznych</t>
  </si>
  <si>
    <t>53, 31</t>
  </si>
  <si>
    <t>Oddział neonatologiczny i intensywnej terapii noworodka</t>
  </si>
  <si>
    <t>066</t>
  </si>
  <si>
    <t>20, 01</t>
  </si>
  <si>
    <t>NEONATOLOGIA - HOSPITALIZACJA II POZIOM REFERENCYJNY</t>
  </si>
  <si>
    <t>Oddział Neurologiczny</t>
  </si>
  <si>
    <t>Oddział Okulistyczny</t>
  </si>
  <si>
    <t>142</t>
  </si>
  <si>
    <t>Oddział Chirurgii Urazowo-Ortopedycznej</t>
  </si>
  <si>
    <t>Oddział Otorynolaryngologiczny</t>
  </si>
  <si>
    <t>108</t>
  </si>
  <si>
    <t>Oddział Chirurgii Rekonstrukcyjnej Głowy i Szyi i Chirurgii Robotycznej</t>
  </si>
  <si>
    <t>346</t>
  </si>
  <si>
    <t>26, 06, 41, 26, 06</t>
  </si>
  <si>
    <t>Oddział Pediatryczny</t>
  </si>
  <si>
    <t>Oddział ginekologiczno - położniczy</t>
  </si>
  <si>
    <t>44</t>
  </si>
  <si>
    <t>POŁOŻNICTWO I GINEKOLOGIA - HOSPITALIZACJA II POZIOM REFERENCYJNY</t>
  </si>
  <si>
    <t>Oddział Urologii, Urologii Onkologicznej i Andrologii</t>
  </si>
  <si>
    <t>Uniwersyteckie Centrum Medycyny Morskiej i Tropikalnej</t>
  </si>
  <si>
    <t>Powstania Styczniowego 9B, 81-519 Gdynia</t>
  </si>
  <si>
    <t>192953946</t>
  </si>
  <si>
    <t>000000019388</t>
  </si>
  <si>
    <t xml:space="preserve">ul. Powstania Styczniowego 9b, 81-519 Gdynia </t>
  </si>
  <si>
    <t>ODDZIAŁ CHORÓB WEWNĘTRZNYCH KMHiRM</t>
  </si>
  <si>
    <t>ODDZIAŁ CHORÓB TROPIKALNYCH I PASOŻYTNICZYCH</t>
  </si>
  <si>
    <t>4346</t>
  </si>
  <si>
    <t>07, 08</t>
  </si>
  <si>
    <t>ODDZIAŁ CHORÓB ZAWODOWYCH I WEWNĘTRZNYCH</t>
  </si>
  <si>
    <t>ODDZIAŁ CHORÓB WEWNĘTRZNYCH KKiCW</t>
  </si>
  <si>
    <t>SZPITALNA IZBA PRZYJĘĆ</t>
  </si>
  <si>
    <t>Kartuski</t>
  </si>
  <si>
    <t>Powiatowe Centrum Zdrowia Spółka z ograniczoną odpowiedzialnością</t>
  </si>
  <si>
    <t>Floriana Ceynowy 7, 83-300 Kartuzy</t>
  </si>
  <si>
    <t>220638287</t>
  </si>
  <si>
    <t xml:space="preserve">ul. Floriana Ceynowy 7, 83-300 Kartuzy </t>
  </si>
  <si>
    <t xml:space="preserve">2205024 </t>
  </si>
  <si>
    <t>05, 25, 34</t>
  </si>
  <si>
    <t>07, 42, 43, 53, 34</t>
  </si>
  <si>
    <t>29, 34</t>
  </si>
  <si>
    <t>Kościerski</t>
  </si>
  <si>
    <t>Szpital Specjalistyczny w Kościerzynie spółka z ograniczoną odpowiedzialnością</t>
  </si>
  <si>
    <t>ul. Alojzego Piechowskiego 36, 83-400 Kościerzyna</t>
  </si>
  <si>
    <t>ul. A. PIECHOWSKIEGO 36, 83-400 Kościerzyna</t>
  </si>
  <si>
    <t>Oddział psychiatryczny</t>
  </si>
  <si>
    <t>071</t>
  </si>
  <si>
    <t>Alojzego Piechowskiego 36, 83-400 Kościerzyna</t>
  </si>
  <si>
    <t>191103039</t>
  </si>
  <si>
    <t xml:space="preserve">ul. Alojzego Piechowskiego 36, 83-400 Kościerzyna </t>
  </si>
  <si>
    <t xml:space="preserve">2206011 </t>
  </si>
  <si>
    <t>Oddział chirurgiczny z pododdziałem chirurgii onkologicznej</t>
  </si>
  <si>
    <t>05, 40</t>
  </si>
  <si>
    <t>Oddział chorób wewnętrznych z pracownią diagnostyki endoskopowej</t>
  </si>
  <si>
    <t>07, 47</t>
  </si>
  <si>
    <t>Pododdział Gastroenterologii</t>
  </si>
  <si>
    <t>Oddział kardiologiczny</t>
  </si>
  <si>
    <t>096</t>
  </si>
  <si>
    <t>123</t>
  </si>
  <si>
    <t>Oddział noworodkowy</t>
  </si>
  <si>
    <t>Oddział neurologii i leczenia stwardnienia rozsianego</t>
  </si>
  <si>
    <t>097</t>
  </si>
  <si>
    <t>Oddział ortopedii i traumatologii narządu ruchu</t>
  </si>
  <si>
    <t>Oddział dziecięcy</t>
  </si>
  <si>
    <t>Oddział położniczo-ginekologiczny z pododdziałem patologii ciąży</t>
  </si>
  <si>
    <t>Oddział urologii i urologii onkologicznej</t>
  </si>
  <si>
    <t>34, 24</t>
  </si>
  <si>
    <t>Kwidzyński</t>
  </si>
  <si>
    <t>Niepubliczny Zakład Opieki Zdrowotnej CENTRUM PSYCHIATRII Spółka z Ograniczoną Odpowiedzialnością</t>
  </si>
  <si>
    <t>ul. Józefa Wybickiego 12/1, 82-200 Malbork</t>
  </si>
  <si>
    <t>000000011687</t>
  </si>
  <si>
    <t>ul. KURACYJNA 30, 82-550 PRABUTY</t>
  </si>
  <si>
    <t>ul. Kuracyjna 30, 82 - 550 Prabuty</t>
  </si>
  <si>
    <t xml:space="preserve">"ZDROWIE" Spółka z ograniczoną odpowiedzialnością </t>
  </si>
  <si>
    <t>gen. Józefa Hallera 31, 82-500 Kwidzyn</t>
  </si>
  <si>
    <t>192508778</t>
  </si>
  <si>
    <t xml:space="preserve">ul. Józefa Hallera 31, 82-500 Kwidzyn </t>
  </si>
  <si>
    <t xml:space="preserve">2207011 </t>
  </si>
  <si>
    <t>10</t>
  </si>
  <si>
    <t>Szpital Specjalistyczny w Prabutach Spółka z ograniczoną odpowiedzialnością</t>
  </si>
  <si>
    <t>Kuracyjna 30, 82-550 Prabuty</t>
  </si>
  <si>
    <t>170746756</t>
  </si>
  <si>
    <t>000000137337</t>
  </si>
  <si>
    <t xml:space="preserve">ul. Kuracyjna 30, 82-550 Prabuty </t>
  </si>
  <si>
    <t xml:space="preserve">2207044 </t>
  </si>
  <si>
    <t>ODDZIAŁ CHIRURGII KLATKI PIERSIOWEJ</t>
  </si>
  <si>
    <t>ODDZIAŁ CHORÓB WEWNETRZNYCH</t>
  </si>
  <si>
    <t>Lęborski</t>
  </si>
  <si>
    <t xml:space="preserve">Samodzielny Publiczny Specjalistyczny Zakład Opieki Zdrowotnej </t>
  </si>
  <si>
    <t>ul. Juliana Węgrzynowicza 13, 84-300 Lębork</t>
  </si>
  <si>
    <t>30, 107</t>
  </si>
  <si>
    <t>01,05,07,20,25,28,29,30,53,78,107</t>
  </si>
  <si>
    <t>Juliana Węgrzynowicza 13, 84-300 Lębork</t>
  </si>
  <si>
    <t>770901505</t>
  </si>
  <si>
    <t xml:space="preserve">ul. Juliana Węgrzynowicza 13, 84-300 Lębork </t>
  </si>
  <si>
    <t xml:space="preserve">2208011 </t>
  </si>
  <si>
    <t>01, 91, 107</t>
  </si>
  <si>
    <t>05, 37, 39, 40, 47, 107</t>
  </si>
  <si>
    <t>24</t>
  </si>
  <si>
    <t>07, 22, 37, 42, 43, 44, 47, 48, 50, 51, 57, 83, 58, 107</t>
  </si>
  <si>
    <t>53, 83, 85, 107</t>
  </si>
  <si>
    <t>25, 107</t>
  </si>
  <si>
    <t>08, 28, 36, 42, 107</t>
  </si>
  <si>
    <t>Oddział Ginekologiczno-Położniczy</t>
  </si>
  <si>
    <t>050</t>
  </si>
  <si>
    <t>38</t>
  </si>
  <si>
    <t>29, 49, 101, 102, 103, 107</t>
  </si>
  <si>
    <t>Malborski</t>
  </si>
  <si>
    <t>500-lecia 23, 82-200 Malbork</t>
  </si>
  <si>
    <t>220415305</t>
  </si>
  <si>
    <t xml:space="preserve">al. Armii Krajowej 105/106, 82-200 Malbork </t>
  </si>
  <si>
    <t xml:space="preserve">2209011 </t>
  </si>
  <si>
    <t>33</t>
  </si>
  <si>
    <t>Nowodworski</t>
  </si>
  <si>
    <t xml:space="preserve">ul. Dworcowa 12, 82-100 Nowy Dwór Gdański </t>
  </si>
  <si>
    <t xml:space="preserve">2210024 </t>
  </si>
  <si>
    <t>Odział chorób wewnętrznych</t>
  </si>
  <si>
    <t>052</t>
  </si>
  <si>
    <t>Pucki</t>
  </si>
  <si>
    <t>Boczna 10, 84-150 Hel</t>
  </si>
  <si>
    <t>190066394</t>
  </si>
  <si>
    <t xml:space="preserve">ul. Boczna 10, 84-150 HEL </t>
  </si>
  <si>
    <t xml:space="preserve">2211011 </t>
  </si>
  <si>
    <t xml:space="preserve">ODDZIAŁ CHIRURGII OGÓLNEJ </t>
  </si>
  <si>
    <t xml:space="preserve">PODODDZIAŁ ORTOPEDII I TRAUMATOLOGII NARZADU RUCHU/ODDZIAŁ CHIRURGII OGÓLNEJ </t>
  </si>
  <si>
    <t>5</t>
  </si>
  <si>
    <t>Szpital Pucki Spółka z ograniczoną odpowiedzialnością</t>
  </si>
  <si>
    <t>1-go Maja 13A, 84-100 Puck</t>
  </si>
  <si>
    <t>000308229</t>
  </si>
  <si>
    <t xml:space="preserve">ul. 1 MAJA 13A, 84-100 PUCK </t>
  </si>
  <si>
    <t xml:space="preserve">2211031 </t>
  </si>
  <si>
    <t>ODDZIAŁ CHIRURGICZNY</t>
  </si>
  <si>
    <t>Centrum Zdrowia Psychicznego w Słupsku</t>
  </si>
  <si>
    <t>ul. Obrońców Wybrzeża 4, 76-200 Słupsk</t>
  </si>
  <si>
    <t>000000011498</t>
  </si>
  <si>
    <t>Wojewódzki Szpital Specjalistyczny im. Janusza Korczaka w Słupsku Spółka z ograniczoną odpowiedzialnością</t>
  </si>
  <si>
    <t>Hubalczyków 1, 76-200 Słupsk</t>
  </si>
  <si>
    <t>770901511</t>
  </si>
  <si>
    <t xml:space="preserve">ul. Hubalczyków 1, 76-200 Słupsk </t>
  </si>
  <si>
    <t xml:space="preserve">2263011 </t>
  </si>
  <si>
    <t>ODDZIAŁ CHIRURGICZNY OGÓLNY DLA DZIECI</t>
  </si>
  <si>
    <t>ODDZIAŁ CHIRURGII NACZYNIOWEJ</t>
  </si>
  <si>
    <t>37</t>
  </si>
  <si>
    <t>025</t>
  </si>
  <si>
    <t xml:space="preserve">ODDZIAŁ KARDIOLOGICZNY </t>
  </si>
  <si>
    <t>093</t>
  </si>
  <si>
    <t xml:space="preserve">53, 31, 107, 83, 98, 89, </t>
  </si>
  <si>
    <t>ODDZIAŁ NEUROCHIRURGICZNY</t>
  </si>
  <si>
    <t>ODDZIAŁ UDAROWY</t>
  </si>
  <si>
    <t>22, 95, 108, 109, 107, 83, 98, 33</t>
  </si>
  <si>
    <t>ODDZIAŁ OTORYNOLARYNGOLOGICZNY</t>
  </si>
  <si>
    <t>ODDZIAŁ POŁOŻNICZO-GINEKOLOGICZNY</t>
  </si>
  <si>
    <t>046</t>
  </si>
  <si>
    <t>Starogardzki</t>
  </si>
  <si>
    <t>Szpital dla Nerwowo i Psychicznie Chorych im. St. Kryzana</t>
  </si>
  <si>
    <t>ul. Skarszewska 7, 83-200 Starogard Gdański</t>
  </si>
  <si>
    <t>000293611</t>
  </si>
  <si>
    <t>000000011342</t>
  </si>
  <si>
    <t>ODDZIAŁ PSYCHIATRYCZNY DLA DZIECI I MŁODZIEŻY OŚRODEK WYSOKOSPECJALISTYCZNEJ CAŁODOBOWEJ OPIEKI PSYC</t>
  </si>
  <si>
    <t xml:space="preserve">Kociewskie Centrum Zdrowia Spółka z ograniczoną odpowiedzialnością </t>
  </si>
  <si>
    <t>dra Józefa Balewskiego 1, 83-200 Starogard Gdański</t>
  </si>
  <si>
    <t>220926678</t>
  </si>
  <si>
    <t xml:space="preserve">ul. dr Józefa Balewskiego 1, 83-200 Starogard Gdański </t>
  </si>
  <si>
    <t xml:space="preserve">2213031 </t>
  </si>
  <si>
    <t xml:space="preserve">Oddział Chirurgiczny Ogólny </t>
  </si>
  <si>
    <t>Oddział Chorób wewnętrznych</t>
  </si>
  <si>
    <t xml:space="preserve">Oddział Kardiologiczny </t>
  </si>
  <si>
    <t>Pracownia radiologii zabiegowej/hemodynamiki/elektrofizjologii</t>
  </si>
  <si>
    <t>069</t>
  </si>
  <si>
    <t>7230</t>
  </si>
  <si>
    <t>Oddział Neonatologiczny</t>
  </si>
  <si>
    <t xml:space="preserve">Oddział Neurologiczny z Pododdziałem Udarowym </t>
  </si>
  <si>
    <t>Oddział Ortopedii i Traumatologii Narządu Ruchu</t>
  </si>
  <si>
    <t>Sztumski</t>
  </si>
  <si>
    <t>American Heart of Poland Spółka Akcyjna</t>
  </si>
  <si>
    <t>Sanatoryjna 1, 43-450 Ustroń</t>
  </si>
  <si>
    <t>072347621</t>
  </si>
  <si>
    <t xml:space="preserve">ul. Reja 12, 82-400 Sztum </t>
  </si>
  <si>
    <t xml:space="preserve">2216054 </t>
  </si>
  <si>
    <t>679</t>
  </si>
  <si>
    <t>676</t>
  </si>
  <si>
    <t>ODDZIAŁ INTERNISTYCZNY</t>
  </si>
  <si>
    <t>671</t>
  </si>
  <si>
    <t>Oddział kardiologii</t>
  </si>
  <si>
    <t>692</t>
  </si>
  <si>
    <t>694</t>
  </si>
  <si>
    <t>53,37</t>
  </si>
  <si>
    <t>Oddział neurologiczny</t>
  </si>
  <si>
    <t>673</t>
  </si>
  <si>
    <t>Oddział otolaryngologiczny</t>
  </si>
  <si>
    <t>677</t>
  </si>
  <si>
    <t>Tczewski</t>
  </si>
  <si>
    <t>Szpitale Tczewskie Spółka Akcyjna</t>
  </si>
  <si>
    <t>30-go Stycznia 57/58, 83-110 Tczew</t>
  </si>
  <si>
    <t>220620689</t>
  </si>
  <si>
    <t xml:space="preserve">ul. 30-go Stycznia 57/58, 83-110 Tczew </t>
  </si>
  <si>
    <t xml:space="preserve">2214011 </t>
  </si>
  <si>
    <t>41</t>
  </si>
  <si>
    <t>60</t>
  </si>
  <si>
    <t>43</t>
  </si>
  <si>
    <t>Wejherowski</t>
  </si>
  <si>
    <t xml:space="preserve">ul. dr. Alojzego Jagalskiego 10, 84-200 Wejherowo </t>
  </si>
  <si>
    <t xml:space="preserve">2215031 </t>
  </si>
  <si>
    <t>154</t>
  </si>
  <si>
    <t>Oddział Chirurgii Dziecięcej</t>
  </si>
  <si>
    <t>155</t>
  </si>
  <si>
    <t>Oddział Chirurgii Ogólnej i Onkologicznej</t>
  </si>
  <si>
    <t>156</t>
  </si>
  <si>
    <t>07, 47, 43, 48</t>
  </si>
  <si>
    <t xml:space="preserve">
Oddział Kardiochirurgii</t>
  </si>
  <si>
    <t>249</t>
  </si>
  <si>
    <t>12, 90, 91</t>
  </si>
  <si>
    <t>Oddział Intensywnej Terapii Kardiochirurgii</t>
  </si>
  <si>
    <t>278</t>
  </si>
  <si>
    <t>12, 01</t>
  </si>
  <si>
    <t>Oddział Kardiologii i Angiologii Interwencyjnej</t>
  </si>
  <si>
    <t>53, 85, 91, 37, 07</t>
  </si>
  <si>
    <t>Oddział Intensywnego Nadzoru Kardiologicznego</t>
  </si>
  <si>
    <t>264</t>
  </si>
  <si>
    <t>Pracownia Radiologii Zabiegowej</t>
  </si>
  <si>
    <t>171</t>
  </si>
  <si>
    <t>Oddział Neonatologii i Intensywnej Terapii Noworodka</t>
  </si>
  <si>
    <t>175</t>
  </si>
  <si>
    <t>Oddział Neurologii</t>
  </si>
  <si>
    <t>22, 33, 109</t>
  </si>
  <si>
    <t>Oddział Okulistyki</t>
  </si>
  <si>
    <t>176</t>
  </si>
  <si>
    <t>179</t>
  </si>
  <si>
    <t>Oddział Otolaryngologii</t>
  </si>
  <si>
    <t>177</t>
  </si>
  <si>
    <t>Oddział Pediatrii</t>
  </si>
  <si>
    <t>180</t>
  </si>
  <si>
    <t>Oddział Położnictwa i Ginekologii</t>
  </si>
  <si>
    <t>181</t>
  </si>
  <si>
    <t>Oddział Urologii</t>
  </si>
  <si>
    <t>183</t>
  </si>
  <si>
    <t>informacja o zawieszeniu oddziału do 30.04.2025</t>
  </si>
  <si>
    <t>leczenie ostrej fazy udaru niedokrwiennego za pomocą przezcewnikowej trombektomii mechanicznej naczyń domózgowych lub wewnątrzczaszkowych w ramach zawartej umowy w rodzaju leczenie szpitalne</t>
  </si>
  <si>
    <t>Od 1 lipca 2025 r. przekształcenie ZRM S G01 13 na ZRM P</t>
  </si>
  <si>
    <t>Od 1 lipca 2025 r. przekształcenie ZRM S G02 09 na ZRM P</t>
  </si>
  <si>
    <t>G01 140</t>
  </si>
  <si>
    <t>W 2025 r. ZRM funkcjonuje od 1 lipca</t>
  </si>
  <si>
    <t>G01 142</t>
  </si>
  <si>
    <t>G02 66</t>
  </si>
  <si>
    <t>Niepubliczny Zakład Opieki Zdrowotnej Centrum Psychiatrii Sp. z o.o., adres podmiotu: ul. Józefa Wybickiego 12/1, 82-200 Malbork; adres IP: ul. Kuracyjna 30, 82-550 Prabuty*</t>
  </si>
  <si>
    <t>Powiatowe Centrum Zdrowia Sp. z o.o. Szpital im. dr Jadwigi Obodzińskiej Król w Malborku, adres podmiotu: 500-lecia 23, 82-200 Malbork; adres IP: ul. Armii Krajowej 105/106, 82-200 Malbork</t>
  </si>
  <si>
    <t>Powiatowe Centrum Zdrowia Sp. z o.o. Szpital w Nowym Dworze Gdańskim, adres podmiotu: 500-lecia 23, 82-200 Malbork; adres IP: ul. Dworcowa 12, 82-100 Nowy Dwór Gdański</t>
  </si>
  <si>
    <t>Powiatowe Centrum Zdrowia Sp. z o.o., ul. Floriana Ceynowy 7, 83-300 Kartuzy</t>
  </si>
  <si>
    <t>Samodzielny Publiczny Specjalistyczny Zakład Opieki Zdrowotnej, ul. Juliana Węgrzynowicza 13, 84-300 Lębork</t>
  </si>
  <si>
    <t>COPERNICUS Podmiot Leczniczy Sp. z o.o.,adres podmiotu: ul. Nowe Ogrody 1-6, 80-803 Gdańsk, adres SOR: ul. Nowe Ogrody 1-6, 80-803 Gdańsk</t>
  </si>
  <si>
    <t>Uniwersyteckie Centrum Kliniczne, adres podmiotu: ul. Dębinki 7, 80-952 Gdańsk, adres SOR: ul. Smoluchowskiego 17, 80-214 Gdańsk</t>
  </si>
  <si>
    <t>American Heart of Poland SA, adres podmiotu: ul. Sanatoryjna 1, 43-450 Ustroń, adres SOR: ul. Reja 12, 82-400 Sztum</t>
  </si>
  <si>
    <t>TAK</t>
  </si>
  <si>
    <t>NIE</t>
  </si>
  <si>
    <t>TAK (52 m)</t>
  </si>
  <si>
    <t>NIE (15 m)</t>
  </si>
  <si>
    <t>NIE (25 m)</t>
  </si>
  <si>
    <t>TAK (100 m)</t>
  </si>
  <si>
    <t>NIE (40 m)</t>
  </si>
  <si>
    <t xml:space="preserve">NIE  </t>
  </si>
  <si>
    <t>TAK (200 m)</t>
  </si>
  <si>
    <t>TAK (2200 m)</t>
  </si>
  <si>
    <t>TAK (1500 m)</t>
  </si>
  <si>
    <t>TAK (280 m)</t>
  </si>
  <si>
    <t>TAK (150 m)</t>
  </si>
  <si>
    <t>American Heart of Poland SA Szpital w Sztumie</t>
  </si>
  <si>
    <t>2204011 - Pruszcz Gdański (gmina miejska); 2204022 - Cedry Wielkie (gmina wiejska); 2204032 - Kolbudy (gmina wiejska); 2204042 - Pruszcz Gdański (gmina wiejska); 2204062 - Pszczółki (gmina wiejska); 2204082 - Trąbki Wielkie (gmina wiejska); 2205025 - Kartuzy (obszar wiejski); 2205032 - Przodkowo (gmina wiejska); 2205085 - Żukowo (obszar wiejski); 2210042 - Stegna (gmina wiejska); 2215102 - Wejherowo (gmina wiejska); 2261011 - Gdańsk (gmina miejska); 2262011 - Gdynia (gmina miejska); 2264011 - Sopot (gmina miejska)</t>
  </si>
  <si>
    <t>Miasta powyżej 10 tys. mieszkańców</t>
  </si>
  <si>
    <t>00:13:58</t>
  </si>
  <si>
    <t>01:07:13</t>
  </si>
  <si>
    <t>00:51:50</t>
  </si>
  <si>
    <t>03:35:24</t>
  </si>
  <si>
    <t>Poza miastem powyżej 10 tys. mieszkańców</t>
  </si>
  <si>
    <t>00:26:15</t>
  </si>
  <si>
    <t>01:29:38</t>
  </si>
  <si>
    <t>00:14:16</t>
  </si>
  <si>
    <t>01:04:01</t>
  </si>
  <si>
    <t>00:48:33</t>
  </si>
  <si>
    <t>02:47:35</t>
  </si>
  <si>
    <t>00:10:55</t>
  </si>
  <si>
    <t>01:03:30</t>
  </si>
  <si>
    <t>00:45:01</t>
  </si>
  <si>
    <t>03:28:03</t>
  </si>
  <si>
    <t>00:13:31</t>
  </si>
  <si>
    <t>01:24:10</t>
  </si>
  <si>
    <t>00:54:44</t>
  </si>
  <si>
    <t>03:13:47</t>
  </si>
  <si>
    <t>00:16:12</t>
  </si>
  <si>
    <t>00:26:38</t>
  </si>
  <si>
    <t>01:13:28</t>
  </si>
  <si>
    <t>01:59:04</t>
  </si>
  <si>
    <t>00:14:14</t>
  </si>
  <si>
    <t>01:00:11</t>
  </si>
  <si>
    <t>00:58:35</t>
  </si>
  <si>
    <t>04:31:51</t>
  </si>
  <si>
    <t>00:12:25</t>
  </si>
  <si>
    <t>01:08:24</t>
  </si>
  <si>
    <t>00:54:33</t>
  </si>
  <si>
    <t>02:55:57</t>
  </si>
  <si>
    <t>00:14:18</t>
  </si>
  <si>
    <t>01:14:30</t>
  </si>
  <si>
    <t>00:51:17</t>
  </si>
  <si>
    <t>03:38:19</t>
  </si>
  <si>
    <t>00:13:57</t>
  </si>
  <si>
    <t>01:24:34</t>
  </si>
  <si>
    <t>00:52:11</t>
  </si>
  <si>
    <t>02:38:51</t>
  </si>
  <si>
    <t>00:12:11</t>
  </si>
  <si>
    <t>00:58:01</t>
  </si>
  <si>
    <t>00:51:10</t>
  </si>
  <si>
    <t>03:15:37</t>
  </si>
  <si>
    <t>00:14:08</t>
  </si>
  <si>
    <t>01:21:38</t>
  </si>
  <si>
    <t>00:59:46</t>
  </si>
  <si>
    <t>03:58:45</t>
  </si>
  <si>
    <t>00:16:42</t>
  </si>
  <si>
    <t>00:43:58</t>
  </si>
  <si>
    <t>01:06:12</t>
  </si>
  <si>
    <t>02:31:15</t>
  </si>
  <si>
    <t>00:14:33</t>
  </si>
  <si>
    <t>00:52:08</t>
  </si>
  <si>
    <t>00:52:01</t>
  </si>
  <si>
    <t>03:02:11</t>
  </si>
  <si>
    <t>00:13:20</t>
  </si>
  <si>
    <t>00:29:25</t>
  </si>
  <si>
    <t>2204032 - Kolbudy (gmina wiejska); 2205085 - Żukowo (obszar wiejski); 2211052 - Kosakowo (gmina wiejska); 2215092 - Szemud (gmina wiejska); 2215102 - Wejherowo (gmina wiejska); 2261011 - Gdańsk (gmina miejska); 2262011 - Gdynia (gmina miejska); 2264011 - Sopot (gmina miejska)</t>
  </si>
  <si>
    <t>00:11:54</t>
  </si>
  <si>
    <t>01:03:32</t>
  </si>
  <si>
    <t>00:53:49</t>
  </si>
  <si>
    <t>02:46:54</t>
  </si>
  <si>
    <t>00:11:28</t>
  </si>
  <si>
    <t>01:11:33</t>
  </si>
  <si>
    <t>00:47:52</t>
  </si>
  <si>
    <t>03:06:33</t>
  </si>
  <si>
    <t>2204032 - Kolbudy (gmina wiejska); 2205032 - Przodkowo (gmina wiejska); 2205084 - Żukowo (miasto); 2205085 - Żukowo (obszar wiejski); 2211052 - Kosakowo (gmina wiejska); 2211072 - Puck (gmina wiejska); 2215011 - Reda (gmina miejska); 2215021 - Rumia (gmina miejska); 2215092 - Szemud (gmina wiejska); 2215102 - Wejherowo (gmina wiejska); 2261011 - Gdańsk (gmina miejska); 2262011 - Gdynia (gmina miejska); 2264011 - Sopot (gmina miejska)</t>
  </si>
  <si>
    <t>00:11:03</t>
  </si>
  <si>
    <t>01:08:22</t>
  </si>
  <si>
    <t>00:46:11</t>
  </si>
  <si>
    <t>04:22:53</t>
  </si>
  <si>
    <t>00:14:52</t>
  </si>
  <si>
    <t>01:08:08</t>
  </si>
  <si>
    <t>00:10:31</t>
  </si>
  <si>
    <t>01:32:56</t>
  </si>
  <si>
    <t>00:48:50</t>
  </si>
  <si>
    <t>03:24:02</t>
  </si>
  <si>
    <t>00:15:16</t>
  </si>
  <si>
    <t>00:43:21</t>
  </si>
  <si>
    <t>00:55:51</t>
  </si>
  <si>
    <t>02:09:22</t>
  </si>
  <si>
    <t>00:11:25</t>
  </si>
  <si>
    <t>00:56:58</t>
  </si>
  <si>
    <t>00:53:23</t>
  </si>
  <si>
    <t>02:56:59</t>
  </si>
  <si>
    <t>00:16:40</t>
  </si>
  <si>
    <t>00:47:47</t>
  </si>
  <si>
    <t>00:59:53</t>
  </si>
  <si>
    <t>03:10:25</t>
  </si>
  <si>
    <t>00:11:14</t>
  </si>
  <si>
    <t>00:59:22</t>
  </si>
  <si>
    <t>00:55:12</t>
  </si>
  <si>
    <t>03:31:35</t>
  </si>
  <si>
    <t>00:19:56</t>
  </si>
  <si>
    <t>00:38:28</t>
  </si>
  <si>
    <t>01:19:07</t>
  </si>
  <si>
    <t>02:26:16</t>
  </si>
  <si>
    <t>00:11:29</t>
  </si>
  <si>
    <t>01:42:34</t>
  </si>
  <si>
    <t>01:01:27</t>
  </si>
  <si>
    <t>03:37:23</t>
  </si>
  <si>
    <t>00:15:11</t>
  </si>
  <si>
    <t>00:29:19</t>
  </si>
  <si>
    <t>01:17:59</t>
  </si>
  <si>
    <t>02:22:30</t>
  </si>
  <si>
    <t>00:12:22</t>
  </si>
  <si>
    <t>00:51:35</t>
  </si>
  <si>
    <t>00:55:38</t>
  </si>
  <si>
    <t>02:59:14</t>
  </si>
  <si>
    <t>00:15:42</t>
  </si>
  <si>
    <t>00:51:30</t>
  </si>
  <si>
    <t>01:02:54</t>
  </si>
  <si>
    <t>02:34:46</t>
  </si>
  <si>
    <t>00:14:13</t>
  </si>
  <si>
    <t>01:38:03</t>
  </si>
  <si>
    <t>01:04:27</t>
  </si>
  <si>
    <t>04:50:36</t>
  </si>
  <si>
    <t>00:17:23</t>
  </si>
  <si>
    <t>00:37:02</t>
  </si>
  <si>
    <t>01:17:45</t>
  </si>
  <si>
    <t>02:38:55</t>
  </si>
  <si>
    <t>2204011 - Pruszcz Gdański (gmina miejska); 2204022 - Cedry Wielkie (gmina wiejska); 2204032 - Kolbudy (gmina wiejska); 2204042 - Pruszcz Gdański (gmina wiejska); 2204062 - Pszczółki (gmina wiejska); 2204072 - Suchy Dąb (gmina wiejska); 2204082 - Trąbki Wielkie (gmina wiejska); 2205085 - Żukowo (obszar wiejski); 2214062 - Tczew (gmina wiejska); 2261011 - Gdańsk (gmina miejska)</t>
  </si>
  <si>
    <t>00:11:35</t>
  </si>
  <si>
    <t>01:12:19</t>
  </si>
  <si>
    <t>00:58:09</t>
  </si>
  <si>
    <t>02:29:49</t>
  </si>
  <si>
    <t>00:18:26</t>
  </si>
  <si>
    <t>00:57:57</t>
  </si>
  <si>
    <t>01:07:52</t>
  </si>
  <si>
    <t>02:57:46</t>
  </si>
  <si>
    <t>2204032 - Kolbudy (gmina wiejska); 2204042 - Pruszcz Gdański (gmina wiejska); 2204052 - Przywidz (gmina wiejska); 2204082 - Trąbki Wielkie (gmina wiejska); 2205052 - Somonino (gmina wiejska); 2205062 - Stężyca (gmina wiejska); 2205085 - Żukowo (obszar wiejski); 2206042 - Kościerzyna (gmina wiejska); 2206052 - Liniewo (gmina wiejska); 2206072 - Nowa Karczma (gmina wiejska); 2213095 - Skarszewy (obszar wiejski)</t>
  </si>
  <si>
    <t>00:12:02</t>
  </si>
  <si>
    <t>01:03:55</t>
  </si>
  <si>
    <t>00:18:11</t>
  </si>
  <si>
    <t>00:54:14</t>
  </si>
  <si>
    <t>01:11:24</t>
  </si>
  <si>
    <t>02:57:10</t>
  </si>
  <si>
    <t>2204011 - Pruszcz Gdański (gmina miejska); 2204011 - Pruszcz Gdański (gmina miejska); 2204022 - Cedry Wielkie (gmina wiejska); 2204022 - Cedry Wielkie (gmina wiejska); 2204032 - Kolbudy (gmina wiejska); 2204032 - Kolbudy (gmina wiejska); 2204042 - Pruszcz Gdański (gmina wiejska); 2204042 - Pruszcz Gdański (gmina wiejska); 2204062 - Pszczółki (gmina wiejska); 2204062 - Pszczółki (gmina wiejska); 2204072 - Suchy Dąb (gmina wiejska); 2204072 - Suchy Dąb (gmina wiejska); 2204082 - Trąbki Wielkie (gmina wiejska); 2204082 - Trąbki Wielkie (gmina wiejska); 2209032 - Lichnowy (gmina wiejska); 2209032 - Lichnowy (gmina wiejska); 2209062 - Miłoradz (gmina wiejska); 2209062 - Miłoradz (gmina wiejska); 2213095 - Skarszewy (obszar wiejski); 2213095 - Skarszewy (obszar wiejski); 2214011 - Tczew (gmina miejska); 2214011 - Tczew (gmina miejska); 2214052 - Subkowy (gmina wiejska); 2214052 - Subkowy (gmina wiejska); 2214062 - Tczew (gmina wiejska); 2214062 - Tczew (gmina wiejska)</t>
  </si>
  <si>
    <t>00:20:29</t>
  </si>
  <si>
    <t>00:56:11</t>
  </si>
  <si>
    <t>01:08:13</t>
  </si>
  <si>
    <t>02:41:37</t>
  </si>
  <si>
    <t>00:15:54</t>
  </si>
  <si>
    <t>00:56:36</t>
  </si>
  <si>
    <t>01:11:28</t>
  </si>
  <si>
    <t>02:51:11</t>
  </si>
  <si>
    <t>2211052 - Kosakowo (gmina wiejska); 2211062 - Krokowa (gmina wiejska); 2211072 - Puck (gmina wiejska); 2215011 - Reda (gmina miejska); 2215021 - Rumia (gmina miejska); 2215031 - Wejherowo (gmina miejska); 2215052 - Gniewino (gmina wiejska); 2215072 - Luzino (gmina wiejska); 2215082 - Łęczyce (gmina wiejska); 2215092 - Szemud (gmina wiejska); 2215102 - Wejherowo (gmina wiejska)</t>
  </si>
  <si>
    <t>00:10:59</t>
  </si>
  <si>
    <t>01:03:16</t>
  </si>
  <si>
    <t>00:51:41</t>
  </si>
  <si>
    <t>03:13:43</t>
  </si>
  <si>
    <t>00:18:19</t>
  </si>
  <si>
    <t>01:10:21</t>
  </si>
  <si>
    <t>01:03:51</t>
  </si>
  <si>
    <t>02:59:42</t>
  </si>
  <si>
    <t>2211052 - Kosakowo (gmina wiejska); 2211072 - Puck (gmina wiejska); 2215011 - Reda (gmina miejska); 2215021 - Rumia (gmina miejska); 2215031 - Wejherowo (gmina miejska); 2215072 - Luzino (gmina wiejska); 2215092 - Szemud (gmina wiejska); 2215102 - Wejherowo (gmina wiejska); 2262011 - Gdynia (gmina miejska)</t>
  </si>
  <si>
    <t>00:11:58</t>
  </si>
  <si>
    <t>01:22:09</t>
  </si>
  <si>
    <t>00:56:28</t>
  </si>
  <si>
    <t>04:48:30</t>
  </si>
  <si>
    <t>00:17:43</t>
  </si>
  <si>
    <t>00:52:32</t>
  </si>
  <si>
    <t>01:06:13</t>
  </si>
  <si>
    <t>02:24:22</t>
  </si>
  <si>
    <t>2204011 - Pruszcz Gdański (gmina miejska); 2204022 - Cedry Wielkie (gmina wiejska); 2204032 - Kolbudy (gmina wiejska); 2204042 - Pruszcz Gdański (gmina wiejska); 2204072 - Suchy Dąb (gmina wiejska); 2205085 - Żukowo (obszar wiejski); 2261011 - Gdańsk (gmina miejska)</t>
  </si>
  <si>
    <t>00:12:49</t>
  </si>
  <si>
    <t>00:55:31</t>
  </si>
  <si>
    <t>00:58:50</t>
  </si>
  <si>
    <t>02:25:57</t>
  </si>
  <si>
    <t>00:17:38</t>
  </si>
  <si>
    <t>00:36:17</t>
  </si>
  <si>
    <t>01:06:42</t>
  </si>
  <si>
    <t>02:26:12</t>
  </si>
  <si>
    <t>2205025 - Kartuzy (obszar wiejski); 2205025 - Kartuzy (obszar wiejski); 2205032 - Przodkowo (gmina wiejska); 2205032 - Przodkowo (gmina wiejska); 2205085 - Żukowo (obszar wiejski); 2205085 - Żukowo (obszar wiejski); 2215062 - Linia (gmina wiejska); 2215062 - Linia (gmina wiejska); 2215072 - Luzino (gmina wiejska); 2215072 - Luzino (gmina wiejska); 2215092 - Szemud (gmina wiejska); 2215092 - Szemud (gmina wiejska); 2215102 - Wejherowo (gmina wiejska); 2215102 - Wejherowo (gmina wiejska); 2262011 - Gdynia (gmina miejska); 2262011 - Gdynia (gmina miejska)</t>
  </si>
  <si>
    <t>00:17:37</t>
  </si>
  <si>
    <t>00:41:11</t>
  </si>
  <si>
    <t>01:06:11</t>
  </si>
  <si>
    <t>02:02:12</t>
  </si>
  <si>
    <t>00:18:05</t>
  </si>
  <si>
    <t>01:08:53</t>
  </si>
  <si>
    <t>01:16:05</t>
  </si>
  <si>
    <t>03:09:51</t>
  </si>
  <si>
    <t>2211062 - Krokowa (gmina wiejska); 2215031 - Wejherowo (gmina miejska); 2215042 - Choczewo (gmina wiejska); 2215052 - Gniewino (gmina wiejska); 2215072 - Luzino (gmina wiejska); 2215082 - Łęczyce (gmina wiejska); 2215102 - Wejherowo (gmina wiejska)</t>
  </si>
  <si>
    <t>00:18:52</t>
  </si>
  <si>
    <t>00:49:54</t>
  </si>
  <si>
    <t>01:11:41</t>
  </si>
  <si>
    <t>03:00:18</t>
  </si>
  <si>
    <t>2211031 - Puck (gmina miejska); 2211044 - Władysławowo (miasto); 2211045 - Władysławowo (obszar wiejski); 2211052 - Kosakowo (gmina wiejska); 2211062 - Krokowa (gmina wiejska); 2211072 - Puck (gmina wiejska); 2215011 - Reda (gmina miejska); 2215102 - Wejherowo (gmina wiejska)</t>
  </si>
  <si>
    <t>00:09:00</t>
  </si>
  <si>
    <t>00:38:35</t>
  </si>
  <si>
    <t>00:46:38</t>
  </si>
  <si>
    <t>02:14:54</t>
  </si>
  <si>
    <t>00:18:20</t>
  </si>
  <si>
    <t>01:20:45</t>
  </si>
  <si>
    <t>01:03:44</t>
  </si>
  <si>
    <t>05:27:52</t>
  </si>
  <si>
    <t>2211045 - Władysławowo (obszar wiejski); 2211062 - Krokowa (gmina wiejska); 2211072 - Puck (gmina wiejska); 2215042 - Choczewo (gmina wiejska); 2215052 - Gniewino (gmina wiejska); 2215102 - Wejherowo (gmina wiejska)</t>
  </si>
  <si>
    <t>00:34:10</t>
  </si>
  <si>
    <t>01:06:10</t>
  </si>
  <si>
    <t>02:08:55</t>
  </si>
  <si>
    <t>00:17:15</t>
  </si>
  <si>
    <t>01:11:36</t>
  </si>
  <si>
    <t>01:06:38</t>
  </si>
  <si>
    <t>03:37:51</t>
  </si>
  <si>
    <t>2211021 - Jastarnia (gmina miejska); 2211024 - Jastarnia (miasto); 2211025 - Jastarnia (obszar wiejski); 2211031 - Puck (gmina miejska); 2211044 - Władysławowo (miasto); 2211045 - Władysławowo (obszar wiejski); 2211062 - Krokowa (gmina wiejska); 2211072 - Puck (gmina wiejska)</t>
  </si>
  <si>
    <t>00:05:59</t>
  </si>
  <si>
    <t>00:25:51</t>
  </si>
  <si>
    <t>00:50:46</t>
  </si>
  <si>
    <t>01:46:37</t>
  </si>
  <si>
    <t>00:14:21</t>
  </si>
  <si>
    <t>01:07:28</t>
  </si>
  <si>
    <t>04:46:13</t>
  </si>
  <si>
    <t>2211011 - Hel (gmina miejska); 2211021 - Jastarnia (gmina miejska); 2211024 - Jastarnia (miasto); 2211025 - Jastarnia (obszar wiejski); 2211045 - Władysławowo (obszar wiejski)</t>
  </si>
  <si>
    <t>00:23:50</t>
  </si>
  <si>
    <t>00:25:28</t>
  </si>
  <si>
    <t>01:32:26</t>
  </si>
  <si>
    <t>02:05:06</t>
  </si>
  <si>
    <t>00:10:29</t>
  </si>
  <si>
    <t>02:06:01</t>
  </si>
  <si>
    <t>01:01:10</t>
  </si>
  <si>
    <t>03:33:53</t>
  </si>
  <si>
    <t>2205012 - Chmielno (gmina wiejska); 2205024 - Kartuzy (miasto); 2205025 - Kartuzy (obszar wiejski); 2205032 - Przodkowo (gmina wiejska); 2205042 - Sierakowice (gmina wiejska); 2205052 - Somonino (gmina wiejska); 2205062 - Stężyca (gmina wiejska); 2205084 - Żukowo (miasto); 2205085 - Żukowo (obszar wiejski); 2215092 - Szemud (gmina wiejska)</t>
  </si>
  <si>
    <t>00:09:19</t>
  </si>
  <si>
    <t>00:47:21</t>
  </si>
  <si>
    <t>02:44:13</t>
  </si>
  <si>
    <t>00:19:19</t>
  </si>
  <si>
    <t>01:00:29</t>
  </si>
  <si>
    <t>01:06:59</t>
  </si>
  <si>
    <t>02:47:54</t>
  </si>
  <si>
    <t>2204032 - Kolbudy (gmina wiejska); 2204052 - Przywidz (gmina wiejska); 2205024 - Kartuzy (miasto); 2205025 - Kartuzy (obszar wiejski); 2205032 - Przodkowo (gmina wiejska); 2205052 - Somonino (gmina wiejska); 2205084 - Żukowo (miasto); 2205085 - Żukowo (obszar wiejski); 2215092 - Szemud (gmina wiejska); 2261011 - Gdańsk (gmina miejska)</t>
  </si>
  <si>
    <t>00:15:18</t>
  </si>
  <si>
    <t>00:30:29</t>
  </si>
  <si>
    <t>01:39:50</t>
  </si>
  <si>
    <t>00:13:37</t>
  </si>
  <si>
    <t>01:32:35</t>
  </si>
  <si>
    <t>01:04:09</t>
  </si>
  <si>
    <t>03:06:45</t>
  </si>
  <si>
    <t>2201032 - Czarna Dąbrówka (gmina wiejska); 2201072 - Parchowo (gmina wiejska); 2205012 - Chmielno (gmina wiejska); 2205025 - Kartuzy (obszar wiejski); 2205042 - Sierakowice (gmina wiejska); 2205062 - Stężyca (gmina wiejska); 2205072 - Sulęczyno (gmina wiejska); 2208032 - Cewice (gmina wiejska); 2215062 - Linia (gmina wiejska)</t>
  </si>
  <si>
    <t>00:15:30</t>
  </si>
  <si>
    <t>01:04:41</t>
  </si>
  <si>
    <t>01:12:47</t>
  </si>
  <si>
    <t>04:07:47</t>
  </si>
  <si>
    <t>2201072 - Parchowo (gmina wiejska); 2205052 - Somonino (gmina wiejska); 2205062 - Stężyca (gmina wiejska); 2206011 - Kościerzyna (gmina miejska); 2206022 - Dziemiany (gmina wiejska); 2206042 - Kościerzyna (gmina wiejska); 2206062 - Lipusz (gmina wiejska); 2206072 - Nowa Karczma (gmina wiejska); 2206082 - Stara Kiszewa (gmina wiejska)</t>
  </si>
  <si>
    <t>00:09:33</t>
  </si>
  <si>
    <t>00:55:06</t>
  </si>
  <si>
    <t>00:44:45</t>
  </si>
  <si>
    <t>01:55:04</t>
  </si>
  <si>
    <t>00:20:21</t>
  </si>
  <si>
    <t>01:03:01</t>
  </si>
  <si>
    <t>01:06:25</t>
  </si>
  <si>
    <t>02:16:19</t>
  </si>
  <si>
    <t>00:11:08</t>
  </si>
  <si>
    <t>00:58:39</t>
  </si>
  <si>
    <t>00:49:32</t>
  </si>
  <si>
    <t>04:44:33</t>
  </si>
  <si>
    <t>2202045 - Czersk (obszar wiejski); 2206052 - Liniewo (gmina wiejska); 2206072 - Nowa Karczma (gmina wiejska); 2206082 - Stara Kiszewa (gmina wiejska); 2213052 - Kaliska (gmina wiejska); 2213095 - Skarszewy (obszar wiejski); 2213132 - Zblewo (gmina wiejska)</t>
  </si>
  <si>
    <t>00:25:33</t>
  </si>
  <si>
    <t>00:32:28</t>
  </si>
  <si>
    <t>01:05:27</t>
  </si>
  <si>
    <t>01:35:16</t>
  </si>
  <si>
    <t>00:15:57</t>
  </si>
  <si>
    <t>00:51:08</t>
  </si>
  <si>
    <t>01:10:19</t>
  </si>
  <si>
    <t>02:29:57</t>
  </si>
  <si>
    <t>00:16:10</t>
  </si>
  <si>
    <t>02:11:04</t>
  </si>
  <si>
    <t>01:08:06</t>
  </si>
  <si>
    <t>03:47:49</t>
  </si>
  <si>
    <t>00:10:17</t>
  </si>
  <si>
    <t>01:34:55</t>
  </si>
  <si>
    <t>01:10:13</t>
  </si>
  <si>
    <t>03:52:57</t>
  </si>
  <si>
    <t>2209011 - Malbork (gmina miejska); 2209032 - Lichnowy (gmina wiejska); 2209042 - Malbork (gmina wiejska); 2209062 - Miłoradz (gmina wiejska); 2209074 - Nowy Staw (miasto); 2209075 - Nowy Staw (obszar wiejski); 2209082 - Stare Pole (gmina wiejska); 2210025 - Nowy Dwór Gdański (obszar wiejski); 2214052 - Subkowy (gmina wiejska); 2214062 - Tczew (gmina wiejska); 2216015 - Dzierzgoń (obszar wiejski); 2216042 - Stary Targ (gmina wiejska); 2216055 - Sztum (obszar wiejski)</t>
  </si>
  <si>
    <t>00:09:32</t>
  </si>
  <si>
    <t>00:56:05</t>
  </si>
  <si>
    <t>00:47:57</t>
  </si>
  <si>
    <t>02:41:21</t>
  </si>
  <si>
    <t>00:17:32</t>
  </si>
  <si>
    <t>00:53:15</t>
  </si>
  <si>
    <t>01:05:15</t>
  </si>
  <si>
    <t>02:37:57</t>
  </si>
  <si>
    <t>2209032 - Lichnowy (gmina wiejska); 2209042 - Malbork (gmina wiejska); 2209062 - Miłoradz (gmina wiejska); 2209074 - Nowy Staw (miasto); 2209075 - Nowy Staw (obszar wiejski); 2210025 - Nowy Dwór Gdański (obszar wiejski); 2210032 - Ostaszewo (gmina wiejska); 2210042 - Stegna (gmina wiejska)</t>
  </si>
  <si>
    <t>00:22:44</t>
  </si>
  <si>
    <t>00:46:30</t>
  </si>
  <si>
    <t>01:01:16</t>
  </si>
  <si>
    <t>02:31:39</t>
  </si>
  <si>
    <t>00:13:33</t>
  </si>
  <si>
    <t>00:59:55</t>
  </si>
  <si>
    <t>00:59:05</t>
  </si>
  <si>
    <t>02:56:46</t>
  </si>
  <si>
    <t>2207032 - Kwidzyn (gmina wiejska); 2207045 - Prabuty (obszar wiejski); 2207052 - Ryjewo (gmina wiejska); 2209011 - Malbork (gmina miejska); 2209042 - Malbork (gmina wiejska); 2209062 - Miłoradz (gmina wiejska); 2209082 - Stare Pole (gmina wiejska); 2216022 - Mikołajki Pomorskie (gmina wiejska); 2216042 - Stary Targ (gmina wiejska); 2216054 - Sztum (miasto); 2216055 - Sztum (obszar wiejski)</t>
  </si>
  <si>
    <t>00:09:04</t>
  </si>
  <si>
    <t>00:35:02</t>
  </si>
  <si>
    <t>00:49:45</t>
  </si>
  <si>
    <t>02:01:10</t>
  </si>
  <si>
    <t>00:13:29</t>
  </si>
  <si>
    <t>00:41:51</t>
  </si>
  <si>
    <t>00:51:06</t>
  </si>
  <si>
    <t>02:53:41</t>
  </si>
  <si>
    <t>2207045 - Prabuty (obszar wiejski); 2209082 - Stare Pole (gmina wiejska); 2216014 - Dzierzgoń (miasto); 2216015 - Dzierzgoń (obszar wiejski); 2216022 - Mikołajki Pomorskie (gmina wiejska); 2216032 - Stary Dzierzgoń (gmina wiejska); 2216042 - Stary Targ (gmina wiejska)</t>
  </si>
  <si>
    <t>00:12:48</t>
  </si>
  <si>
    <t>00:59:37</t>
  </si>
  <si>
    <t>01:00:32</t>
  </si>
  <si>
    <t>03:04:27</t>
  </si>
  <si>
    <t>2207011 - Kwidzyn (gmina miejska); 2207022 - Gardeja (gmina wiejska); 2207032 - Kwidzyn (gmina wiejska); 2207045 - Prabuty (obszar wiejski); 2207052 - Ryjewo (gmina wiejska); 2207062 - Sadlinki (gmina wiejska); 2213112 - Smętowo Graniczne (gmina wiejska); 2214024 - Gniew (miasto); 2214025 - Gniew (obszar wiejski); 2214032 - Morzeszczyn (gmina wiejska); 2216022 - Mikołajki Pomorskie (gmina wiejska); 2216055 - Sztum (obszar wiejski)</t>
  </si>
  <si>
    <t>00:07:40</t>
  </si>
  <si>
    <t>00:41:21</t>
  </si>
  <si>
    <t>00:45:25</t>
  </si>
  <si>
    <t>02:34:05</t>
  </si>
  <si>
    <t>00:18:02</t>
  </si>
  <si>
    <t>00:52:06</t>
  </si>
  <si>
    <t>01:03:22</t>
  </si>
  <si>
    <t>02:23:54</t>
  </si>
  <si>
    <t>2207022 - Gardeja (gmina wiejska); 2207032 - Kwidzyn (gmina wiejska); 2207044 - Prabuty (miasto); 2207045 - Prabuty (obszar wiejski); 2207052 - Ryjewo (gmina wiejska); 2216022 - Mikołajki Pomorskie (gmina wiejska); 2216032 - Stary Dzierzgoń (gmina wiejska)</t>
  </si>
  <si>
    <t>00:22:53</t>
  </si>
  <si>
    <t>00:39:19</t>
  </si>
  <si>
    <t>00:54:25</t>
  </si>
  <si>
    <t>01:28:59</t>
  </si>
  <si>
    <t>00:11:21</t>
  </si>
  <si>
    <t>01:03:37</t>
  </si>
  <si>
    <t>00:52:40</t>
  </si>
  <si>
    <t>03:00:21</t>
  </si>
  <si>
    <t>2204022 - Cedry Wielkie (gmina wiejska); 2204042 - Pruszcz Gdański (gmina wiejska); 2204062 - Pszczółki (gmina wiejska); 2204072 - Suchy Dąb (gmina wiejska); 2204082 - Trąbki Wielkie (gmina wiejska); 2209032 - Lichnowy (gmina wiejska); 2209042 - Malbork (gmina wiejska); 2209062 - Miłoradz (gmina wiejska); 2209075 - Nowy Staw (obszar wiejski); 2210032 - Ostaszewo (gmina wiejska); 2213095 - Skarszewy (obszar wiejski); 2213122 - Starogard Gdański (gmina wiejska); 2214011 - Tczew (gmina miejska); 2214045 - Pelplin (obszar wiejski); 2214052 - Subkowy (gmina wiejska); 2214062 - Tczew (gmina wiejska)</t>
  </si>
  <si>
    <t>00:08:57</t>
  </si>
  <si>
    <t>01:25:58</t>
  </si>
  <si>
    <t>00:45:06</t>
  </si>
  <si>
    <t>02:49:13</t>
  </si>
  <si>
    <t>00:16:13</t>
  </si>
  <si>
    <t>01:09:11</t>
  </si>
  <si>
    <t>00:56:38</t>
  </si>
  <si>
    <t>02:20:43</t>
  </si>
  <si>
    <t>00:11:02</t>
  </si>
  <si>
    <t>00:42:53</t>
  </si>
  <si>
    <t>03:14:40</t>
  </si>
  <si>
    <t>00:15:03</t>
  </si>
  <si>
    <t>01:15:33</t>
  </si>
  <si>
    <t>2213031 - Starogard Gdański (gmina miejska); 2213042 - Bobowo (gmina wiejska); 2213102 - Skórcz (gmina wiejska); 2213122 - Starogard Gdański (gmina wiejska); 2214024 - Gniew (miasto); 2214025 - Gniew (obszar wiejski); 2214032 - Morzeszczyn (gmina wiejska); 2214044 - Pelplin (miasto); 2214045 - Pelplin (obszar wiejski); 2214052 - Subkowy (gmina wiejska); 2214062 - Tczew (gmina wiejska)</t>
  </si>
  <si>
    <t>00:21:49</t>
  </si>
  <si>
    <t>01:03:20</t>
  </si>
  <si>
    <t>01:00:06</t>
  </si>
  <si>
    <t>02:05:15</t>
  </si>
  <si>
    <t>00:10:25</t>
  </si>
  <si>
    <t>00:56:10</t>
  </si>
  <si>
    <t>02:39:51</t>
  </si>
  <si>
    <t>2207032 - Kwidzyn (gmina wiejska); 2213042 - Bobowo (gmina wiejska); 2213112 - Smętowo Graniczne (gmina wiejska); 2214024 - Gniew (miasto); 2214025 - Gniew (obszar wiejski); 2214032 - Morzeszczyn (gmina wiejska); 2214044 - Pelplin (miasto); 2214045 - Pelplin (obszar wiejski); 2214052 - Subkowy (gmina wiejska)</t>
  </si>
  <si>
    <t>00:17:39</t>
  </si>
  <si>
    <t>00:30:36</t>
  </si>
  <si>
    <t>01:05:35</t>
  </si>
  <si>
    <t>01:31:12</t>
  </si>
  <si>
    <t>00:11:59</t>
  </si>
  <si>
    <t>01:10:45</t>
  </si>
  <si>
    <t>01:14:01</t>
  </si>
  <si>
    <t>04:26:11</t>
  </si>
  <si>
    <t>2206082 - Stara Kiszewa (gmina wiejska); 2213031 - Starogard Gdański (gmina miejska); 2213042 - Bobowo (gmina wiejska); 2213052 - Kaliska (gmina wiejska); 2213062 - Lubichowo (gmina wiejska); 2213094 - Skarszewy (miasto); 2213095 - Skarszewy (obszar wiejski); 2213102 - Skórcz (gmina wiejska); 2213122 - Starogard Gdański (gmina wiejska); 2213132 - Zblewo (gmina wiejska); 2214044 - Pelplin (miasto); 2214045 - Pelplin (obszar wiejski); 2214052 - Subkowy (gmina wiejska); 2214062 - Tczew (gmina wiejska)</t>
  </si>
  <si>
    <t>00:10:36</t>
  </si>
  <si>
    <t>00:52:20</t>
  </si>
  <si>
    <t>00:38:17</t>
  </si>
  <si>
    <t>02:53:24</t>
  </si>
  <si>
    <t>00:17:27</t>
  </si>
  <si>
    <t>01:13:59</t>
  </si>
  <si>
    <t>00:55:01</t>
  </si>
  <si>
    <t>02:29:09</t>
  </si>
  <si>
    <t>2213021 - Skórcz (gmina miejska); 2213042 - Bobowo (gmina wiejska); 2213062 - Lubichowo (gmina wiejska); 2213072 - Osieczna (gmina wiejska); 2213082 - Osiek (gmina wiejska); 2213102 - Skórcz (gmina wiejska); 2213112 - Smętowo Graniczne (gmina wiejska); 2213122 - Starogard Gdański (gmina wiejska); 2214025 - Gniew (obszar wiejski); 2214032 - Morzeszczyn (gmina wiejska); 2214045 - Pelplin (obszar wiejski)</t>
  </si>
  <si>
    <t>00:10:11</t>
  </si>
  <si>
    <t>01:06:29</t>
  </si>
  <si>
    <t>01:07:09</t>
  </si>
  <si>
    <t>01:12:29</t>
  </si>
  <si>
    <t>03:16:41</t>
  </si>
  <si>
    <t>2202045 - Czersk (obszar wiejski); 2206082 - Stara Kiszewa (gmina wiejska); 2213014 - Czarna Woda (miasto); 2213015 - Czarna Woda (obszar wiejski); 2213052 - Kaliska (gmina wiejska); 2213062 - Lubichowo (gmina wiejska); 2213072 - Osieczna (gmina wiejska); 2213122 - Starogard Gdański (gmina wiejska); 2213132 - Zblewo (gmina wiejska)</t>
  </si>
  <si>
    <t>00:07:16</t>
  </si>
  <si>
    <t>00:09:20</t>
  </si>
  <si>
    <t>00:37:23</t>
  </si>
  <si>
    <t>00:54:50</t>
  </si>
  <si>
    <t>00:16:36</t>
  </si>
  <si>
    <t>01:13:53</t>
  </si>
  <si>
    <t>01:05:41</t>
  </si>
  <si>
    <t>00:12:09</t>
  </si>
  <si>
    <t>01:05:03</t>
  </si>
  <si>
    <t>02:46:31</t>
  </si>
  <si>
    <t>00:12:35</t>
  </si>
  <si>
    <t>01:28:50</t>
  </si>
  <si>
    <t>00:57:13</t>
  </si>
  <si>
    <t>03:22:21</t>
  </si>
  <si>
    <t>00:19:26</t>
  </si>
  <si>
    <t>01:00:54</t>
  </si>
  <si>
    <t>01:07:46</t>
  </si>
  <si>
    <t>02:43:41</t>
  </si>
  <si>
    <t>00:14:24</t>
  </si>
  <si>
    <t>01:05:31</t>
  </si>
  <si>
    <t>00:55:54</t>
  </si>
  <si>
    <t>02:46:42</t>
  </si>
  <si>
    <t>00:18:24</t>
  </si>
  <si>
    <t>00:32:02</t>
  </si>
  <si>
    <t>02:10:42</t>
  </si>
  <si>
    <t>00:13:28</t>
  </si>
  <si>
    <t>01:15:45</t>
  </si>
  <si>
    <t>01:00:38</t>
  </si>
  <si>
    <t>07:08:30</t>
  </si>
  <si>
    <t>00:21:13</t>
  </si>
  <si>
    <t>00:28:56</t>
  </si>
  <si>
    <t>01:16:00</t>
  </si>
  <si>
    <t>02:01:18</t>
  </si>
  <si>
    <t>00:12:12</t>
  </si>
  <si>
    <t>00:57:03</t>
  </si>
  <si>
    <t>00:55:18</t>
  </si>
  <si>
    <t>03:18:26</t>
  </si>
  <si>
    <t>00:11:34</t>
  </si>
  <si>
    <t>02:24:54</t>
  </si>
  <si>
    <t>04:16:00</t>
  </si>
  <si>
    <t>00:18:23</t>
  </si>
  <si>
    <t>01:12:33</t>
  </si>
  <si>
    <t>01:04:12</t>
  </si>
  <si>
    <t>03:35:43</t>
  </si>
  <si>
    <t>00:09:39</t>
  </si>
  <si>
    <t>00:47:07</t>
  </si>
  <si>
    <t>00:49:43</t>
  </si>
  <si>
    <t>02:46:15</t>
  </si>
  <si>
    <t>00:52:49</t>
  </si>
  <si>
    <t>01:02:46</t>
  </si>
  <si>
    <t>03:22:26</t>
  </si>
  <si>
    <t>2204052 - Przywidz (gmina wiejska); 2204082 - Trąbki Wielkie (gmina wiejska); 2206052 - Liniewo (gmina wiejska); 2206072 - Nowa Karczma (gmina wiejska); 2206082 - Stara Kiszewa (gmina wiejska); 2213031 - Starogard Gdański (gmina miejska); 2213094 - Skarszewy (miasto); 2213095 - Skarszewy (obszar wiejski); 2213122 - Starogard Gdański (gmina wiejska); 2213132 - Zblewo (gmina wiejska); 2214011 - Tczew (gmina miejska); 2214062 - Tczew (gmina wiejska)</t>
  </si>
  <si>
    <t>00:20:15</t>
  </si>
  <si>
    <t>00:37:15</t>
  </si>
  <si>
    <t>01:04:40</t>
  </si>
  <si>
    <t>02:09:33</t>
  </si>
  <si>
    <t>00:13:19</t>
  </si>
  <si>
    <t>01:07:05</t>
  </si>
  <si>
    <t>02:55:09</t>
  </si>
  <si>
    <t>00:12:47</t>
  </si>
  <si>
    <t>01:05:24</t>
  </si>
  <si>
    <t>01:03:42</t>
  </si>
  <si>
    <t>03:01:16</t>
  </si>
  <si>
    <t>00:18:04</t>
  </si>
  <si>
    <t>00:37:10</t>
  </si>
  <si>
    <t>01:15:54</t>
  </si>
  <si>
    <t>2204011 - Pruszcz Gdański (gmina miejska); 2204032 - Kolbudy (gmina wiejska); 2204042 - Pruszcz Gdański (gmina wiejska); 2204052 - Przywidz (gmina wiejska); 2204082 - Trąbki Wielkie (gmina wiejska); 2205052 - Somonino (gmina wiejska); 2205084 - Żukowo (miasto); 2205085 - Żukowo (obszar wiejski); 2261011 - Gdańsk (gmina miejska)</t>
  </si>
  <si>
    <t>00:18:08</t>
  </si>
  <si>
    <t>00:46:42</t>
  </si>
  <si>
    <t>01:04:44</t>
  </si>
  <si>
    <t>02:18:19</t>
  </si>
  <si>
    <t>00:16:02</t>
  </si>
  <si>
    <t>00:55:34</t>
  </si>
  <si>
    <t>01:10:49</t>
  </si>
  <si>
    <t>02:43:43</t>
  </si>
  <si>
    <t>2204011 - Pruszcz Gdański (gmina miejska); 2204022 - Cedry Wielkie (gmina wiejska); 2204042 - Pruszcz Gdański (gmina wiejska); 2204062 - Pszczółki (gmina wiejska); 2204072 - Suchy Dąb (gmina wiejska); 2210024 - Nowy Dwór Gdański (miasto); 2210025 - Nowy Dwór Gdański (obszar wiejski); 2210032 - Ostaszewo (gmina wiejska); 2210042 - Stegna (gmina wiejska); 2214062 - Tczew (gmina wiejska); 2261011 - Gdańsk (gmina miejska)</t>
  </si>
  <si>
    <t>00:20:52</t>
  </si>
  <si>
    <t>00:42:38</t>
  </si>
  <si>
    <t>01:18:40</t>
  </si>
  <si>
    <t>02:54:05</t>
  </si>
  <si>
    <t>00:16:18</t>
  </si>
  <si>
    <t>00:52:44</t>
  </si>
  <si>
    <t>01:17:12</t>
  </si>
  <si>
    <t>05:08:51</t>
  </si>
  <si>
    <t>00:19:53</t>
  </si>
  <si>
    <t>00:49:28</t>
  </si>
  <si>
    <t>01:05:37</t>
  </si>
  <si>
    <t>02:17:03</t>
  </si>
  <si>
    <t>00:15:10</t>
  </si>
  <si>
    <t>00:50:17</t>
  </si>
  <si>
    <t>01:07:38</t>
  </si>
  <si>
    <t>03:06:24</t>
  </si>
  <si>
    <t>00:12:04</t>
  </si>
  <si>
    <t>00:55:29</t>
  </si>
  <si>
    <t>00:59:36</t>
  </si>
  <si>
    <t>03:57:14</t>
  </si>
  <si>
    <t>00:16:53</t>
  </si>
  <si>
    <t>00:23:14</t>
  </si>
  <si>
    <t>01:02:14</t>
  </si>
  <si>
    <t>01:31:49</t>
  </si>
  <si>
    <t>00:14:29</t>
  </si>
  <si>
    <t>00:55:11</t>
  </si>
  <si>
    <t>00:59:42</t>
  </si>
  <si>
    <t>02:54:27</t>
  </si>
  <si>
    <t>00:17:06</t>
  </si>
  <si>
    <t>00:47:28</t>
  </si>
  <si>
    <t>01:08:23</t>
  </si>
  <si>
    <t>03:01:14</t>
  </si>
  <si>
    <t>00:13:00</t>
  </si>
  <si>
    <t>00:51:20</t>
  </si>
  <si>
    <t>01:07:50</t>
  </si>
  <si>
    <t>02:45:45</t>
  </si>
  <si>
    <t>00:17:07</t>
  </si>
  <si>
    <t>00:28:31</t>
  </si>
  <si>
    <t>01:16:09</t>
  </si>
  <si>
    <t>02:01:21</t>
  </si>
  <si>
    <t>00:12:43</t>
  </si>
  <si>
    <t>00:43:35</t>
  </si>
  <si>
    <t>01:02:53</t>
  </si>
  <si>
    <t>02:13:10</t>
  </si>
  <si>
    <t>00:15:55</t>
  </si>
  <si>
    <t>00:29:02</t>
  </si>
  <si>
    <t>01:01:08</t>
  </si>
  <si>
    <t>01:52:41</t>
  </si>
  <si>
    <t>00:11:15</t>
  </si>
  <si>
    <t>01:05:18</t>
  </si>
  <si>
    <t>00:49:36</t>
  </si>
  <si>
    <t>02:33:33</t>
  </si>
  <si>
    <t>00:17:57</t>
  </si>
  <si>
    <t>01:09:00</t>
  </si>
  <si>
    <t>01:01:46</t>
  </si>
  <si>
    <t>02:32:04</t>
  </si>
  <si>
    <t>2211052 - Kosakowo (gmina wiejska); 2211072 - Puck (gmina wiejska); 2215021 - Rumia (gmina miejska); 2262011 - Gdynia (gmina miejska)</t>
  </si>
  <si>
    <t>00:17:18</t>
  </si>
  <si>
    <t>01:24:19</t>
  </si>
  <si>
    <t>01:10:02</t>
  </si>
  <si>
    <t>03:34:08</t>
  </si>
  <si>
    <t>00:11:12</t>
  </si>
  <si>
    <t>00:34:44</t>
  </si>
  <si>
    <t>01:03:05</t>
  </si>
  <si>
    <t>02:50:24</t>
  </si>
  <si>
    <t>2215031 - Wejherowo (gmina miejska); 2215062 - Linia (gmina wiejska); 2215072 - Luzino (gmina wiejska); 2215082 - Łęczyce (gmina wiejska); 2215092 - Szemud (gmina wiejska); 2215102 - Wejherowo (gmina wiejska)</t>
  </si>
  <si>
    <t>00:15:04</t>
  </si>
  <si>
    <t>00:26:58</t>
  </si>
  <si>
    <t>00:58:07</t>
  </si>
  <si>
    <t>01:44:52</t>
  </si>
  <si>
    <t>00:55:44</t>
  </si>
  <si>
    <t>03:09:39</t>
  </si>
  <si>
    <t>2205025 - Kartuzy (obszar wiejski); 2205042 - Sierakowice (gmina wiejska); 2205062 - Stężyca (gmina wiejska); 2205072 - Sulęczyno (gmina wiejska); 2206011 - Kościerzyna (gmina miejska); 2206042 - Kościerzyna (gmina wiejska)</t>
  </si>
  <si>
    <t>00:13:27</t>
  </si>
  <si>
    <t>00:26:47</t>
  </si>
  <si>
    <t>01:29:51</t>
  </si>
  <si>
    <t>00:51:49</t>
  </si>
  <si>
    <t>01:05:59</t>
  </si>
  <si>
    <t>02:25:41</t>
  </si>
  <si>
    <t>00:15:45</t>
  </si>
  <si>
    <t>00:46:25</t>
  </si>
  <si>
    <t>00:55:48</t>
  </si>
  <si>
    <t>02:26:51</t>
  </si>
  <si>
    <t>00:49:12</t>
  </si>
  <si>
    <t>00:45:32</t>
  </si>
  <si>
    <t>02:26:40</t>
  </si>
  <si>
    <t>00:16:15</t>
  </si>
  <si>
    <t>00:53:46</t>
  </si>
  <si>
    <t>00:57:43</t>
  </si>
  <si>
    <t>02:07:34</t>
  </si>
  <si>
    <t>00:08:42</t>
  </si>
  <si>
    <t>00:44:29</t>
  </si>
  <si>
    <t>00:41:06</t>
  </si>
  <si>
    <t>02:37:30</t>
  </si>
  <si>
    <t>00:17:45</t>
  </si>
  <si>
    <t>01:16:15</t>
  </si>
  <si>
    <t>00:57:45</t>
  </si>
  <si>
    <t>05:39:50</t>
  </si>
  <si>
    <t>00:09:03</t>
  </si>
  <si>
    <t>00:48:17</t>
  </si>
  <si>
    <t>00:44:31</t>
  </si>
  <si>
    <t>03:19:17</t>
  </si>
  <si>
    <t>00:18:48</t>
  </si>
  <si>
    <t>01:00:36</t>
  </si>
  <si>
    <t>01:02:55</t>
  </si>
  <si>
    <t>02:19:04</t>
  </si>
  <si>
    <t>00:52:39</t>
  </si>
  <si>
    <t>00:44:34</t>
  </si>
  <si>
    <t>02:05:30</t>
  </si>
  <si>
    <t>00:20:28</t>
  </si>
  <si>
    <t>01:04:23</t>
  </si>
  <si>
    <t>02:34:49</t>
  </si>
  <si>
    <t>2204022 - Cedry Wielkie (gmina wiejska); 2209042 - Malbork (gmina wiejska); 2209074 - Nowy Staw (miasto); 2209075 - Nowy Staw (obszar wiejski); 2210024 - Nowy Dwór Gdański (miasto); 2210025 - Nowy Dwór Gdański (obszar wiejski); 2210032 - Ostaszewo (gmina wiejska); 2210042 - Stegna (gmina wiejska); 2210052 - Sztutowo (gmina wiejska)</t>
  </si>
  <si>
    <t>00:14:09</t>
  </si>
  <si>
    <t>01:34:23</t>
  </si>
  <si>
    <t>01:01:01</t>
  </si>
  <si>
    <t>06:03:08</t>
  </si>
  <si>
    <t>00:10:46</t>
  </si>
  <si>
    <t>00:40:24</t>
  </si>
  <si>
    <t>00:48:38</t>
  </si>
  <si>
    <t>01:45:39</t>
  </si>
  <si>
    <t>00:11:04</t>
  </si>
  <si>
    <t>00:50:03</t>
  </si>
  <si>
    <t>00:46:53</t>
  </si>
  <si>
    <t>02:15:03</t>
  </si>
  <si>
    <t>00:07:55</t>
  </si>
  <si>
    <t>00:52:10</t>
  </si>
  <si>
    <t>00:35:12</t>
  </si>
  <si>
    <t>01:58:16</t>
  </si>
  <si>
    <t>00:17:14</t>
  </si>
  <si>
    <t>00:54:47</t>
  </si>
  <si>
    <t>02:40:00</t>
  </si>
  <si>
    <t>00:08:51</t>
  </si>
  <si>
    <t>01:10:06</t>
  </si>
  <si>
    <t>00:43:38</t>
  </si>
  <si>
    <t>02:35:18</t>
  </si>
  <si>
    <t>00:14:56</t>
  </si>
  <si>
    <t>00:50:13</t>
  </si>
  <si>
    <t>00:54:45</t>
  </si>
  <si>
    <t>02:16:32</t>
  </si>
  <si>
    <t>00:10:44</t>
  </si>
  <si>
    <t>01:33:15</t>
  </si>
  <si>
    <t>00:40:30</t>
  </si>
  <si>
    <t>06:12:53</t>
  </si>
  <si>
    <t>00:18:21</t>
  </si>
  <si>
    <t>00:50:10</t>
  </si>
  <si>
    <t>00:56:02</t>
  </si>
  <si>
    <t>03:29:25</t>
  </si>
  <si>
    <t>00:11:44</t>
  </si>
  <si>
    <t>00:51:40</t>
  </si>
  <si>
    <t>01:04:21</t>
  </si>
  <si>
    <t>2212022 - Damnica (gmina wiejska); 2212032 - Dębnica Kaszubska (gmina wiejska); 2212042 - Główczyce (gmina wiejska); 2212062 - Kobylnica (gmina wiejska); 2212072 - Potęgowo (gmina wiejska); 2212082 - Słupsk (gmina wiejska); 2212092 - Smołdzino (gmina wiejska); 2212102 - Ustka (gmina wiejska); 2263011 - Słupsk (gmina miejska)</t>
  </si>
  <si>
    <t>00:09:30</t>
  </si>
  <si>
    <t>00:42:39</t>
  </si>
  <si>
    <t>02:03:02</t>
  </si>
  <si>
    <t>00:17:10</t>
  </si>
  <si>
    <t>00:47:36</t>
  </si>
  <si>
    <t>00:54:52</t>
  </si>
  <si>
    <t>02:52:12</t>
  </si>
  <si>
    <t>00:09:55</t>
  </si>
  <si>
    <t>01:06:43</t>
  </si>
  <si>
    <t>00:47:00</t>
  </si>
  <si>
    <t>02:33:39</t>
  </si>
  <si>
    <t>00:18:06</t>
  </si>
  <si>
    <t>01:01:12</t>
  </si>
  <si>
    <t>02:41:12</t>
  </si>
  <si>
    <t>2208011 - Lębork (gmina miejska); 2208032 - Cewice (gmina wiejska); 2208042 - Nowa Wieś Lęborska (gmina wiejska); 2208052 - Wicko (gmina wiejska); 2212042 - Główczyce (gmina wiejska); 2212072 - Potęgowo (gmina wiejska); 2215052 - Gniewino (gmina wiejska); 2215062 - Linia (gmina wiejska); 2215082 - Łęczyce (gmina wiejska)</t>
  </si>
  <si>
    <t>00:08:09</t>
  </si>
  <si>
    <t>00:42:19</t>
  </si>
  <si>
    <t>00:37:41</t>
  </si>
  <si>
    <t>02:02:34</t>
  </si>
  <si>
    <t>00:19:58</t>
  </si>
  <si>
    <t>01:00:55</t>
  </si>
  <si>
    <t>02:23:58</t>
  </si>
  <si>
    <t>00:09:35</t>
  </si>
  <si>
    <t>00:41:47</t>
  </si>
  <si>
    <t>00:42:26</t>
  </si>
  <si>
    <t>03:13:15</t>
  </si>
  <si>
    <t>00:17:33</t>
  </si>
  <si>
    <t>00:59:47</t>
  </si>
  <si>
    <t>00:54:20</t>
  </si>
  <si>
    <t>02:29:21</t>
  </si>
  <si>
    <t>2201012 - Borzytuchom (gmina wiejska); 2201024 - Bytów (miasto); 2201025 - Bytów (obszar wiejski); 2201032 - Czarna Dąbrówka (gmina wiejska); 2201042 - Kołczygłowy (gmina wiejska); 2201052 - Lipnica (gmina wiejska); 2201072 - Parchowo (gmina wiejska); 2201082 - Studzienice (gmina wiejska); 2201102 - Tuchomie (gmina wiejska); 2212032 - Dębnica Kaszubska (gmina wiejska)</t>
  </si>
  <si>
    <t>00:07:37</t>
  </si>
  <si>
    <t>00:31:04</t>
  </si>
  <si>
    <t>00:40:34</t>
  </si>
  <si>
    <t>03:19:09</t>
  </si>
  <si>
    <t>00:18:46</t>
  </si>
  <si>
    <t>00:48:53</t>
  </si>
  <si>
    <t>00:59:57</t>
  </si>
  <si>
    <t>02:47:06</t>
  </si>
  <si>
    <t>2212011 - Ustka (gmina miejska); 2212082 - Słupsk (gmina wiejska); 2212102 - Ustka (gmina wiejska)</t>
  </si>
  <si>
    <t>00:58:23</t>
  </si>
  <si>
    <t>02:42:00</t>
  </si>
  <si>
    <t>00:18:41</t>
  </si>
  <si>
    <t>01:05:25</t>
  </si>
  <si>
    <t>01:10:10</t>
  </si>
  <si>
    <t>02:59:33</t>
  </si>
  <si>
    <t>2201064 - Miastko (miasto); 2201065 - Miastko (obszar wiejski); 2201092 - Trzebielino (gmina wiejska); 2203052 - Koczała (gmina wiejska); 2212055 - Kępice (obszar wiejski)</t>
  </si>
  <si>
    <t>00:07:38</t>
  </si>
  <si>
    <t>00:14:41</t>
  </si>
  <si>
    <t>00:41:40</t>
  </si>
  <si>
    <t>01:39:39</t>
  </si>
  <si>
    <t>00:15:20</t>
  </si>
  <si>
    <t>00:51:53</t>
  </si>
  <si>
    <t>00:58:44</t>
  </si>
  <si>
    <t>03:15:58</t>
  </si>
  <si>
    <t>00:08:30</t>
  </si>
  <si>
    <t>00:59:12</t>
  </si>
  <si>
    <t>02:17:49</t>
  </si>
  <si>
    <t>00:17:02</t>
  </si>
  <si>
    <t>00:38:04</t>
  </si>
  <si>
    <t>01:12:10</t>
  </si>
  <si>
    <t>02:40:06</t>
  </si>
  <si>
    <t>2202011 - Chojnice (gmina miejska); 2202025 - Brusy (obszar wiejski); 2202032 - Chojnice (gmina wiejska); 2202045 - Czersk (obszar wiejski); 2202052 - Konarzyny (gmina wiejska); 2203032 - Człuchów (gmina wiejska)</t>
  </si>
  <si>
    <t>00:32:10</t>
  </si>
  <si>
    <t>00:44:38</t>
  </si>
  <si>
    <t>02:18:13</t>
  </si>
  <si>
    <t>00:19:57</t>
  </si>
  <si>
    <t>01:23:35</t>
  </si>
  <si>
    <t>00:59:01</t>
  </si>
  <si>
    <t>07:27:25</t>
  </si>
  <si>
    <t>2212011 - Ustka (gmina miejska); 2212082 - Słupsk (gmina wiejska); 2212092 - Smołdzino (gmina wiejska); 2212102 - Ustka (gmina wiejska)</t>
  </si>
  <si>
    <t>00:20:05</t>
  </si>
  <si>
    <t>00:33:51</t>
  </si>
  <si>
    <t>00:49:18</t>
  </si>
  <si>
    <t>01:24:02</t>
  </si>
  <si>
    <t>00:10:04</t>
  </si>
  <si>
    <t>00:55:37</t>
  </si>
  <si>
    <t>00:55:45</t>
  </si>
  <si>
    <t>02:06:18</t>
  </si>
  <si>
    <t>2201042 - Kołczygłowy (gmina wiejska); 2201092 - Trzebielino (gmina wiejska); 2212022 - Damnica (gmina wiejska); 2212032 - Dębnica Kaszubska (gmina wiejska); 2212062 - Kobylnica (gmina wiejska); 2212082 - Słupsk (gmina wiejska); 2263011 - Słupsk (gmina miejska)</t>
  </si>
  <si>
    <t>00:22:36</t>
  </si>
  <si>
    <t>00:46:56</t>
  </si>
  <si>
    <t>01:00:26</t>
  </si>
  <si>
    <t>02:02:57</t>
  </si>
  <si>
    <t>00:16:16</t>
  </si>
  <si>
    <t>00:59:34</t>
  </si>
  <si>
    <t>01:02:51</t>
  </si>
  <si>
    <t>02:35:43</t>
  </si>
  <si>
    <t>2208042 - Nowa Wieś Lęborska (gmina wiejska); 2208052 - Wicko (gmina wiejska); 2212022 - Damnica (gmina wiejska); 2212042 - Główczyce (gmina wiejska); 2212072 - Potęgowo (gmina wiejska); 2212082 - Słupsk (gmina wiejska); 2212092 - Smołdzino (gmina wiejska)</t>
  </si>
  <si>
    <t>00:10:34</t>
  </si>
  <si>
    <t>00:51:44</t>
  </si>
  <si>
    <t>01:42:25</t>
  </si>
  <si>
    <t>00:52:45</t>
  </si>
  <si>
    <t>03:02:40</t>
  </si>
  <si>
    <t>2201032 - Czarna Dąbrówka (gmina wiejska); 2208032 - Cewice (gmina wiejska); 2208042 - Nowa Wieś Lęborska (gmina wiejska); 2212022 - Damnica (gmina wiejska); 2212032 - Dębnica Kaszubska (gmina wiejska); 2212042 - Główczyce (gmina wiejska); 2212072 - Potęgowo (gmina wiejska)</t>
  </si>
  <si>
    <t>00:24:30</t>
  </si>
  <si>
    <t>00:55:02</t>
  </si>
  <si>
    <t>01:00:00</t>
  </si>
  <si>
    <t>02:28:27</t>
  </si>
  <si>
    <t>00:15:12</t>
  </si>
  <si>
    <t>00:51:59</t>
  </si>
  <si>
    <t>01:03:28</t>
  </si>
  <si>
    <t>02:39:24</t>
  </si>
  <si>
    <t>2201065 - Miastko (obszar wiejski); 2201092 - Trzebielino (gmina wiejska); 2212054 - Kępice (miasto); 2212055 - Kępice (obszar wiejski); 2212062 - Kobylnica (gmina wiejska)</t>
  </si>
  <si>
    <t>00:11:01</t>
  </si>
  <si>
    <t>00:50:51</t>
  </si>
  <si>
    <t>00:54:09</t>
  </si>
  <si>
    <t>01:53:39</t>
  </si>
  <si>
    <t>00:13:47</t>
  </si>
  <si>
    <t>01:00:10</t>
  </si>
  <si>
    <t>02:35:21</t>
  </si>
  <si>
    <t>00:08:29</t>
  </si>
  <si>
    <t>00:42:10</t>
  </si>
  <si>
    <t>00:42:12</t>
  </si>
  <si>
    <t>04:44:27</t>
  </si>
  <si>
    <t>01:07:49</t>
  </si>
  <si>
    <t>01:02:47</t>
  </si>
  <si>
    <t>2208021 - Łeba (gmina miejska); 2208042 - Nowa Wieś Lęborska (gmina wiejska); 2208052 - Wicko (gmina wiejska); 2212042 - Główczyce (gmina wiejska); 2212092 - Smołdzino (gmina wiejska); 2215042 - Choczewo (gmina wiejska)</t>
  </si>
  <si>
    <t>00:16:31</t>
  </si>
  <si>
    <t>00:27:29</t>
  </si>
  <si>
    <t>01:01:48</t>
  </si>
  <si>
    <t>01:25:09</t>
  </si>
  <si>
    <t>01:04:42</t>
  </si>
  <si>
    <t>00:57:20</t>
  </si>
  <si>
    <t>02:37:36</t>
  </si>
  <si>
    <t>2208021 - Łeba (gmina miejska); 2208042 - Nowa Wieś Lęborska (gmina wiejska); 2208052 - Wicko (gmina wiejska); 2212042 - Główczyce (gmina wiejska); 2212092 - Smołdzino (gmina wiejska); 2215042 - Choczewo (gmina wiejska); 2215082 - Łęczyce (gmina wiejska)</t>
  </si>
  <si>
    <t>00:23:05</t>
  </si>
  <si>
    <t>00:36:52</t>
  </si>
  <si>
    <t>00:58:17</t>
  </si>
  <si>
    <t>02:41:28</t>
  </si>
  <si>
    <t>01:13:22</t>
  </si>
  <si>
    <t>02:51:07</t>
  </si>
  <si>
    <t>00:06:34</t>
  </si>
  <si>
    <t>00:27:59</t>
  </si>
  <si>
    <t>00:43:10</t>
  </si>
  <si>
    <t>01:59:08</t>
  </si>
  <si>
    <t>00:17:34</t>
  </si>
  <si>
    <t>00:48:22</t>
  </si>
  <si>
    <t>01:05:07</t>
  </si>
  <si>
    <t>03:13:19</t>
  </si>
  <si>
    <t>00:07:02</t>
  </si>
  <si>
    <t>00:12:26</t>
  </si>
  <si>
    <t>00:38:56</t>
  </si>
  <si>
    <t>01:54:43</t>
  </si>
  <si>
    <t>00:10:43</t>
  </si>
  <si>
    <t>00:58:52</t>
  </si>
  <si>
    <t>02:44:45</t>
  </si>
  <si>
    <t>2201025 - Bytów (obszar wiejski); 2201052 - Lipnica (gmina wiejska); 2201082 - Studzienice (gmina wiejska); 2201102 - Tuchomie (gmina wiejska); 2202025 - Brusy (obszar wiejski); 2202032 - Chojnice (gmina wiejska); 2202052 - Konarzyny (gmina wiejska)</t>
  </si>
  <si>
    <t>00:20:59</t>
  </si>
  <si>
    <t>00:35:25</t>
  </si>
  <si>
    <t>01:08:50</t>
  </si>
  <si>
    <t>02:11:16</t>
  </si>
  <si>
    <t>00:51:12</t>
  </si>
  <si>
    <t>01:18:08</t>
  </si>
  <si>
    <t>04:14:15</t>
  </si>
  <si>
    <t>00:10:57</t>
  </si>
  <si>
    <t>00:38:39</t>
  </si>
  <si>
    <t>00:44:56</t>
  </si>
  <si>
    <t>02:18:37</t>
  </si>
  <si>
    <t>01:04:22</t>
  </si>
  <si>
    <t>01:00:49</t>
  </si>
  <si>
    <t>02:36:30</t>
  </si>
  <si>
    <t>2202025 - Brusy (obszar wiejski); 2202032 - Chojnice (gmina wiejska); 2202044 - Czersk (miasto); 2202045 - Czersk (obszar wiejski); 2206032 - Karsin (gmina wiejska); 2213014 - Czarna Woda (miasto); 2213015 - Czarna Woda (obszar wiejski); 2213052 - Kaliska (gmina wiejska); 2213072 - Osieczna (gmina wiejska)</t>
  </si>
  <si>
    <t>00:14:23</t>
  </si>
  <si>
    <t>00:38:54</t>
  </si>
  <si>
    <t>01:01:21</t>
  </si>
  <si>
    <t>00:14:38</t>
  </si>
  <si>
    <t>01:17:52</t>
  </si>
  <si>
    <t>01:12:24</t>
  </si>
  <si>
    <t>03:31:36</t>
  </si>
  <si>
    <t>00:12:08</t>
  </si>
  <si>
    <t>00:26:27</t>
  </si>
  <si>
    <t>00:45:11</t>
  </si>
  <si>
    <t>01:08:12</t>
  </si>
  <si>
    <t>00:17:42</t>
  </si>
  <si>
    <t>01:02:31</t>
  </si>
  <si>
    <t>01:06:28</t>
  </si>
  <si>
    <t>02:59:20</t>
  </si>
  <si>
    <t>2202032 - Chojnice (gmina wiejska); 2203011 - Człuchów (gmina miejska); 2203025 - Czarne (obszar wiejski); 2203032 - Człuchów (gmina wiejska); 2203044 - Debrzno (miasto); 2203045 - Debrzno (obszar wiejski); 2203062 - Przechlewo (gmina wiejska); 2203072 - Rzeczenica (gmina wiejska)</t>
  </si>
  <si>
    <t>00:10:15</t>
  </si>
  <si>
    <t>00:36:40</t>
  </si>
  <si>
    <t>00:58:43</t>
  </si>
  <si>
    <t>02:01:48</t>
  </si>
  <si>
    <t>00:12:18</t>
  </si>
  <si>
    <t>01:02:21</t>
  </si>
  <si>
    <t>02:51:48</t>
  </si>
  <si>
    <t>00:12:21</t>
  </si>
  <si>
    <t>00:40:13</t>
  </si>
  <si>
    <t>01:00:48</t>
  </si>
  <si>
    <t>02:11:18</t>
  </si>
  <si>
    <t>00:12:34</t>
  </si>
  <si>
    <t>00:46:04</t>
  </si>
  <si>
    <t>01:04:36</t>
  </si>
  <si>
    <t>06:26:56</t>
  </si>
  <si>
    <t>00:10:24</t>
  </si>
  <si>
    <t>01:08:29</t>
  </si>
  <si>
    <t>00:15:50</t>
  </si>
  <si>
    <t>04:40:39</t>
  </si>
  <si>
    <t>2211062 - Krokowa (gmina wiejska); 2211062 - Krokowa (gmina wiejska); 2215031 - Wejherowo (gmina miejska); 2215031 - Wejherowo (gmina miejska); 2215042 - Choczewo (gmina wiejska); 2215042 - Choczewo (gmina wiejska); 2215052 - Gniewino (gmina wiejska); 2215052 - Gniewino (gmina wiejska); 2215072 - Luzino (gmina wiejska); 2215072 - Luzino (gmina wiejska); 2215082 - Łęczyce (gmina wiejska); 2215082 - Łęczyce (gmina wiejska); 2215102 - Wejherowo (gmina wiejska); 2215102 - Wejherowo (gmina wiejska)</t>
  </si>
  <si>
    <t>00:05:10</t>
  </si>
  <si>
    <t>00:07:06</t>
  </si>
  <si>
    <t>00:41:17</t>
  </si>
  <si>
    <t>00:44:04</t>
  </si>
  <si>
    <t>00:18:36</t>
  </si>
  <si>
    <t>01:06:56</t>
  </si>
  <si>
    <t>01:15:31</t>
  </si>
  <si>
    <t>00:09:52</t>
  </si>
  <si>
    <t>00:48:23</t>
  </si>
  <si>
    <t>00:46:28</t>
  </si>
  <si>
    <t>02:21:19</t>
  </si>
  <si>
    <t>01:02:39</t>
  </si>
  <si>
    <t>00:57:42</t>
  </si>
  <si>
    <t>02:11:51</t>
  </si>
  <si>
    <t>00:11:57</t>
  </si>
  <si>
    <t>00:55:26</t>
  </si>
  <si>
    <t>01:33:48</t>
  </si>
  <si>
    <t>00:16:37</t>
  </si>
  <si>
    <t>00:53:39</t>
  </si>
  <si>
    <t>01:09:08</t>
  </si>
  <si>
    <t>02:55:10</t>
  </si>
  <si>
    <t>01:00:30</t>
  </si>
  <si>
    <t>00:14:07</t>
  </si>
  <si>
    <t>00:36:50</t>
  </si>
  <si>
    <t>01:08:47</t>
  </si>
  <si>
    <t>03:18:57</t>
  </si>
  <si>
    <t>00:08:45</t>
  </si>
  <si>
    <t>00:34:06</t>
  </si>
  <si>
    <t>00:42:16</t>
  </si>
  <si>
    <t>02:30:48</t>
  </si>
  <si>
    <t>00:21:10</t>
  </si>
  <si>
    <t>00:49:35</t>
  </si>
  <si>
    <t>01:03:34</t>
  </si>
  <si>
    <t>02:30:46</t>
  </si>
  <si>
    <t>01:05:05</t>
  </si>
  <si>
    <t>02:48:50</t>
  </si>
  <si>
    <t>2201032 - Czarna Dąbrówka (gmina wiejska); 2205042 - Sierakowice (gmina wiejska); 2208032 - Cewice (gmina wiejska); 2212032 - Dębnica Kaszubska (gmina wiejska); 2212072 - Potęgowo (gmina wiejska)</t>
  </si>
  <si>
    <t>00:30:15</t>
  </si>
  <si>
    <t>00:30:55</t>
  </si>
  <si>
    <t>01:05:46</t>
  </si>
  <si>
    <t>01:46:57</t>
  </si>
  <si>
    <t>00:18:44</t>
  </si>
  <si>
    <t>01:00:07</t>
  </si>
  <si>
    <t>01:16:06</t>
  </si>
  <si>
    <t>05:22:48</t>
  </si>
  <si>
    <t>2201042 - Kołczygłowy (gmina wiejska); 2201065 - Miastko (obszar wiejski); 2201092 - Trzebielino (gmina wiejska); 2212062 - Kobylnica (gmina wiejska)</t>
  </si>
  <si>
    <t>00:20:04</t>
  </si>
  <si>
    <t>00:48:40</t>
  </si>
  <si>
    <t>01:12:52</t>
  </si>
  <si>
    <t>02:32:30</t>
  </si>
  <si>
    <t>00:11:16</t>
  </si>
  <si>
    <t>00:45:59</t>
  </si>
  <si>
    <t>00:45:53</t>
  </si>
  <si>
    <t>01:54:13</t>
  </si>
  <si>
    <t>00:20:02</t>
  </si>
  <si>
    <t>00:48:13</t>
  </si>
  <si>
    <t>01:00:43</t>
  </si>
  <si>
    <t>02:55:14</t>
  </si>
  <si>
    <t>00:10:26</t>
  </si>
  <si>
    <t>00:46:22</t>
  </si>
  <si>
    <t>01:05:14</t>
  </si>
  <si>
    <t>02:20:35</t>
  </si>
  <si>
    <t>2202052 - Konarzyny (gmina wiejska); 2203024 - Czarne (miasto); 2203025 - Czarne (obszar wiejski); 2203032 - Człuchów (gmina wiejska); 2203052 - Koczała (gmina wiejska); 2203062 - Przechlewo (gmina wiejska); 2203072 - Rzeczenica (gmina wiejska)</t>
  </si>
  <si>
    <t>00:15:14</t>
  </si>
  <si>
    <t>00:42:08</t>
  </si>
  <si>
    <t>01:07:10</t>
  </si>
  <si>
    <t>02:31:37</t>
  </si>
  <si>
    <t>00:09:34</t>
  </si>
  <si>
    <t>00:45:46</t>
  </si>
  <si>
    <t>00:16:29</t>
  </si>
  <si>
    <t>01:03:49</t>
  </si>
  <si>
    <t>00:11:19</t>
  </si>
  <si>
    <t>00:50:42</t>
  </si>
  <si>
    <t>00:16:17</t>
  </si>
  <si>
    <t>01:04:10</t>
  </si>
  <si>
    <t>WOJEWÓDZTWO POMORSKIE</t>
  </si>
  <si>
    <t>G01 144</t>
  </si>
  <si>
    <t>sztumski</t>
  </si>
  <si>
    <t>44*</t>
  </si>
  <si>
    <t>TAK (110 m)</t>
  </si>
  <si>
    <t>TAK (395 m)</t>
  </si>
  <si>
    <t>dzielnica Gdyni: Witomino</t>
  </si>
  <si>
    <t>Do ZRM przypisany jest motocykl ratunkowy, który funkcjonuje w okresie 1.06-31.08 w godz. 7:00-19:00.</t>
  </si>
  <si>
    <t>Kobylnica</t>
  </si>
  <si>
    <t>dzielnica Gdańska, Zaspa Rozstaje</t>
  </si>
  <si>
    <t>80-758 Gdańsk, Siennicka  30/40</t>
  </si>
  <si>
    <t>Objazda (sołectwo)</t>
  </si>
  <si>
    <t>Od 1 lipca 2025 r. ZRM stacjonuje w sołectwie Objazda</t>
  </si>
  <si>
    <t>W 2025 r. od 1 lipca ZRM P ze Słupska przeniesiony do Kobylnicy</t>
  </si>
  <si>
    <t>TABELA nr 1 – Rejony operacyjne i miejsca stacjonowania zespołów ratownictwa medycznego - obowiązuje od 17 lutego 2025 r. do 30 czerwca 2025 r.</t>
  </si>
  <si>
    <t>TABELA nr 2 – Zespoły ratownictwa medycznego włączone do systemu Państwowe Ratownictwo Medyczne – stan na dzień 17 lutego 2025 r.</t>
  </si>
  <si>
    <t xml:space="preserve">TABELA nr 3 – Dodatkowe zespoły ratownictwa medycznego – stan na dzień 17 lutego 2025 r. </t>
  </si>
  <si>
    <t>TABELA nr 4 – Wyjazdy zespołów ratownictwa medycznego w roku 2024</t>
  </si>
  <si>
    <t>TABELA nr 5 – Czasy dotarcia zespołów ratownictwa medycznego w roku 2024</t>
  </si>
  <si>
    <t>Tabela nr 7 – Szpitalne oddziały ratunkowe – stan na dzień 1 stycznia 2025 r.</t>
  </si>
  <si>
    <t>TABELA nr 8 – Jednostki organizacyjne szpitala wyspecjalizowane w zakresie udzielania świadczeń zdrowotnych niezbędnych dla ratownictwa medycznego - stan na dzień 18 lutego 2025 r.</t>
  </si>
  <si>
    <t>Tabela nr 9 – Liczba przyjęć pacjentów w szpitalnym oddziale ratunkowym w roku 2024</t>
  </si>
  <si>
    <t>Tabela nr 10 – Liczba przyjęć pacjentów w izbie przyjęć szpitala w roku 2024</t>
  </si>
  <si>
    <t>TABELA nr 11 – Centra urazowe – dane za rok 2024</t>
  </si>
  <si>
    <t>TABELA nr 12 – Centra urazowe dla dzieci - dane za rok 2024</t>
  </si>
  <si>
    <t>TABELA nr 13 – Stanowiska dyspozytorów medycznych – dane za rok 2024</t>
  </si>
  <si>
    <t>TABELA nr 14a – Liczba połączeń i czas obsługi zgłoszeń w dyspozytorni medycznej DM11-01 w 2024 r.</t>
  </si>
  <si>
    <t>TABELA nr 14b – Liczba połączeń i czas obsługi zgłoszeń w dyspozytorni medycznej DM11-02 w 2024 r.</t>
  </si>
  <si>
    <t xml:space="preserve">Tabela nr 15 – Liczba osób wykonujących zawód medyczny w jednostkach systemu Państwowe Ratownictwo Medyczne za rok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</si>
</sst>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[$-415]General"/>
    <numFmt numFmtId="165" formatCode="000000000000"/>
    <numFmt numFmtId="166" formatCode="00"/>
    <numFmt numFmtId="168" formatCode="&quot; &quot;#,##0.00&quot; zł &quot;;&quot;-&quot;#,##0.00&quot; zł &quot;;&quot; -&quot;#&quot; zł &quot;;@&quot; &quot;"/>
    <numFmt numFmtId="169" formatCode="[$-415]0%"/>
    <numFmt numFmtId="170" formatCode="0.000"/>
    <numFmt numFmtId="171" formatCode="[$-F400]h:mm:ss\ AM/PM"/>
    <numFmt numFmtId="172" formatCode="[h]:mm:ss;@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scheme val="minor"/>
    </font>
    <font>
      <b/>
      <vertAlign val="superscript"/>
      <sz val="9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scheme val="minor"/>
    </font>
    <font>
      <sz val="5.5"/>
      <name val="Arial"/>
      <family val="2"/>
      <charset val="238"/>
    </font>
    <font>
      <sz val="9"/>
      <name val="Calibri"/>
      <family val="2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5"/>
      <name val="Arial"/>
      <family val="2"/>
      <charset val="238"/>
    </font>
    <font>
      <b/>
      <sz val="8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EEBF7"/>
        <bgColor rgb="FFDEEBF7"/>
      </patternFill>
    </fill>
    <fill>
      <patternFill patternType="solid">
        <fgColor theme="0"/>
        <bgColor indexed="3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00">
    <xf numFmtId="0" fontId="0" fillId="0" borderId="0"/>
    <xf numFmtId="0" fontId="13" fillId="0" borderId="0"/>
    <xf numFmtId="0" fontId="14" fillId="0" borderId="0"/>
    <xf numFmtId="0" fontId="15" fillId="0" borderId="0"/>
    <xf numFmtId="0" fontId="12" fillId="0" borderId="0"/>
    <xf numFmtId="0" fontId="16" fillId="0" borderId="0"/>
    <xf numFmtId="164" fontId="17" fillId="0" borderId="0"/>
    <xf numFmtId="0" fontId="18" fillId="0" borderId="0"/>
    <xf numFmtId="0" fontId="19" fillId="0" borderId="0" applyNumberForma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18" fillId="0" borderId="0"/>
    <xf numFmtId="0" fontId="8" fillId="0" borderId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7" fillId="0" borderId="0" applyBorder="0" applyProtection="0"/>
    <xf numFmtId="168" fontId="17" fillId="0" borderId="0" applyBorder="0" applyProtection="0"/>
    <xf numFmtId="169" fontId="17" fillId="0" borderId="0" applyBorder="0" applyProtection="0"/>
    <xf numFmtId="0" fontId="22" fillId="0" borderId="0" applyNumberFormat="0" applyFill="0" applyBorder="0" applyAlignment="0" applyProtection="0"/>
    <xf numFmtId="0" fontId="23" fillId="0" borderId="2" applyNumberFormat="0" applyFill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5" applyNumberFormat="0" applyAlignment="0" applyProtection="0"/>
    <xf numFmtId="0" fontId="30" fillId="12" borderId="6" applyNumberFormat="0" applyAlignment="0" applyProtection="0"/>
    <xf numFmtId="0" fontId="31" fillId="12" borderId="5" applyNumberFormat="0" applyAlignment="0" applyProtection="0"/>
    <xf numFmtId="0" fontId="32" fillId="0" borderId="7" applyNumberFormat="0" applyFill="0" applyAlignment="0" applyProtection="0"/>
    <xf numFmtId="0" fontId="33" fillId="13" borderId="8" applyNumberFormat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36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36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36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36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36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14" borderId="9" applyNumberFormat="0" applyFont="0" applyAlignment="0" applyProtection="0"/>
    <xf numFmtId="0" fontId="18" fillId="0" borderId="0"/>
    <xf numFmtId="0" fontId="18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0" borderId="0"/>
    <xf numFmtId="0" fontId="2" fillId="14" borderId="9" applyNumberFormat="0" applyFont="0" applyAlignment="0" applyProtection="0"/>
    <xf numFmtId="43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14">
    <xf numFmtId="0" fontId="0" fillId="0" borderId="0" xfId="0"/>
    <xf numFmtId="0" fontId="38" fillId="2" borderId="11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vertical="center" wrapText="1"/>
    </xf>
    <xf numFmtId="0" fontId="38" fillId="3" borderId="11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left" vertical="center" wrapText="1"/>
    </xf>
    <xf numFmtId="49" fontId="38" fillId="3" borderId="11" xfId="0" applyNumberFormat="1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 wrapText="1"/>
    </xf>
    <xf numFmtId="1" fontId="38" fillId="0" borderId="11" xfId="0" applyNumberFormat="1" applyFont="1" applyBorder="1" applyAlignment="1">
      <alignment horizontal="center" vertical="center"/>
    </xf>
    <xf numFmtId="0" fontId="38" fillId="0" borderId="15" xfId="0" applyFont="1" applyBorder="1"/>
    <xf numFmtId="0" fontId="38" fillId="0" borderId="16" xfId="0" applyFont="1" applyBorder="1"/>
    <xf numFmtId="0" fontId="38" fillId="0" borderId="17" xfId="0" applyFont="1" applyBorder="1"/>
    <xf numFmtId="0" fontId="12" fillId="0" borderId="15" xfId="0" applyFont="1" applyBorder="1"/>
    <xf numFmtId="0" fontId="38" fillId="0" borderId="15" xfId="0" applyFont="1" applyBorder="1" applyAlignment="1">
      <alignment horizontal="center" vertical="center" wrapText="1"/>
    </xf>
    <xf numFmtId="0" fontId="42" fillId="0" borderId="15" xfId="0" applyFont="1" applyBorder="1"/>
    <xf numFmtId="0" fontId="12" fillId="0" borderId="16" xfId="0" applyFont="1" applyBorder="1"/>
    <xf numFmtId="0" fontId="42" fillId="0" borderId="16" xfId="0" applyFont="1" applyBorder="1"/>
    <xf numFmtId="170" fontId="42" fillId="0" borderId="16" xfId="0" applyNumberFormat="1" applyFont="1" applyBorder="1"/>
    <xf numFmtId="0" fontId="42" fillId="0" borderId="17" xfId="0" applyFont="1" applyBorder="1"/>
    <xf numFmtId="0" fontId="39" fillId="3" borderId="11" xfId="0" applyFont="1" applyFill="1" applyBorder="1" applyAlignment="1">
      <alignment horizontal="center" vertical="center" wrapText="1"/>
    </xf>
    <xf numFmtId="1" fontId="39" fillId="3" borderId="11" xfId="0" applyNumberFormat="1" applyFont="1" applyFill="1" applyBorder="1" applyAlignment="1">
      <alignment horizontal="center" vertical="center" wrapText="1"/>
    </xf>
    <xf numFmtId="0" fontId="42" fillId="0" borderId="18" xfId="0" applyFont="1" applyBorder="1"/>
    <xf numFmtId="0" fontId="42" fillId="0" borderId="21" xfId="0" applyFont="1" applyBorder="1"/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38" fillId="0" borderId="15" xfId="0" applyFont="1" applyBorder="1" applyAlignment="1">
      <alignment horizontal="left"/>
    </xf>
    <xf numFmtId="49" fontId="38" fillId="4" borderId="11" xfId="0" applyNumberFormat="1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center" wrapText="1"/>
    </xf>
    <xf numFmtId="0" fontId="38" fillId="0" borderId="15" xfId="0" applyFont="1" applyBorder="1" applyAlignment="1">
      <alignment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/>
    </xf>
    <xf numFmtId="49" fontId="37" fillId="0" borderId="15" xfId="0" applyNumberFormat="1" applyFont="1" applyBorder="1" applyAlignment="1">
      <alignment horizontal="center" vertical="center" wrapText="1"/>
    </xf>
    <xf numFmtId="0" fontId="0" fillId="0" borderId="15" xfId="0" applyBorder="1"/>
    <xf numFmtId="0" fontId="38" fillId="0" borderId="15" xfId="0" applyFont="1" applyBorder="1" applyAlignment="1">
      <alignment horizontal="left" vertical="center"/>
    </xf>
    <xf numFmtId="49" fontId="20" fillId="0" borderId="15" xfId="0" applyNumberFormat="1" applyFont="1" applyBorder="1" applyAlignment="1">
      <alignment horizontal="center" vertical="center" wrapText="1"/>
    </xf>
    <xf numFmtId="49" fontId="38" fillId="0" borderId="1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49" fontId="38" fillId="0" borderId="15" xfId="0" applyNumberFormat="1" applyFont="1" applyBorder="1" applyAlignment="1">
      <alignment horizontal="left" vertical="center"/>
    </xf>
    <xf numFmtId="49" fontId="38" fillId="0" borderId="17" xfId="0" applyNumberFormat="1" applyFont="1" applyBorder="1" applyAlignment="1">
      <alignment horizontal="center" vertical="center" wrapText="1"/>
    </xf>
    <xf numFmtId="0" fontId="38" fillId="4" borderId="11" xfId="0" applyFont="1" applyFill="1" applyBorder="1" applyAlignment="1">
      <alignment horizontal="center" vertical="center" wrapText="1"/>
    </xf>
    <xf numFmtId="49" fontId="38" fillId="0" borderId="22" xfId="0" applyNumberFormat="1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38" fillId="3" borderId="11" xfId="0" applyFont="1" applyFill="1" applyBorder="1" applyAlignment="1">
      <alignment vertical="center" wrapText="1"/>
    </xf>
    <xf numFmtId="0" fontId="38" fillId="0" borderId="22" xfId="0" applyFont="1" applyBorder="1" applyAlignment="1">
      <alignment horizontal="left" vertical="center" wrapText="1"/>
    </xf>
    <xf numFmtId="0" fontId="48" fillId="0" borderId="19" xfId="0" applyFont="1" applyBorder="1" applyAlignment="1">
      <alignment horizontal="center" vertical="center" wrapText="1"/>
    </xf>
    <xf numFmtId="0" fontId="50" fillId="0" borderId="16" xfId="0" applyFont="1" applyBorder="1"/>
    <xf numFmtId="0" fontId="50" fillId="0" borderId="15" xfId="0" applyFont="1" applyBorder="1"/>
    <xf numFmtId="0" fontId="38" fillId="0" borderId="15" xfId="0" applyFont="1" applyBorder="1" applyAlignment="1">
      <alignment wrapText="1"/>
    </xf>
    <xf numFmtId="0" fontId="38" fillId="0" borderId="25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/>
    </xf>
    <xf numFmtId="0" fontId="38" fillId="0" borderId="30" xfId="0" applyFont="1" applyBorder="1"/>
    <xf numFmtId="0" fontId="38" fillId="0" borderId="23" xfId="0" applyFont="1" applyBorder="1" applyAlignment="1">
      <alignment vertical="center"/>
    </xf>
    <xf numFmtId="0" fontId="38" fillId="0" borderId="23" xfId="0" applyFont="1" applyBorder="1" applyAlignment="1">
      <alignment vertical="top"/>
    </xf>
    <xf numFmtId="49" fontId="38" fillId="0" borderId="11" xfId="0" applyNumberFormat="1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50" fillId="0" borderId="17" xfId="0" applyFont="1" applyBorder="1"/>
    <xf numFmtId="0" fontId="38" fillId="0" borderId="32" xfId="0" applyFont="1" applyBorder="1" applyAlignment="1">
      <alignment horizontal="left" vertical="center"/>
    </xf>
    <xf numFmtId="171" fontId="38" fillId="3" borderId="11" xfId="0" applyNumberFormat="1" applyFont="1" applyFill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52" fillId="0" borderId="33" xfId="0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49" fontId="38" fillId="0" borderId="16" xfId="0" applyNumberFormat="1" applyFont="1" applyBorder="1" applyAlignment="1">
      <alignment horizontal="center" vertical="center" wrapText="1"/>
    </xf>
    <xf numFmtId="49" fontId="47" fillId="0" borderId="15" xfId="0" applyNumberFormat="1" applyFont="1" applyBorder="1" applyAlignment="1">
      <alignment horizontal="left" vertical="center"/>
    </xf>
    <xf numFmtId="49" fontId="38" fillId="0" borderId="15" xfId="0" applyNumberFormat="1" applyFont="1" applyBorder="1" applyAlignment="1">
      <alignment horizontal="left" vertical="top"/>
    </xf>
    <xf numFmtId="0" fontId="50" fillId="0" borderId="16" xfId="0" applyFont="1" applyBorder="1" applyAlignment="1">
      <alignment horizontal="center" vertical="center"/>
    </xf>
    <xf numFmtId="0" fontId="39" fillId="3" borderId="11" xfId="0" applyFont="1" applyFill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 wrapText="1"/>
    </xf>
    <xf numFmtId="49" fontId="38" fillId="3" borderId="24" xfId="0" applyNumberFormat="1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49" fontId="49" fillId="0" borderId="11" xfId="0" applyNumberFormat="1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/>
    </xf>
    <xf numFmtId="49" fontId="38" fillId="0" borderId="25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35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 wrapText="1"/>
    </xf>
    <xf numFmtId="171" fontId="42" fillId="0" borderId="16" xfId="0" applyNumberFormat="1" applyFont="1" applyBorder="1"/>
    <xf numFmtId="0" fontId="42" fillId="0" borderId="18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0" fillId="0" borderId="17" xfId="0" applyBorder="1"/>
    <xf numFmtId="0" fontId="54" fillId="0" borderId="15" xfId="0" applyFont="1" applyBorder="1" applyAlignment="1">
      <alignment wrapText="1"/>
    </xf>
    <xf numFmtId="0" fontId="54" fillId="0" borderId="15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wrapText="1"/>
    </xf>
    <xf numFmtId="49" fontId="12" fillId="3" borderId="35" xfId="0" applyNumberFormat="1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1" fontId="38" fillId="3" borderId="11" xfId="0" applyNumberFormat="1" applyFont="1" applyFill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38" fillId="2" borderId="35" xfId="0" applyFont="1" applyFill="1" applyBorder="1" applyAlignment="1">
      <alignment horizontal="center" vertical="center" wrapText="1"/>
    </xf>
    <xf numFmtId="0" fontId="38" fillId="0" borderId="35" xfId="0" applyFont="1" applyBorder="1" applyAlignment="1">
      <alignment horizontal="left" vertical="center" wrapText="1"/>
    </xf>
    <xf numFmtId="0" fontId="38" fillId="3" borderId="35" xfId="0" applyFont="1" applyFill="1" applyBorder="1" applyAlignment="1">
      <alignment horizontal="center" vertical="center" wrapText="1"/>
    </xf>
    <xf numFmtId="1" fontId="39" fillId="3" borderId="35" xfId="0" applyNumberFormat="1" applyFont="1" applyFill="1" applyBorder="1" applyAlignment="1">
      <alignment horizontal="center" vertical="center" wrapText="1"/>
    </xf>
    <xf numFmtId="49" fontId="38" fillId="3" borderId="35" xfId="0" applyNumberFormat="1" applyFont="1" applyFill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49" fontId="38" fillId="0" borderId="35" xfId="0" applyNumberFormat="1" applyFont="1" applyBorder="1" applyAlignment="1">
      <alignment horizontal="center" vertical="center" wrapText="1"/>
    </xf>
    <xf numFmtId="1" fontId="38" fillId="0" borderId="35" xfId="0" applyNumberFormat="1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42" fillId="0" borderId="35" xfId="0" applyFont="1" applyBorder="1"/>
    <xf numFmtId="0" fontId="38" fillId="0" borderId="35" xfId="0" applyFont="1" applyBorder="1" applyAlignment="1">
      <alignment vertical="center" wrapText="1"/>
    </xf>
    <xf numFmtId="1" fontId="38" fillId="0" borderId="35" xfId="0" applyNumberFormat="1" applyFont="1" applyBorder="1" applyAlignment="1">
      <alignment horizontal="center" vertical="center"/>
    </xf>
    <xf numFmtId="1" fontId="38" fillId="0" borderId="35" xfId="0" applyNumberFormat="1" applyFont="1" applyBorder="1" applyAlignment="1">
      <alignment horizontal="center"/>
    </xf>
    <xf numFmtId="0" fontId="51" fillId="0" borderId="35" xfId="0" applyFont="1" applyBorder="1" applyAlignment="1">
      <alignment horizontal="center" vertical="center" wrapText="1"/>
    </xf>
    <xf numFmtId="1" fontId="38" fillId="0" borderId="35" xfId="0" applyNumberFormat="1" applyFont="1" applyBorder="1" applyAlignment="1">
      <alignment vertical="center" wrapText="1"/>
    </xf>
    <xf numFmtId="0" fontId="38" fillId="0" borderId="36" xfId="0" applyFont="1" applyBorder="1" applyAlignment="1">
      <alignment vertical="center" wrapText="1"/>
    </xf>
    <xf numFmtId="165" fontId="38" fillId="0" borderId="35" xfId="0" applyNumberFormat="1" applyFont="1" applyBorder="1" applyAlignment="1">
      <alignment horizontal="center" vertical="center" wrapText="1"/>
    </xf>
    <xf numFmtId="166" fontId="38" fillId="0" borderId="35" xfId="0" applyNumberFormat="1" applyFont="1" applyBorder="1" applyAlignment="1">
      <alignment horizontal="center" vertical="center" wrapText="1"/>
    </xf>
    <xf numFmtId="164" fontId="38" fillId="0" borderId="35" xfId="6" applyFont="1" applyBorder="1" applyAlignment="1">
      <alignment horizontal="center" vertical="center" wrapText="1"/>
    </xf>
    <xf numFmtId="0" fontId="12" fillId="0" borderId="35" xfId="0" applyFont="1" applyBorder="1" applyAlignment="1">
      <alignment horizontal="left" vertical="center" wrapText="1"/>
    </xf>
    <xf numFmtId="0" fontId="38" fillId="0" borderId="35" xfId="3" applyFont="1" applyBorder="1" applyAlignment="1">
      <alignment horizontal="center" vertical="center" wrapText="1"/>
    </xf>
    <xf numFmtId="0" fontId="38" fillId="0" borderId="35" xfId="3" applyFont="1" applyBorder="1" applyAlignment="1">
      <alignment horizontal="left" vertical="center" wrapText="1"/>
    </xf>
    <xf numFmtId="0" fontId="38" fillId="2" borderId="35" xfId="3" applyFont="1" applyFill="1" applyBorder="1" applyAlignment="1">
      <alignment horizontal="center" vertical="center" wrapText="1"/>
    </xf>
    <xf numFmtId="0" fontId="38" fillId="0" borderId="35" xfId="3" applyFont="1" applyBorder="1" applyAlignment="1">
      <alignment horizontal="center" vertical="center"/>
    </xf>
    <xf numFmtId="49" fontId="38" fillId="2" borderId="16" xfId="0" applyNumberFormat="1" applyFont="1" applyFill="1" applyBorder="1" applyAlignment="1">
      <alignment horizontal="center" vertical="center" wrapText="1"/>
    </xf>
    <xf numFmtId="49" fontId="38" fillId="2" borderId="15" xfId="0" applyNumberFormat="1" applyFont="1" applyFill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/>
    </xf>
    <xf numFmtId="49" fontId="38" fillId="6" borderId="11" xfId="6" applyNumberFormat="1" applyFont="1" applyFill="1" applyBorder="1" applyAlignment="1">
      <alignment horizontal="center" vertical="center" wrapText="1"/>
    </xf>
    <xf numFmtId="49" fontId="38" fillId="0" borderId="11" xfId="0" applyNumberFormat="1" applyFont="1" applyBorder="1" applyAlignment="1">
      <alignment horizontal="left" vertical="center" wrapText="1"/>
    </xf>
    <xf numFmtId="49" fontId="38" fillId="0" borderId="11" xfId="0" applyNumberFormat="1" applyFont="1" applyBorder="1" applyAlignment="1">
      <alignment horizontal="left" vertical="center"/>
    </xf>
    <xf numFmtId="0" fontId="38" fillId="2" borderId="11" xfId="0" applyFont="1" applyFill="1" applyBorder="1" applyAlignment="1">
      <alignment horizontal="left" vertical="center" wrapText="1"/>
    </xf>
    <xf numFmtId="49" fontId="38" fillId="0" borderId="23" xfId="0" applyNumberFormat="1" applyFont="1" applyBorder="1" applyAlignment="1">
      <alignment horizontal="center" vertical="center" wrapText="1"/>
    </xf>
    <xf numFmtId="3" fontId="50" fillId="0" borderId="15" xfId="0" applyNumberFormat="1" applyFont="1" applyBorder="1"/>
    <xf numFmtId="0" fontId="20" fillId="0" borderId="16" xfId="0" applyFont="1" applyBorder="1"/>
    <xf numFmtId="0" fontId="20" fillId="0" borderId="15" xfId="0" applyFont="1" applyBorder="1"/>
    <xf numFmtId="0" fontId="20" fillId="0" borderId="17" xfId="0" applyFont="1" applyBorder="1" applyAlignment="1">
      <alignment horizontal="center" vertical="center"/>
    </xf>
    <xf numFmtId="49" fontId="20" fillId="0" borderId="15" xfId="0" applyNumberFormat="1" applyFont="1" applyBorder="1" applyAlignment="1">
      <alignment horizontal="center" vertical="center"/>
    </xf>
    <xf numFmtId="0" fontId="34" fillId="0" borderId="15" xfId="65" applyFont="1" applyBorder="1"/>
    <xf numFmtId="0" fontId="34" fillId="0" borderId="15" xfId="65" applyFont="1" applyBorder="1" applyAlignment="1">
      <alignment wrapText="1"/>
    </xf>
    <xf numFmtId="49" fontId="34" fillId="0" borderId="15" xfId="65" applyNumberFormat="1" applyFont="1" applyBorder="1"/>
    <xf numFmtId="0" fontId="20" fillId="0" borderId="15" xfId="65" applyFont="1" applyBorder="1" applyAlignment="1">
      <alignment horizontal="left"/>
    </xf>
    <xf numFmtId="0" fontId="20" fillId="0" borderId="15" xfId="65" applyFont="1" applyBorder="1" applyAlignment="1">
      <alignment horizontal="left" wrapText="1"/>
    </xf>
    <xf numFmtId="49" fontId="20" fillId="0" borderId="15" xfId="65" applyNumberFormat="1" applyFont="1" applyBorder="1" applyAlignment="1">
      <alignment horizontal="left"/>
    </xf>
    <xf numFmtId="0" fontId="38" fillId="3" borderId="11" xfId="65" applyFont="1" applyFill="1" applyBorder="1" applyAlignment="1">
      <alignment horizontal="center" vertical="center" wrapText="1"/>
    </xf>
    <xf numFmtId="49" fontId="38" fillId="3" borderId="11" xfId="65" applyNumberFormat="1" applyFont="1" applyFill="1" applyBorder="1" applyAlignment="1">
      <alignment horizontal="center" vertical="center" wrapText="1"/>
    </xf>
    <xf numFmtId="49" fontId="38" fillId="0" borderId="35" xfId="0" applyNumberFormat="1" applyFont="1" applyBorder="1" applyAlignment="1">
      <alignment horizontal="center" vertical="center"/>
    </xf>
    <xf numFmtId="0" fontId="38" fillId="0" borderId="35" xfId="0" applyFont="1" applyBorder="1"/>
    <xf numFmtId="1" fontId="38" fillId="0" borderId="25" xfId="0" applyNumberFormat="1" applyFont="1" applyBorder="1" applyAlignment="1">
      <alignment horizontal="center" vertical="center"/>
    </xf>
    <xf numFmtId="49" fontId="38" fillId="0" borderId="25" xfId="0" applyNumberFormat="1" applyFont="1" applyBorder="1" applyAlignment="1">
      <alignment horizontal="center" vertical="center"/>
    </xf>
    <xf numFmtId="0" fontId="38" fillId="0" borderId="25" xfId="0" applyFont="1" applyBorder="1"/>
    <xf numFmtId="1" fontId="38" fillId="0" borderId="27" xfId="0" applyNumberFormat="1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wrapText="1"/>
    </xf>
    <xf numFmtId="49" fontId="38" fillId="0" borderId="27" xfId="0" applyNumberFormat="1" applyFont="1" applyBorder="1" applyAlignment="1">
      <alignment horizontal="center" vertical="center"/>
    </xf>
    <xf numFmtId="0" fontId="38" fillId="0" borderId="27" xfId="0" applyFont="1" applyBorder="1"/>
    <xf numFmtId="0" fontId="39" fillId="3" borderId="11" xfId="65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center" vertical="center"/>
    </xf>
    <xf numFmtId="0" fontId="38" fillId="0" borderId="15" xfId="65" applyFont="1" applyBorder="1"/>
    <xf numFmtId="0" fontId="55" fillId="0" borderId="15" xfId="65" applyFont="1" applyBorder="1"/>
    <xf numFmtId="0" fontId="38" fillId="0" borderId="15" xfId="65" applyFont="1" applyBorder="1" applyAlignment="1">
      <alignment horizontal="left"/>
    </xf>
    <xf numFmtId="0" fontId="38" fillId="0" borderId="24" xfId="0" applyFont="1" applyBorder="1" applyAlignment="1">
      <alignment horizontal="center" vertical="center" wrapText="1"/>
    </xf>
    <xf numFmtId="0" fontId="56" fillId="0" borderId="15" xfId="0" applyFont="1" applyBorder="1"/>
    <xf numFmtId="0" fontId="56" fillId="0" borderId="16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52" fillId="0" borderId="15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left" vertical="center" wrapText="1"/>
    </xf>
    <xf numFmtId="0" fontId="56" fillId="0" borderId="17" xfId="0" applyFont="1" applyBorder="1"/>
    <xf numFmtId="0" fontId="52" fillId="0" borderId="34" xfId="0" applyFont="1" applyBorder="1" applyAlignment="1">
      <alignment horizontal="center" vertical="center" wrapText="1"/>
    </xf>
    <xf numFmtId="3" fontId="38" fillId="0" borderId="11" xfId="0" applyNumberFormat="1" applyFont="1" applyBorder="1" applyAlignment="1">
      <alignment horizontal="center" vertical="center" wrapText="1"/>
    </xf>
    <xf numFmtId="3" fontId="39" fillId="3" borderId="11" xfId="0" applyNumberFormat="1" applyFont="1" applyFill="1" applyBorder="1" applyAlignment="1">
      <alignment horizontal="center" vertical="center" wrapText="1"/>
    </xf>
    <xf numFmtId="3" fontId="38" fillId="3" borderId="11" xfId="0" applyNumberFormat="1" applyFont="1" applyFill="1" applyBorder="1" applyAlignment="1">
      <alignment horizontal="center" vertical="center" wrapText="1"/>
    </xf>
    <xf numFmtId="3" fontId="52" fillId="0" borderId="34" xfId="0" applyNumberFormat="1" applyFont="1" applyBorder="1" applyAlignment="1">
      <alignment horizontal="center" vertical="center" wrapText="1"/>
    </xf>
    <xf numFmtId="3" fontId="52" fillId="0" borderId="32" xfId="0" applyNumberFormat="1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15" xfId="0" applyFont="1" applyBorder="1" applyAlignment="1">
      <alignment wrapText="1"/>
    </xf>
    <xf numFmtId="0" fontId="37" fillId="0" borderId="15" xfId="0" applyFont="1" applyBorder="1" applyAlignment="1">
      <alignment horizontal="center" wrapText="1"/>
    </xf>
    <xf numFmtId="0" fontId="37" fillId="0" borderId="15" xfId="0" applyFont="1" applyBorder="1" applyAlignment="1">
      <alignment horizontal="left" vertical="center" wrapText="1"/>
    </xf>
    <xf numFmtId="0" fontId="39" fillId="5" borderId="35" xfId="0" applyFont="1" applyFill="1" applyBorder="1" applyAlignment="1">
      <alignment horizontal="center" vertical="center"/>
    </xf>
    <xf numFmtId="3" fontId="38" fillId="0" borderId="35" xfId="0" applyNumberFormat="1" applyFont="1" applyBorder="1" applyAlignment="1">
      <alignment horizontal="center" vertical="center"/>
    </xf>
    <xf numFmtId="1" fontId="39" fillId="0" borderId="35" xfId="0" applyNumberFormat="1" applyFont="1" applyBorder="1" applyAlignment="1">
      <alignment horizontal="center" vertical="center" wrapText="1"/>
    </xf>
    <xf numFmtId="0" fontId="57" fillId="0" borderId="25" xfId="0" applyFont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  <xf numFmtId="171" fontId="50" fillId="0" borderId="16" xfId="0" applyNumberFormat="1" applyFont="1" applyBorder="1"/>
    <xf numFmtId="0" fontId="57" fillId="0" borderId="11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/>
    </xf>
    <xf numFmtId="0" fontId="57" fillId="0" borderId="35" xfId="0" applyFont="1" applyBorder="1" applyAlignment="1">
      <alignment horizontal="center" vertical="center" wrapText="1"/>
    </xf>
    <xf numFmtId="0" fontId="50" fillId="0" borderId="35" xfId="0" applyFont="1" applyBorder="1" applyAlignment="1">
      <alignment horizontal="center" vertical="center"/>
    </xf>
    <xf numFmtId="171" fontId="38" fillId="0" borderId="35" xfId="0" applyNumberFormat="1" applyFont="1" applyBorder="1" applyAlignment="1">
      <alignment horizontal="center" vertical="center"/>
    </xf>
    <xf numFmtId="172" fontId="38" fillId="0" borderId="35" xfId="0" applyNumberFormat="1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/>
    </xf>
    <xf numFmtId="0" fontId="49" fillId="0" borderId="35" xfId="0" applyFont="1" applyBorder="1" applyAlignment="1">
      <alignment vertical="center" wrapText="1"/>
    </xf>
    <xf numFmtId="0" fontId="39" fillId="5" borderId="35" xfId="0" applyFont="1" applyFill="1" applyBorder="1" applyAlignment="1">
      <alignment horizontal="center" vertical="center" wrapText="1"/>
    </xf>
    <xf numFmtId="171" fontId="38" fillId="5" borderId="35" xfId="0" applyNumberFormat="1" applyFont="1" applyFill="1" applyBorder="1" applyAlignment="1">
      <alignment horizontal="center" vertical="center" wrapText="1"/>
    </xf>
    <xf numFmtId="3" fontId="38" fillId="5" borderId="35" xfId="0" applyNumberFormat="1" applyFont="1" applyFill="1" applyBorder="1" applyAlignment="1">
      <alignment horizontal="center" vertical="center" wrapText="1"/>
    </xf>
    <xf numFmtId="172" fontId="38" fillId="5" borderId="35" xfId="0" applyNumberFormat="1" applyFont="1" applyFill="1" applyBorder="1" applyAlignment="1">
      <alignment horizontal="center" vertical="center" wrapText="1"/>
    </xf>
    <xf numFmtId="0" fontId="50" fillId="0" borderId="35" xfId="0" applyFont="1" applyBorder="1"/>
    <xf numFmtId="0" fontId="38" fillId="0" borderId="35" xfId="99" applyFont="1" applyBorder="1" applyAlignment="1">
      <alignment horizontal="center" vertical="center" wrapText="1"/>
    </xf>
    <xf numFmtId="3" fontId="38" fillId="0" borderId="35" xfId="0" applyNumberFormat="1" applyFont="1" applyBorder="1" applyAlignment="1">
      <alignment horizontal="center" vertical="center" wrapText="1"/>
    </xf>
    <xf numFmtId="0" fontId="50" fillId="0" borderId="42" xfId="0" applyFont="1" applyBorder="1"/>
    <xf numFmtId="0" fontId="50" fillId="0" borderId="25" xfId="0" applyFont="1" applyBorder="1"/>
    <xf numFmtId="0" fontId="12" fillId="0" borderId="35" xfId="0" applyFont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left" vertical="center" wrapText="1"/>
    </xf>
    <xf numFmtId="49" fontId="12" fillId="2" borderId="35" xfId="0" applyNumberFormat="1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49" fontId="12" fillId="0" borderId="35" xfId="0" applyNumberFormat="1" applyFont="1" applyBorder="1" applyAlignment="1">
      <alignment horizontal="center" vertical="center" wrapText="1"/>
    </xf>
    <xf numFmtId="0" fontId="12" fillId="40" borderId="35" xfId="0" applyFont="1" applyFill="1" applyBorder="1" applyAlignment="1">
      <alignment horizontal="left" vertical="center" wrapText="1"/>
    </xf>
    <xf numFmtId="49" fontId="12" fillId="40" borderId="35" xfId="0" applyNumberFormat="1" applyFont="1" applyFill="1" applyBorder="1" applyAlignment="1">
      <alignment horizontal="center" vertical="center" wrapText="1"/>
    </xf>
    <xf numFmtId="0" fontId="12" fillId="40" borderId="35" xfId="0" applyFont="1" applyFill="1" applyBorder="1" applyAlignment="1">
      <alignment horizontal="center" vertical="center" wrapText="1"/>
    </xf>
    <xf numFmtId="3" fontId="38" fillId="2" borderId="35" xfId="0" applyNumberFormat="1" applyFont="1" applyFill="1" applyBorder="1" applyAlignment="1">
      <alignment horizontal="center" vertical="center"/>
    </xf>
    <xf numFmtId="3" fontId="39" fillId="3" borderId="35" xfId="0" applyNumberFormat="1" applyFont="1" applyFill="1" applyBorder="1" applyAlignment="1">
      <alignment horizontal="center" vertical="center" wrapText="1"/>
    </xf>
    <xf numFmtId="3" fontId="38" fillId="0" borderId="35" xfId="3" applyNumberFormat="1" applyFont="1" applyBorder="1" applyAlignment="1">
      <alignment horizontal="center" vertical="center" wrapText="1"/>
    </xf>
    <xf numFmtId="3" fontId="38" fillId="2" borderId="35" xfId="3" applyNumberFormat="1" applyFont="1" applyFill="1" applyBorder="1" applyAlignment="1">
      <alignment horizontal="center" vertical="center" wrapText="1"/>
    </xf>
    <xf numFmtId="3" fontId="38" fillId="0" borderId="35" xfId="7" applyNumberFormat="1" applyFont="1" applyBorder="1" applyAlignment="1">
      <alignment horizontal="center" vertical="center" wrapText="1"/>
    </xf>
    <xf numFmtId="3" fontId="38" fillId="2" borderId="35" xfId="0" applyNumberFormat="1" applyFont="1" applyFill="1" applyBorder="1" applyAlignment="1">
      <alignment horizontal="center" vertical="center" wrapText="1"/>
    </xf>
    <xf numFmtId="0" fontId="12" fillId="0" borderId="17" xfId="0" applyFont="1" applyBorder="1"/>
    <xf numFmtId="22" fontId="38" fillId="39" borderId="11" xfId="0" applyNumberFormat="1" applyFont="1" applyFill="1" applyBorder="1" applyAlignment="1">
      <alignment horizontal="center" vertical="center"/>
    </xf>
    <xf numFmtId="0" fontId="38" fillId="0" borderId="35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45" fontId="38" fillId="0" borderId="11" xfId="0" applyNumberFormat="1" applyFont="1" applyBorder="1" applyAlignment="1">
      <alignment horizontal="center" vertical="center"/>
    </xf>
    <xf numFmtId="45" fontId="39" fillId="0" borderId="1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64" fontId="38" fillId="0" borderId="11" xfId="6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 wrapText="1"/>
    </xf>
    <xf numFmtId="0" fontId="38" fillId="0" borderId="11" xfId="8" applyFont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164" fontId="38" fillId="3" borderId="11" xfId="0" applyNumberFormat="1" applyFont="1" applyFill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39" fillId="0" borderId="14" xfId="0" applyFont="1" applyBorder="1" applyAlignment="1">
      <alignment horizontal="left" vertical="center" wrapText="1"/>
    </xf>
    <xf numFmtId="0" fontId="39" fillId="0" borderId="37" xfId="0" applyFont="1" applyBorder="1" applyAlignment="1">
      <alignment horizontal="left" vertic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37" xfId="0" applyFont="1" applyBorder="1" applyAlignment="1">
      <alignment horizontal="left" vertical="center" wrapText="1"/>
    </xf>
    <xf numFmtId="0" fontId="38" fillId="3" borderId="12" xfId="0" applyFont="1" applyFill="1" applyBorder="1" applyAlignment="1">
      <alignment horizontal="center" vertical="center" wrapText="1"/>
    </xf>
    <xf numFmtId="0" fontId="38" fillId="3" borderId="37" xfId="0" applyFont="1" applyFill="1" applyBorder="1" applyAlignment="1">
      <alignment horizontal="center" vertical="center" wrapText="1"/>
    </xf>
    <xf numFmtId="0" fontId="38" fillId="3" borderId="36" xfId="0" applyFont="1" applyFill="1" applyBorder="1" applyAlignment="1">
      <alignment horizontal="center" vertical="center" wrapText="1"/>
    </xf>
    <xf numFmtId="0" fontId="38" fillId="3" borderId="26" xfId="0" applyFont="1" applyFill="1" applyBorder="1" applyAlignment="1">
      <alignment horizontal="center" vertical="center" wrapText="1"/>
    </xf>
    <xf numFmtId="0" fontId="38" fillId="3" borderId="25" xfId="0" applyFont="1" applyFill="1" applyBorder="1" applyAlignment="1">
      <alignment horizontal="center" vertical="center" wrapText="1"/>
    </xf>
    <xf numFmtId="0" fontId="39" fillId="3" borderId="12" xfId="0" applyFont="1" applyFill="1" applyBorder="1" applyAlignment="1">
      <alignment horizontal="center" vertical="center" wrapText="1"/>
    </xf>
    <xf numFmtId="0" fontId="39" fillId="3" borderId="14" xfId="0" applyFont="1" applyFill="1" applyBorder="1" applyAlignment="1">
      <alignment horizontal="center" vertical="center" wrapText="1"/>
    </xf>
    <xf numFmtId="0" fontId="39" fillId="3" borderId="37" xfId="0" applyFont="1" applyFill="1" applyBorder="1" applyAlignment="1">
      <alignment horizontal="center" vertical="center" wrapText="1"/>
    </xf>
    <xf numFmtId="49" fontId="38" fillId="0" borderId="36" xfId="0" applyNumberFormat="1" applyFont="1" applyBorder="1" applyAlignment="1">
      <alignment horizontal="center" vertical="center" wrapText="1"/>
    </xf>
    <xf numFmtId="49" fontId="38" fillId="0" borderId="26" xfId="0" applyNumberFormat="1" applyFont="1" applyBorder="1" applyAlignment="1">
      <alignment horizontal="center" vertical="center" wrapText="1"/>
    </xf>
    <xf numFmtId="49" fontId="38" fillId="0" borderId="25" xfId="0" applyNumberFormat="1" applyFont="1" applyBorder="1" applyAlignment="1">
      <alignment horizontal="center" vertical="center" wrapText="1"/>
    </xf>
    <xf numFmtId="49" fontId="38" fillId="2" borderId="36" xfId="0" applyNumberFormat="1" applyFont="1" applyFill="1" applyBorder="1" applyAlignment="1">
      <alignment horizontal="center" vertical="center" wrapText="1"/>
    </xf>
    <xf numFmtId="49" fontId="38" fillId="2" borderId="26" xfId="0" applyNumberFormat="1" applyFont="1" applyFill="1" applyBorder="1" applyAlignment="1">
      <alignment horizontal="center" vertical="center" wrapText="1"/>
    </xf>
    <xf numFmtId="49" fontId="38" fillId="2" borderId="25" xfId="0" applyNumberFormat="1" applyFont="1" applyFill="1" applyBorder="1" applyAlignment="1">
      <alignment horizontal="center" vertical="center" wrapText="1"/>
    </xf>
    <xf numFmtId="16" fontId="38" fillId="0" borderId="36" xfId="0" applyNumberFormat="1" applyFont="1" applyBorder="1" applyAlignment="1">
      <alignment horizontal="center" vertical="center" wrapText="1"/>
    </xf>
    <xf numFmtId="16" fontId="38" fillId="0" borderId="26" xfId="0" applyNumberFormat="1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37" xfId="0" applyFont="1" applyBorder="1" applyAlignment="1">
      <alignment horizontal="center" vertical="center" wrapText="1"/>
    </xf>
    <xf numFmtId="49" fontId="38" fillId="3" borderId="11" xfId="65" applyNumberFormat="1" applyFont="1" applyFill="1" applyBorder="1" applyAlignment="1">
      <alignment horizontal="center" vertical="center" wrapText="1"/>
    </xf>
    <xf numFmtId="0" fontId="38" fillId="3" borderId="11" xfId="65" applyFont="1" applyFill="1" applyBorder="1" applyAlignment="1">
      <alignment horizontal="center" vertical="center" wrapText="1"/>
    </xf>
    <xf numFmtId="0" fontId="39" fillId="0" borderId="11" xfId="65" applyFont="1" applyBorder="1" applyAlignment="1">
      <alignment horizontal="left" vertical="center"/>
    </xf>
    <xf numFmtId="0" fontId="39" fillId="3" borderId="11" xfId="65" applyFont="1" applyFill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 wrapText="1"/>
    </xf>
    <xf numFmtId="0" fontId="39" fillId="2" borderId="11" xfId="0" applyFont="1" applyFill="1" applyBorder="1" applyAlignment="1">
      <alignment vertical="center" wrapText="1"/>
    </xf>
    <xf numFmtId="49" fontId="38" fillId="4" borderId="11" xfId="0" applyNumberFormat="1" applyFont="1" applyFill="1" applyBorder="1" applyAlignment="1">
      <alignment horizontal="center" vertical="center" wrapText="1"/>
    </xf>
    <xf numFmtId="0" fontId="38" fillId="3" borderId="11" xfId="0" applyFont="1" applyFill="1" applyBorder="1" applyAlignment="1">
      <alignment horizontal="center" vertical="center" wrapText="1"/>
    </xf>
    <xf numFmtId="49" fontId="38" fillId="3" borderId="11" xfId="0" applyNumberFormat="1" applyFont="1" applyFill="1" applyBorder="1" applyAlignment="1">
      <alignment horizontal="center" vertical="center" wrapText="1"/>
    </xf>
    <xf numFmtId="49" fontId="39" fillId="5" borderId="35" xfId="0" applyNumberFormat="1" applyFont="1" applyFill="1" applyBorder="1" applyAlignment="1">
      <alignment horizontal="center" vertical="center" wrapText="1"/>
    </xf>
    <xf numFmtId="49" fontId="39" fillId="0" borderId="29" xfId="0" applyNumberFormat="1" applyFont="1" applyBorder="1" applyAlignment="1">
      <alignment horizontal="left" vertical="center" wrapText="1"/>
    </xf>
    <xf numFmtId="49" fontId="39" fillId="0" borderId="43" xfId="0" applyNumberFormat="1" applyFont="1" applyBorder="1" applyAlignment="1">
      <alignment horizontal="left" vertical="center" wrapText="1"/>
    </xf>
    <xf numFmtId="49" fontId="39" fillId="0" borderId="44" xfId="0" applyNumberFormat="1" applyFont="1" applyBorder="1" applyAlignment="1">
      <alignment horizontal="left" vertical="center" wrapText="1"/>
    </xf>
    <xf numFmtId="0" fontId="49" fillId="0" borderId="36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 wrapText="1"/>
    </xf>
    <xf numFmtId="0" fontId="39" fillId="5" borderId="36" xfId="0" applyFont="1" applyFill="1" applyBorder="1" applyAlignment="1">
      <alignment horizontal="center" vertical="center" wrapText="1"/>
    </xf>
    <xf numFmtId="0" fontId="39" fillId="5" borderId="25" xfId="0" applyFont="1" applyFill="1" applyBorder="1" applyAlignment="1">
      <alignment horizontal="center" vertical="center" wrapText="1"/>
    </xf>
    <xf numFmtId="0" fontId="58" fillId="5" borderId="36" xfId="0" applyFont="1" applyFill="1" applyBorder="1" applyAlignment="1">
      <alignment horizontal="center" vertical="center" wrapText="1"/>
    </xf>
    <xf numFmtId="0" fontId="58" fillId="5" borderId="25" xfId="0" applyFont="1" applyFill="1" applyBorder="1" applyAlignment="1">
      <alignment horizontal="center" vertical="center" wrapText="1"/>
    </xf>
    <xf numFmtId="0" fontId="45" fillId="5" borderId="38" xfId="0" applyFont="1" applyFill="1" applyBorder="1" applyAlignment="1">
      <alignment horizontal="center" vertical="center" wrapText="1"/>
    </xf>
    <xf numFmtId="0" fontId="45" fillId="5" borderId="39" xfId="0" applyFont="1" applyFill="1" applyBorder="1" applyAlignment="1">
      <alignment horizontal="center" vertical="center" wrapText="1"/>
    </xf>
    <xf numFmtId="0" fontId="45" fillId="5" borderId="29" xfId="0" applyFont="1" applyFill="1" applyBorder="1" applyAlignment="1">
      <alignment horizontal="center" vertical="center" wrapText="1"/>
    </xf>
    <xf numFmtId="0" fontId="45" fillId="5" borderId="40" xfId="0" applyFont="1" applyFill="1" applyBorder="1" applyAlignment="1">
      <alignment horizontal="center" vertical="center" wrapText="1"/>
    </xf>
    <xf numFmtId="0" fontId="38" fillId="5" borderId="36" xfId="0" applyFont="1" applyFill="1" applyBorder="1" applyAlignment="1">
      <alignment horizontal="center" vertical="center" wrapText="1"/>
    </xf>
    <xf numFmtId="0" fontId="38" fillId="5" borderId="25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37" xfId="0" applyFont="1" applyBorder="1" applyAlignment="1">
      <alignment horizontal="left" vertical="center"/>
    </xf>
    <xf numFmtId="49" fontId="39" fillId="2" borderId="35" xfId="0" applyNumberFormat="1" applyFont="1" applyFill="1" applyBorder="1" applyAlignment="1">
      <alignment horizontal="left" vertical="center" wrapText="1"/>
    </xf>
    <xf numFmtId="49" fontId="38" fillId="3" borderId="35" xfId="0" applyNumberFormat="1" applyFont="1" applyFill="1" applyBorder="1" applyAlignment="1">
      <alignment horizontal="center" vertical="center" wrapText="1"/>
    </xf>
    <xf numFmtId="49" fontId="38" fillId="3" borderId="35" xfId="0" applyNumberFormat="1" applyFont="1" applyFill="1" applyBorder="1" applyAlignment="1">
      <alignment horizontal="center" vertical="center" textRotation="90" wrapText="1"/>
    </xf>
    <xf numFmtId="0" fontId="39" fillId="5" borderId="35" xfId="0" applyFont="1" applyFill="1" applyBorder="1" applyAlignment="1">
      <alignment horizontal="center" vertical="center"/>
    </xf>
    <xf numFmtId="0" fontId="53" fillId="0" borderId="15" xfId="0" applyFont="1" applyBorder="1" applyAlignment="1">
      <alignment vertical="center" wrapText="1"/>
    </xf>
    <xf numFmtId="49" fontId="12" fillId="3" borderId="35" xfId="0" applyNumberFormat="1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left" vertical="center" wrapText="1"/>
    </xf>
    <xf numFmtId="0" fontId="42" fillId="0" borderId="15" xfId="0" applyFont="1" applyBorder="1" applyAlignment="1">
      <alignment vertical="center" wrapText="1"/>
    </xf>
    <xf numFmtId="49" fontId="45" fillId="0" borderId="35" xfId="0" applyNumberFormat="1" applyFont="1" applyBorder="1" applyAlignment="1">
      <alignment horizontal="left" vertical="center" wrapText="1"/>
    </xf>
    <xf numFmtId="0" fontId="39" fillId="2" borderId="35" xfId="0" applyFont="1" applyFill="1" applyBorder="1" applyAlignment="1">
      <alignment vertical="center" wrapText="1"/>
    </xf>
    <xf numFmtId="0" fontId="38" fillId="3" borderId="35" xfId="0" applyFont="1" applyFill="1" applyBorder="1" applyAlignment="1">
      <alignment horizontal="center" vertical="center" wrapText="1"/>
    </xf>
    <xf numFmtId="0" fontId="39" fillId="3" borderId="35" xfId="0" applyFont="1" applyFill="1" applyBorder="1" applyAlignment="1">
      <alignment horizontal="center" vertical="center" wrapText="1"/>
    </xf>
    <xf numFmtId="0" fontId="39" fillId="2" borderId="15" xfId="0" applyFont="1" applyFill="1" applyBorder="1" applyAlignment="1">
      <alignment vertical="center" wrapText="1"/>
    </xf>
    <xf numFmtId="49" fontId="39" fillId="7" borderId="11" xfId="0" applyNumberFormat="1" applyFont="1" applyFill="1" applyBorder="1" applyAlignment="1">
      <alignment horizontal="left" vertical="center" wrapText="1"/>
    </xf>
    <xf numFmtId="0" fontId="38" fillId="0" borderId="15" xfId="0" applyFont="1" applyBorder="1" applyAlignment="1">
      <alignment horizontal="left"/>
    </xf>
    <xf numFmtId="0" fontId="38" fillId="3" borderId="1" xfId="0" applyFont="1" applyFill="1" applyBorder="1" applyAlignment="1">
      <alignment horizontal="center" vertical="center"/>
    </xf>
    <xf numFmtId="0" fontId="39" fillId="2" borderId="11" xfId="0" applyFont="1" applyFill="1" applyBorder="1" applyAlignment="1">
      <alignment horizontal="left" vertical="center" wrapText="1"/>
    </xf>
    <xf numFmtId="49" fontId="38" fillId="0" borderId="15" xfId="0" applyNumberFormat="1" applyFont="1" applyBorder="1" applyAlignment="1">
      <alignment horizontal="left" vertical="center"/>
    </xf>
    <xf numFmtId="49" fontId="39" fillId="2" borderId="11" xfId="0" applyNumberFormat="1" applyFont="1" applyFill="1" applyBorder="1" applyAlignment="1">
      <alignment horizontal="left" vertical="center" wrapText="1"/>
    </xf>
    <xf numFmtId="0" fontId="38" fillId="3" borderId="11" xfId="0" applyFont="1" applyFill="1" applyBorder="1" applyAlignment="1">
      <alignment horizontal="center" vertical="center"/>
    </xf>
    <xf numFmtId="0" fontId="39" fillId="3" borderId="11" xfId="0" applyFont="1" applyFill="1" applyBorder="1" applyAlignment="1">
      <alignment horizontal="center" vertical="center"/>
    </xf>
    <xf numFmtId="49" fontId="38" fillId="0" borderId="15" xfId="0" applyNumberFormat="1" applyFont="1" applyBorder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14" xfId="0" applyFont="1" applyFill="1" applyBorder="1" applyAlignment="1">
      <alignment horizontal="left" vertical="center" wrapText="1"/>
    </xf>
    <xf numFmtId="0" fontId="39" fillId="2" borderId="13" xfId="0" applyFont="1" applyFill="1" applyBorder="1" applyAlignment="1">
      <alignment horizontal="left" vertical="center" wrapText="1"/>
    </xf>
    <xf numFmtId="49" fontId="38" fillId="3" borderId="24" xfId="0" applyNumberFormat="1" applyFont="1" applyFill="1" applyBorder="1" applyAlignment="1">
      <alignment horizontal="center" vertical="center" wrapText="1"/>
    </xf>
    <xf numFmtId="0" fontId="38" fillId="3" borderId="24" xfId="0" applyFont="1" applyFill="1" applyBorder="1" applyAlignment="1">
      <alignment horizontal="center" vertical="center" wrapText="1"/>
    </xf>
  </cellXfs>
  <cellStyles count="100">
    <cellStyle name="20% — akcent 1" xfId="37" builtinId="30" customBuiltin="1"/>
    <cellStyle name="20% — akcent 1 2" xfId="74" xr:uid="{00000000-0005-0000-0000-000001000000}"/>
    <cellStyle name="20% — akcent 2" xfId="41" builtinId="34" customBuiltin="1"/>
    <cellStyle name="20% — akcent 2 2" xfId="77" xr:uid="{00000000-0005-0000-0000-000003000000}"/>
    <cellStyle name="20% — akcent 3" xfId="45" builtinId="38" customBuiltin="1"/>
    <cellStyle name="20% — akcent 3 2" xfId="80" xr:uid="{00000000-0005-0000-0000-000005000000}"/>
    <cellStyle name="20% — akcent 4" xfId="49" builtinId="42" customBuiltin="1"/>
    <cellStyle name="20% — akcent 4 2" xfId="83" xr:uid="{00000000-0005-0000-0000-000007000000}"/>
    <cellStyle name="20% — akcent 5" xfId="53" builtinId="46" customBuiltin="1"/>
    <cellStyle name="20% — akcent 5 2" xfId="86" xr:uid="{00000000-0005-0000-0000-000009000000}"/>
    <cellStyle name="20% — akcent 6" xfId="57" builtinId="50" customBuiltin="1"/>
    <cellStyle name="20% — akcent 6 2" xfId="89" xr:uid="{00000000-0005-0000-0000-00000B000000}"/>
    <cellStyle name="40% — akcent 1" xfId="38" builtinId="31" customBuiltin="1"/>
    <cellStyle name="40% — akcent 1 2" xfId="75" xr:uid="{00000000-0005-0000-0000-00000D000000}"/>
    <cellStyle name="40% — akcent 2" xfId="42" builtinId="35" customBuiltin="1"/>
    <cellStyle name="40% — akcent 2 2" xfId="78" xr:uid="{00000000-0005-0000-0000-00000F000000}"/>
    <cellStyle name="40% — akcent 3" xfId="46" builtinId="39" customBuiltin="1"/>
    <cellStyle name="40% — akcent 3 2" xfId="81" xr:uid="{00000000-0005-0000-0000-000011000000}"/>
    <cellStyle name="40% — akcent 4" xfId="50" builtinId="43" customBuiltin="1"/>
    <cellStyle name="40% — akcent 4 2" xfId="84" xr:uid="{00000000-0005-0000-0000-000013000000}"/>
    <cellStyle name="40% — akcent 5" xfId="54" builtinId="47" customBuiltin="1"/>
    <cellStyle name="40% — akcent 5 2" xfId="87" xr:uid="{00000000-0005-0000-0000-000015000000}"/>
    <cellStyle name="40% — akcent 6" xfId="58" builtinId="51" customBuiltin="1"/>
    <cellStyle name="40% — akcent 6 2" xfId="90" xr:uid="{00000000-0005-0000-0000-000017000000}"/>
    <cellStyle name="60% — akcent 1" xfId="39" builtinId="32" customBuiltin="1"/>
    <cellStyle name="60% — akcent 1 2" xfId="76" xr:uid="{00000000-0005-0000-0000-000019000000}"/>
    <cellStyle name="60% — akcent 2" xfId="43" builtinId="36" customBuiltin="1"/>
    <cellStyle name="60% — akcent 2 2" xfId="79" xr:uid="{00000000-0005-0000-0000-00001B000000}"/>
    <cellStyle name="60% — akcent 3" xfId="47" builtinId="40" customBuiltin="1"/>
    <cellStyle name="60% — akcent 3 2" xfId="82" xr:uid="{00000000-0005-0000-0000-00001D000000}"/>
    <cellStyle name="60% — akcent 4" xfId="51" builtinId="44" customBuiltin="1"/>
    <cellStyle name="60% — akcent 4 2" xfId="85" xr:uid="{00000000-0005-0000-0000-00001F000000}"/>
    <cellStyle name="60% — akcent 5" xfId="55" builtinId="48" customBuiltin="1"/>
    <cellStyle name="60% — akcent 5 2" xfId="88" xr:uid="{00000000-0005-0000-0000-000021000000}"/>
    <cellStyle name="60% — akcent 6" xfId="59" builtinId="52" customBuiltin="1"/>
    <cellStyle name="60% — akcent 6 2" xfId="91" xr:uid="{00000000-0005-0000-0000-000023000000}"/>
    <cellStyle name="Akcent 1" xfId="36" builtinId="29" customBuiltin="1"/>
    <cellStyle name="Akcent 2" xfId="40" builtinId="33" customBuiltin="1"/>
    <cellStyle name="Akcent 3" xfId="44" builtinId="37" customBuiltin="1"/>
    <cellStyle name="Akcent 4" xfId="48" builtinId="41" customBuiltin="1"/>
    <cellStyle name="Akcent 5" xfId="52" builtinId="45" customBuiltin="1"/>
    <cellStyle name="Akcent 6" xfId="56" builtinId="49" customBuiltin="1"/>
    <cellStyle name="Dane wejściowe" xfId="29" builtinId="20" customBuiltin="1"/>
    <cellStyle name="Dane wyjściowe" xfId="30" builtinId="21" customBuiltin="1"/>
    <cellStyle name="Dobry" xfId="26" builtinId="26" customBuiltin="1"/>
    <cellStyle name="Dziesiętny 2" xfId="94" xr:uid="{00000000-0005-0000-0000-00002D000000}"/>
    <cellStyle name="Excel Built-in Currency" xfId="19" xr:uid="{00000000-0005-0000-0000-00002E000000}"/>
    <cellStyle name="Excel Built-in Excel Built-in Normalny 5" xfId="62" xr:uid="{00000000-0005-0000-0000-00002F000000}"/>
    <cellStyle name="Excel Built-in Excel Built-in TableStyleLight1" xfId="63" xr:uid="{00000000-0005-0000-0000-000030000000}"/>
    <cellStyle name="Excel Built-in Explanatory Text" xfId="12" xr:uid="{00000000-0005-0000-0000-000031000000}"/>
    <cellStyle name="Excel Built-in Normal" xfId="6" xr:uid="{00000000-0005-0000-0000-000032000000}"/>
    <cellStyle name="Excel Built-in Normal 2" xfId="18" xr:uid="{00000000-0005-0000-0000-000033000000}"/>
    <cellStyle name="Excel Built-in Percent" xfId="20" xr:uid="{00000000-0005-0000-0000-000034000000}"/>
    <cellStyle name="Komórka połączona" xfId="32" builtinId="24" customBuiltin="1"/>
    <cellStyle name="Komórka zaznaczona" xfId="33" builtinId="23" customBuiltin="1"/>
    <cellStyle name="Nagłówek 1" xfId="22" builtinId="16" customBuiltin="1"/>
    <cellStyle name="Nagłówek 2" xfId="23" builtinId="17" customBuiltin="1"/>
    <cellStyle name="Nagłówek 3" xfId="24" builtinId="18" customBuiltin="1"/>
    <cellStyle name="Nagłówek 4" xfId="25" builtinId="19" customBuiltin="1"/>
    <cellStyle name="Neutralny" xfId="28" builtinId="28" customBuiltin="1"/>
    <cellStyle name="Normalny" xfId="0" builtinId="0"/>
    <cellStyle name="Normalny 2" xfId="2" xr:uid="{00000000-0005-0000-0000-00003D000000}"/>
    <cellStyle name="Normalny 2 2" xfId="4" xr:uid="{00000000-0005-0000-0000-00003E000000}"/>
    <cellStyle name="Normalny 3" xfId="5" xr:uid="{00000000-0005-0000-0000-00003F000000}"/>
    <cellStyle name="Normalny 3 2" xfId="11" xr:uid="{00000000-0005-0000-0000-000040000000}"/>
    <cellStyle name="Normalny 3 2 2" xfId="14" xr:uid="{00000000-0005-0000-0000-000041000000}"/>
    <cellStyle name="Normalny 3 2 2 2" xfId="70" xr:uid="{00000000-0005-0000-0000-000042000000}"/>
    <cellStyle name="Normalny 3 2 3" xfId="68" xr:uid="{00000000-0005-0000-0000-000043000000}"/>
    <cellStyle name="Normalny 3 2 4" xfId="99" xr:uid="{00000000-0005-0000-0000-000044000000}"/>
    <cellStyle name="Normalny 3 3" xfId="13" xr:uid="{00000000-0005-0000-0000-000045000000}"/>
    <cellStyle name="Normalny 3 3 2" xfId="69" xr:uid="{00000000-0005-0000-0000-000046000000}"/>
    <cellStyle name="Normalny 4" xfId="1" xr:uid="{00000000-0005-0000-0000-000047000000}"/>
    <cellStyle name="Normalny 5" xfId="3" xr:uid="{00000000-0005-0000-0000-000048000000}"/>
    <cellStyle name="Normalny 6" xfId="15" xr:uid="{00000000-0005-0000-0000-000049000000}"/>
    <cellStyle name="Normalny 6 2" xfId="71" xr:uid="{00000000-0005-0000-0000-00004A000000}"/>
    <cellStyle name="Normalny 6 2 2" xfId="64" xr:uid="{00000000-0005-0000-0000-00004B000000}"/>
    <cellStyle name="Normalny 6 2 2 2" xfId="96" xr:uid="{00000000-0005-0000-0000-00004C000000}"/>
    <cellStyle name="Normalny 7" xfId="60" xr:uid="{00000000-0005-0000-0000-00004D000000}"/>
    <cellStyle name="Normalny 7 2" xfId="92" xr:uid="{00000000-0005-0000-0000-00004E000000}"/>
    <cellStyle name="Normalny 8" xfId="9" xr:uid="{00000000-0005-0000-0000-00004F000000}"/>
    <cellStyle name="Normalny 8 2" xfId="10" xr:uid="{00000000-0005-0000-0000-000050000000}"/>
    <cellStyle name="Normalny 8 2 2" xfId="98" xr:uid="{00000000-0005-0000-0000-000051000000}"/>
    <cellStyle name="Normalny 8 2 3" xfId="67" xr:uid="{00000000-0005-0000-0000-000052000000}"/>
    <cellStyle name="Normalny 8 3" xfId="66" xr:uid="{00000000-0005-0000-0000-000053000000}"/>
    <cellStyle name="Normalny 9" xfId="65" xr:uid="{00000000-0005-0000-0000-000054000000}"/>
    <cellStyle name="Normalny 9 2" xfId="97" xr:uid="{00000000-0005-0000-0000-000055000000}"/>
    <cellStyle name="Obliczenia" xfId="31" builtinId="22" customBuiltin="1"/>
    <cellStyle name="Procentowy 2" xfId="17" xr:uid="{00000000-0005-0000-0000-000057000000}"/>
    <cellStyle name="Procentowy 2 2" xfId="73" xr:uid="{00000000-0005-0000-0000-000058000000}"/>
    <cellStyle name="Suma" xfId="35" builtinId="25" customBuiltin="1"/>
    <cellStyle name="TableStyleLight1" xfId="7" xr:uid="{00000000-0005-0000-0000-00005A000000}"/>
    <cellStyle name="Tekst objaśnienia" xfId="8" builtinId="53" customBuiltin="1"/>
    <cellStyle name="Tekst ostrzeżenia" xfId="34" builtinId="11" customBuiltin="1"/>
    <cellStyle name="Tytuł" xfId="21" builtinId="15" customBuiltin="1"/>
    <cellStyle name="Uwaga 2" xfId="61" xr:uid="{00000000-0005-0000-0000-00005E000000}"/>
    <cellStyle name="Uwaga 2 2" xfId="93" xr:uid="{00000000-0005-0000-0000-00005F000000}"/>
    <cellStyle name="Walutowy 2" xfId="16" xr:uid="{00000000-0005-0000-0000-000061000000}"/>
    <cellStyle name="Walutowy 2 2" xfId="72" xr:uid="{00000000-0005-0000-0000-000062000000}"/>
    <cellStyle name="Walutowy 3" xfId="95" xr:uid="{00000000-0005-0000-0000-000063000000}"/>
    <cellStyle name="Zły" xfId="27" builtinId="27" customBuiltin="1"/>
  </cellStyles>
  <dxfs count="0"/>
  <tableStyles count="1" defaultTableStyle="TableStyleMedium2" defaultPivotStyle="PivotStyleMedium9">
    <tableStyle name="Invisible" pivot="0" table="0" count="0" xr9:uid="{00000000-0011-0000-FFFF-FFFF00000000}"/>
  </tableStyles>
  <colors>
    <mruColors>
      <color rgb="FF00CC00"/>
      <color rgb="FFCCECFF"/>
      <color rgb="FFD5E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84482-560D-4256-89D4-AE040E0965A0}">
  <sheetPr>
    <tabColor rgb="FF92D050"/>
  </sheetPr>
  <dimension ref="A1:AC133"/>
  <sheetViews>
    <sheetView tabSelected="1" zoomScale="85" zoomScaleNormal="85" workbookViewId="0">
      <pane ySplit="7" topLeftCell="A8" activePane="bottomLeft" state="frozen"/>
      <selection activeCell="E108" sqref="E108"/>
      <selection pane="bottomLeft" sqref="A1:P1"/>
    </sheetView>
  </sheetViews>
  <sheetFormatPr defaultColWidth="9.140625" defaultRowHeight="14.25"/>
  <cols>
    <col min="1" max="1" width="12.7109375" style="17" customWidth="1"/>
    <col min="2" max="2" width="21.140625" style="17" customWidth="1"/>
    <col min="3" max="3" width="12.7109375" style="17" customWidth="1"/>
    <col min="4" max="5" width="9.140625" style="17" customWidth="1"/>
    <col min="6" max="6" width="73.85546875" style="98" customWidth="1"/>
    <col min="7" max="7" width="13.42578125" style="17" customWidth="1"/>
    <col min="8" max="8" width="10.85546875" style="17" customWidth="1"/>
    <col min="9" max="9" width="12.5703125" style="87" customWidth="1"/>
    <col min="10" max="10" width="17.5703125" style="87" customWidth="1"/>
    <col min="11" max="11" width="15.42578125" style="17" customWidth="1"/>
    <col min="12" max="12" width="13.85546875" style="17" customWidth="1"/>
    <col min="13" max="13" width="14.5703125" style="17" customWidth="1"/>
    <col min="14" max="15" width="8.140625" style="17" customWidth="1"/>
    <col min="16" max="16" width="67.85546875" style="17" customWidth="1"/>
    <col min="17" max="17" width="11.85546875" style="17" bestFit="1" customWidth="1"/>
    <col min="18" max="16384" width="9.140625" style="17"/>
  </cols>
  <sheetData>
    <row r="1" spans="1:17" s="15" customFormat="1" ht="12.75">
      <c r="A1" s="227" t="s">
        <v>2810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9"/>
      <c r="Q1" s="18"/>
    </row>
    <row r="2" spans="1:17" s="15" customFormat="1" ht="12.75">
      <c r="A2" s="230" t="s">
        <v>917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2"/>
      <c r="Q2" s="18"/>
    </row>
    <row r="3" spans="1:17" s="15" customFormat="1" ht="21.95" customHeight="1">
      <c r="A3" s="101">
        <v>1</v>
      </c>
      <c r="B3" s="101">
        <v>2</v>
      </c>
      <c r="C3" s="101">
        <v>3</v>
      </c>
      <c r="D3" s="233">
        <v>4</v>
      </c>
      <c r="E3" s="234"/>
      <c r="F3" s="101">
        <v>5</v>
      </c>
      <c r="G3" s="101">
        <v>6</v>
      </c>
      <c r="H3" s="101">
        <v>7</v>
      </c>
      <c r="I3" s="101">
        <v>8</v>
      </c>
      <c r="J3" s="101">
        <v>9</v>
      </c>
      <c r="K3" s="101">
        <v>10</v>
      </c>
      <c r="L3" s="101">
        <v>11</v>
      </c>
      <c r="M3" s="101">
        <v>12</v>
      </c>
      <c r="N3" s="233">
        <v>13</v>
      </c>
      <c r="O3" s="234"/>
      <c r="P3" s="101">
        <v>14</v>
      </c>
      <c r="Q3" s="18"/>
    </row>
    <row r="4" spans="1:17" s="27" customFormat="1" ht="70.5" customHeight="1">
      <c r="A4" s="235" t="s">
        <v>590</v>
      </c>
      <c r="B4" s="235" t="s">
        <v>591</v>
      </c>
      <c r="C4" s="235" t="s">
        <v>592</v>
      </c>
      <c r="D4" s="233" t="s">
        <v>593</v>
      </c>
      <c r="E4" s="234"/>
      <c r="F4" s="235" t="s">
        <v>594</v>
      </c>
      <c r="G4" s="235" t="s">
        <v>595</v>
      </c>
      <c r="H4" s="235" t="s">
        <v>596</v>
      </c>
      <c r="I4" s="235" t="s">
        <v>688</v>
      </c>
      <c r="J4" s="235" t="s">
        <v>597</v>
      </c>
      <c r="K4" s="235" t="s">
        <v>0</v>
      </c>
      <c r="L4" s="235" t="s">
        <v>1</v>
      </c>
      <c r="M4" s="235" t="s">
        <v>598</v>
      </c>
      <c r="N4" s="233" t="s">
        <v>2</v>
      </c>
      <c r="O4" s="234"/>
      <c r="P4" s="235" t="s">
        <v>300</v>
      </c>
      <c r="Q4" s="26"/>
    </row>
    <row r="5" spans="1:17" s="15" customFormat="1" ht="10.5" customHeight="1">
      <c r="A5" s="236"/>
      <c r="B5" s="236"/>
      <c r="C5" s="236"/>
      <c r="D5" s="101" t="s">
        <v>3</v>
      </c>
      <c r="E5" s="101" t="s">
        <v>4</v>
      </c>
      <c r="F5" s="236"/>
      <c r="G5" s="236"/>
      <c r="H5" s="236"/>
      <c r="I5" s="236"/>
      <c r="J5" s="236"/>
      <c r="K5" s="236"/>
      <c r="L5" s="236"/>
      <c r="M5" s="236"/>
      <c r="N5" s="101" t="s">
        <v>5</v>
      </c>
      <c r="O5" s="101" t="s">
        <v>6</v>
      </c>
      <c r="P5" s="236"/>
      <c r="Q5" s="18"/>
    </row>
    <row r="6" spans="1:17" s="15" customFormat="1" ht="13.5" customHeight="1">
      <c r="A6" s="236"/>
      <c r="B6" s="236"/>
      <c r="C6" s="236"/>
      <c r="D6" s="235" t="s">
        <v>7</v>
      </c>
      <c r="E6" s="235" t="s">
        <v>8</v>
      </c>
      <c r="F6" s="236"/>
      <c r="G6" s="236"/>
      <c r="H6" s="236"/>
      <c r="I6" s="236"/>
      <c r="J6" s="236"/>
      <c r="K6" s="236"/>
      <c r="L6" s="236"/>
      <c r="M6" s="236"/>
      <c r="N6" s="101" t="s">
        <v>9</v>
      </c>
      <c r="O6" s="101" t="s">
        <v>11</v>
      </c>
      <c r="P6" s="236"/>
      <c r="Q6" s="18"/>
    </row>
    <row r="7" spans="1:17" s="15" customFormat="1" ht="15" customHeight="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101" t="s">
        <v>10</v>
      </c>
      <c r="O7" s="101" t="s">
        <v>10</v>
      </c>
      <c r="P7" s="237"/>
      <c r="Q7" s="18"/>
    </row>
    <row r="8" spans="1:17" s="15" customFormat="1" ht="33.950000000000003" customHeight="1">
      <c r="A8" s="241" t="s">
        <v>298</v>
      </c>
      <c r="B8" s="241" t="s">
        <v>862</v>
      </c>
      <c r="C8" s="244" t="s">
        <v>313</v>
      </c>
      <c r="D8" s="54">
        <v>1</v>
      </c>
      <c r="E8" s="54"/>
      <c r="F8" s="107" t="s">
        <v>876</v>
      </c>
      <c r="G8" s="84">
        <v>2261011401</v>
      </c>
      <c r="H8" s="84" t="s">
        <v>15</v>
      </c>
      <c r="I8" s="84">
        <v>2261011</v>
      </c>
      <c r="J8" s="84" t="s">
        <v>16</v>
      </c>
      <c r="K8" s="84">
        <v>365</v>
      </c>
      <c r="L8" s="84">
        <v>24</v>
      </c>
      <c r="M8" s="84" t="s">
        <v>826</v>
      </c>
      <c r="N8" s="84" t="s">
        <v>17</v>
      </c>
      <c r="O8" s="84" t="s">
        <v>18</v>
      </c>
      <c r="P8" s="84"/>
      <c r="Q8" s="18"/>
    </row>
    <row r="9" spans="1:17" ht="33.950000000000003" customHeight="1">
      <c r="A9" s="242"/>
      <c r="B9" s="242"/>
      <c r="C9" s="245"/>
      <c r="D9" s="106"/>
      <c r="E9" s="106">
        <v>1</v>
      </c>
      <c r="F9" s="107" t="s">
        <v>876</v>
      </c>
      <c r="G9" s="84">
        <v>2261011201</v>
      </c>
      <c r="H9" s="84" t="s">
        <v>381</v>
      </c>
      <c r="I9" s="84">
        <v>2261011</v>
      </c>
      <c r="J9" s="84" t="s">
        <v>16</v>
      </c>
      <c r="K9" s="84">
        <v>365</v>
      </c>
      <c r="L9" s="84">
        <v>24</v>
      </c>
      <c r="M9" s="84" t="str">
        <f>IF(L9=24,"pn - nd")</f>
        <v>pn - nd</v>
      </c>
      <c r="N9" s="84" t="s">
        <v>17</v>
      </c>
      <c r="O9" s="84" t="s">
        <v>18</v>
      </c>
      <c r="P9" s="109" t="s">
        <v>431</v>
      </c>
      <c r="Q9" s="19"/>
    </row>
    <row r="10" spans="1:17" ht="33.950000000000003" customHeight="1">
      <c r="A10" s="242"/>
      <c r="B10" s="242"/>
      <c r="C10" s="245"/>
      <c r="D10" s="106"/>
      <c r="E10" s="106">
        <v>1</v>
      </c>
      <c r="F10" s="107" t="s">
        <v>876</v>
      </c>
      <c r="G10" s="84">
        <v>2261011212</v>
      </c>
      <c r="H10" s="84" t="s">
        <v>435</v>
      </c>
      <c r="I10" s="84">
        <v>2261011</v>
      </c>
      <c r="J10" s="84" t="s">
        <v>19</v>
      </c>
      <c r="K10" s="84">
        <v>365</v>
      </c>
      <c r="L10" s="84">
        <v>12</v>
      </c>
      <c r="M10" s="84" t="s">
        <v>687</v>
      </c>
      <c r="N10" s="84" t="s">
        <v>17</v>
      </c>
      <c r="O10" s="84" t="s">
        <v>18</v>
      </c>
      <c r="P10" s="109"/>
      <c r="Q10" s="19"/>
    </row>
    <row r="11" spans="1:17" ht="36.950000000000003" customHeight="1">
      <c r="A11" s="242"/>
      <c r="B11" s="242"/>
      <c r="C11" s="245"/>
      <c r="D11" s="106"/>
      <c r="E11" s="106">
        <v>1</v>
      </c>
      <c r="F11" s="107" t="s">
        <v>876</v>
      </c>
      <c r="G11" s="84">
        <v>2261011213</v>
      </c>
      <c r="H11" s="84" t="s">
        <v>796</v>
      </c>
      <c r="I11" s="84">
        <v>2261011</v>
      </c>
      <c r="J11" s="84" t="s">
        <v>914</v>
      </c>
      <c r="K11" s="84">
        <v>365</v>
      </c>
      <c r="L11" s="84">
        <v>24</v>
      </c>
      <c r="M11" s="84" t="str">
        <f>IF(L11=24,"pn - nd")</f>
        <v>pn - nd</v>
      </c>
      <c r="N11" s="84" t="s">
        <v>17</v>
      </c>
      <c r="O11" s="84" t="s">
        <v>18</v>
      </c>
      <c r="P11" s="109" t="s">
        <v>915</v>
      </c>
      <c r="Q11" s="19"/>
    </row>
    <row r="12" spans="1:17" ht="36.950000000000003" customHeight="1">
      <c r="A12" s="242"/>
      <c r="B12" s="242"/>
      <c r="C12" s="245"/>
      <c r="D12" s="106"/>
      <c r="E12" s="106">
        <v>1</v>
      </c>
      <c r="F12" s="107" t="s">
        <v>876</v>
      </c>
      <c r="G12" s="84">
        <v>2261011202</v>
      </c>
      <c r="H12" s="84" t="s">
        <v>382</v>
      </c>
      <c r="I12" s="84">
        <v>2261011</v>
      </c>
      <c r="J12" s="84" t="s">
        <v>19</v>
      </c>
      <c r="K12" s="84">
        <v>365</v>
      </c>
      <c r="L12" s="84">
        <v>24</v>
      </c>
      <c r="M12" s="84" t="str">
        <f t="shared" ref="M12:M83" si="0">IF(L12=24,"pn - nd")</f>
        <v>pn - nd</v>
      </c>
      <c r="N12" s="84" t="s">
        <v>17</v>
      </c>
      <c r="O12" s="84" t="s">
        <v>18</v>
      </c>
      <c r="P12" s="109"/>
      <c r="Q12" s="19"/>
    </row>
    <row r="13" spans="1:17" ht="36.950000000000003" customHeight="1">
      <c r="A13" s="242"/>
      <c r="B13" s="242"/>
      <c r="C13" s="245"/>
      <c r="D13" s="106"/>
      <c r="E13" s="106">
        <v>1</v>
      </c>
      <c r="F13" s="107" t="s">
        <v>876</v>
      </c>
      <c r="G13" s="84">
        <v>2261011203</v>
      </c>
      <c r="H13" s="84" t="s">
        <v>383</v>
      </c>
      <c r="I13" s="84">
        <v>2261011</v>
      </c>
      <c r="J13" s="84" t="s">
        <v>19</v>
      </c>
      <c r="K13" s="84">
        <v>365</v>
      </c>
      <c r="L13" s="84">
        <v>24</v>
      </c>
      <c r="M13" s="84" t="str">
        <f t="shared" si="0"/>
        <v>pn - nd</v>
      </c>
      <c r="N13" s="84" t="s">
        <v>17</v>
      </c>
      <c r="O13" s="84" t="s">
        <v>18</v>
      </c>
      <c r="P13" s="109"/>
      <c r="Q13" s="19"/>
    </row>
    <row r="14" spans="1:17" ht="36.950000000000003" customHeight="1">
      <c r="A14" s="242"/>
      <c r="B14" s="242"/>
      <c r="C14" s="245"/>
      <c r="D14" s="106"/>
      <c r="E14" s="106">
        <v>1</v>
      </c>
      <c r="F14" s="107" t="s">
        <v>876</v>
      </c>
      <c r="G14" s="83">
        <v>2261011204</v>
      </c>
      <c r="H14" s="84" t="s">
        <v>384</v>
      </c>
      <c r="I14" s="84">
        <v>2261011</v>
      </c>
      <c r="J14" s="84" t="s">
        <v>21</v>
      </c>
      <c r="K14" s="84">
        <v>365</v>
      </c>
      <c r="L14" s="84">
        <v>24</v>
      </c>
      <c r="M14" s="84" t="str">
        <f t="shared" si="0"/>
        <v>pn - nd</v>
      </c>
      <c r="N14" s="84" t="s">
        <v>17</v>
      </c>
      <c r="O14" s="84" t="s">
        <v>18</v>
      </c>
      <c r="P14" s="109"/>
      <c r="Q14" s="19"/>
    </row>
    <row r="15" spans="1:17" ht="36.950000000000003" customHeight="1">
      <c r="A15" s="242"/>
      <c r="B15" s="242"/>
      <c r="C15" s="245"/>
      <c r="D15" s="106"/>
      <c r="E15" s="106">
        <v>1</v>
      </c>
      <c r="F15" s="107" t="s">
        <v>876</v>
      </c>
      <c r="G15" s="84">
        <v>2261011205</v>
      </c>
      <c r="H15" s="84" t="s">
        <v>385</v>
      </c>
      <c r="I15" s="84">
        <v>2261011</v>
      </c>
      <c r="J15" s="84" t="s">
        <v>21</v>
      </c>
      <c r="K15" s="84">
        <v>365</v>
      </c>
      <c r="L15" s="84">
        <v>24</v>
      </c>
      <c r="M15" s="84" t="str">
        <f t="shared" si="0"/>
        <v>pn - nd</v>
      </c>
      <c r="N15" s="84" t="s">
        <v>17</v>
      </c>
      <c r="O15" s="84" t="s">
        <v>18</v>
      </c>
      <c r="P15" s="109"/>
      <c r="Q15" s="19"/>
    </row>
    <row r="16" spans="1:17" ht="36.950000000000003" customHeight="1">
      <c r="A16" s="242"/>
      <c r="B16" s="242"/>
      <c r="C16" s="245"/>
      <c r="D16" s="106"/>
      <c r="E16" s="106">
        <v>1</v>
      </c>
      <c r="F16" s="107" t="s">
        <v>876</v>
      </c>
      <c r="G16" s="84">
        <v>2261011211</v>
      </c>
      <c r="H16" s="84" t="s">
        <v>320</v>
      </c>
      <c r="I16" s="84">
        <v>2261011</v>
      </c>
      <c r="J16" s="84" t="s">
        <v>22</v>
      </c>
      <c r="K16" s="84">
        <v>365</v>
      </c>
      <c r="L16" s="84">
        <v>24</v>
      </c>
      <c r="M16" s="84" t="str">
        <f t="shared" si="0"/>
        <v>pn - nd</v>
      </c>
      <c r="N16" s="84" t="s">
        <v>17</v>
      </c>
      <c r="O16" s="84" t="s">
        <v>18</v>
      </c>
      <c r="P16" s="109"/>
      <c r="Q16" s="19"/>
    </row>
    <row r="17" spans="1:17" ht="36.950000000000003" customHeight="1">
      <c r="A17" s="242"/>
      <c r="B17" s="242"/>
      <c r="C17" s="245"/>
      <c r="D17" s="106"/>
      <c r="E17" s="106">
        <v>1</v>
      </c>
      <c r="F17" s="107" t="s">
        <v>876</v>
      </c>
      <c r="G17" s="83">
        <v>2261011206</v>
      </c>
      <c r="H17" s="84" t="s">
        <v>386</v>
      </c>
      <c r="I17" s="84">
        <v>2261011</v>
      </c>
      <c r="J17" s="84" t="s">
        <v>23</v>
      </c>
      <c r="K17" s="84">
        <v>365</v>
      </c>
      <c r="L17" s="84">
        <v>24</v>
      </c>
      <c r="M17" s="84" t="str">
        <f t="shared" si="0"/>
        <v>pn - nd</v>
      </c>
      <c r="N17" s="84" t="s">
        <v>17</v>
      </c>
      <c r="O17" s="84" t="s">
        <v>18</v>
      </c>
      <c r="P17" s="109"/>
      <c r="Q17" s="19"/>
    </row>
    <row r="18" spans="1:17" ht="36.950000000000003" customHeight="1">
      <c r="A18" s="242"/>
      <c r="B18" s="242"/>
      <c r="C18" s="245"/>
      <c r="D18" s="106"/>
      <c r="E18" s="106">
        <v>1</v>
      </c>
      <c r="F18" s="107" t="s">
        <v>876</v>
      </c>
      <c r="G18" s="84">
        <v>2261011207</v>
      </c>
      <c r="H18" s="84" t="s">
        <v>387</v>
      </c>
      <c r="I18" s="84">
        <v>2261011</v>
      </c>
      <c r="J18" s="84" t="s">
        <v>24</v>
      </c>
      <c r="K18" s="84">
        <v>365</v>
      </c>
      <c r="L18" s="84">
        <v>24</v>
      </c>
      <c r="M18" s="84" t="str">
        <f t="shared" si="0"/>
        <v>pn - nd</v>
      </c>
      <c r="N18" s="84" t="s">
        <v>17</v>
      </c>
      <c r="O18" s="84" t="s">
        <v>18</v>
      </c>
      <c r="P18" s="109" t="s">
        <v>431</v>
      </c>
      <c r="Q18" s="19"/>
    </row>
    <row r="19" spans="1:17" ht="36.950000000000003" customHeight="1">
      <c r="A19" s="242"/>
      <c r="B19" s="242"/>
      <c r="C19" s="245"/>
      <c r="D19" s="106"/>
      <c r="E19" s="106">
        <v>1</v>
      </c>
      <c r="F19" s="107" t="s">
        <v>876</v>
      </c>
      <c r="G19" s="84">
        <v>2261011208</v>
      </c>
      <c r="H19" s="84" t="s">
        <v>388</v>
      </c>
      <c r="I19" s="84">
        <v>2261011</v>
      </c>
      <c r="J19" s="84" t="s">
        <v>25</v>
      </c>
      <c r="K19" s="84">
        <v>365</v>
      </c>
      <c r="L19" s="84">
        <v>24</v>
      </c>
      <c r="M19" s="84" t="str">
        <f t="shared" si="0"/>
        <v>pn - nd</v>
      </c>
      <c r="N19" s="84" t="s">
        <v>17</v>
      </c>
      <c r="O19" s="84" t="s">
        <v>18</v>
      </c>
      <c r="P19" s="109"/>
      <c r="Q19" s="19"/>
    </row>
    <row r="20" spans="1:17" ht="36.950000000000003" customHeight="1">
      <c r="A20" s="242"/>
      <c r="B20" s="242"/>
      <c r="C20" s="245"/>
      <c r="D20" s="106"/>
      <c r="E20" s="106">
        <v>1</v>
      </c>
      <c r="F20" s="107" t="s">
        <v>876</v>
      </c>
      <c r="G20" s="84">
        <v>2261011209</v>
      </c>
      <c r="H20" s="84" t="s">
        <v>389</v>
      </c>
      <c r="I20" s="84">
        <v>2261011</v>
      </c>
      <c r="J20" s="84" t="s">
        <v>25</v>
      </c>
      <c r="K20" s="84">
        <v>365</v>
      </c>
      <c r="L20" s="84">
        <v>12</v>
      </c>
      <c r="M20" s="84" t="s">
        <v>687</v>
      </c>
      <c r="N20" s="84" t="s">
        <v>17</v>
      </c>
      <c r="O20" s="84" t="s">
        <v>18</v>
      </c>
      <c r="P20" s="109"/>
      <c r="Q20" s="19"/>
    </row>
    <row r="21" spans="1:17" ht="36.950000000000003" customHeight="1">
      <c r="A21" s="242"/>
      <c r="B21" s="242"/>
      <c r="C21" s="245"/>
      <c r="D21" s="106"/>
      <c r="E21" s="106">
        <v>1</v>
      </c>
      <c r="F21" s="107" t="s">
        <v>876</v>
      </c>
      <c r="G21" s="84">
        <v>2261011210</v>
      </c>
      <c r="H21" s="84" t="s">
        <v>390</v>
      </c>
      <c r="I21" s="84">
        <v>2261011</v>
      </c>
      <c r="J21" s="84" t="s">
        <v>716</v>
      </c>
      <c r="K21" s="84">
        <v>365</v>
      </c>
      <c r="L21" s="84">
        <v>24</v>
      </c>
      <c r="M21" s="84" t="str">
        <f>IF(L21=24,"pn - nd")</f>
        <v>pn - nd</v>
      </c>
      <c r="N21" s="84" t="s">
        <v>17</v>
      </c>
      <c r="O21" s="84" t="s">
        <v>18</v>
      </c>
      <c r="P21" s="109"/>
      <c r="Q21" s="19"/>
    </row>
    <row r="22" spans="1:17" ht="36.950000000000003" customHeight="1">
      <c r="A22" s="242"/>
      <c r="B22" s="242"/>
      <c r="C22" s="245"/>
      <c r="D22" s="106"/>
      <c r="E22" s="106">
        <v>1</v>
      </c>
      <c r="F22" s="107" t="s">
        <v>876</v>
      </c>
      <c r="G22" s="84">
        <v>2261011214</v>
      </c>
      <c r="H22" s="84" t="s">
        <v>797</v>
      </c>
      <c r="I22" s="84">
        <v>2261011</v>
      </c>
      <c r="J22" s="84" t="s">
        <v>827</v>
      </c>
      <c r="K22" s="84">
        <v>365</v>
      </c>
      <c r="L22" s="84">
        <v>24</v>
      </c>
      <c r="M22" s="84" t="str">
        <f>IF(L22=24,"pn - nd")</f>
        <v>pn - nd</v>
      </c>
      <c r="N22" s="84" t="s">
        <v>17</v>
      </c>
      <c r="O22" s="84" t="s">
        <v>18</v>
      </c>
      <c r="P22" s="109"/>
      <c r="Q22" s="19"/>
    </row>
    <row r="23" spans="1:17" ht="36.950000000000003" customHeight="1">
      <c r="A23" s="242"/>
      <c r="B23" s="242"/>
      <c r="C23" s="245"/>
      <c r="D23" s="106"/>
      <c r="E23" s="106">
        <v>1</v>
      </c>
      <c r="F23" s="107" t="s">
        <v>876</v>
      </c>
      <c r="G23" s="84">
        <v>2261011215</v>
      </c>
      <c r="H23" s="84" t="s">
        <v>799</v>
      </c>
      <c r="I23" s="84">
        <v>2261011</v>
      </c>
      <c r="J23" s="84" t="s">
        <v>798</v>
      </c>
      <c r="K23" s="84">
        <v>365</v>
      </c>
      <c r="L23" s="84">
        <v>12</v>
      </c>
      <c r="M23" s="84" t="s">
        <v>687</v>
      </c>
      <c r="N23" s="84" t="s">
        <v>17</v>
      </c>
      <c r="O23" s="84" t="s">
        <v>18</v>
      </c>
      <c r="P23" s="109"/>
      <c r="Q23" s="19"/>
    </row>
    <row r="24" spans="1:17" ht="36.950000000000003" customHeight="1">
      <c r="A24" s="242"/>
      <c r="B24" s="242"/>
      <c r="C24" s="245"/>
      <c r="D24" s="106"/>
      <c r="E24" s="106">
        <v>1</v>
      </c>
      <c r="F24" s="107" t="s">
        <v>877</v>
      </c>
      <c r="G24" s="84">
        <v>2261011216</v>
      </c>
      <c r="H24" s="84" t="s">
        <v>800</v>
      </c>
      <c r="I24" s="84">
        <v>2261011</v>
      </c>
      <c r="J24" s="84" t="s">
        <v>801</v>
      </c>
      <c r="K24" s="84">
        <v>92</v>
      </c>
      <c r="L24" s="84">
        <v>24</v>
      </c>
      <c r="M24" s="84" t="str">
        <f>IF(L24=24,"pn - nd")</f>
        <v>pn - nd</v>
      </c>
      <c r="N24" s="84" t="s">
        <v>45</v>
      </c>
      <c r="O24" s="84" t="s">
        <v>30</v>
      </c>
      <c r="P24" s="109"/>
      <c r="Q24" s="19"/>
    </row>
    <row r="25" spans="1:17" ht="33.950000000000003" customHeight="1">
      <c r="A25" s="242"/>
      <c r="B25" s="242"/>
      <c r="C25" s="245"/>
      <c r="D25" s="106">
        <v>1</v>
      </c>
      <c r="E25" s="106"/>
      <c r="F25" s="107" t="s">
        <v>757</v>
      </c>
      <c r="G25" s="84">
        <v>2264011401</v>
      </c>
      <c r="H25" s="84" t="s">
        <v>83</v>
      </c>
      <c r="I25" s="104">
        <v>2264011</v>
      </c>
      <c r="J25" s="84" t="s">
        <v>27</v>
      </c>
      <c r="K25" s="84">
        <v>365</v>
      </c>
      <c r="L25" s="84">
        <v>24</v>
      </c>
      <c r="M25" s="84" t="str">
        <f t="shared" si="0"/>
        <v>pn - nd</v>
      </c>
      <c r="N25" s="84" t="s">
        <v>17</v>
      </c>
      <c r="O25" s="84" t="s">
        <v>18</v>
      </c>
      <c r="P25" s="109"/>
      <c r="Q25" s="85"/>
    </row>
    <row r="26" spans="1:17" ht="33.950000000000003" customHeight="1">
      <c r="A26" s="242"/>
      <c r="B26" s="242"/>
      <c r="C26" s="245"/>
      <c r="D26" s="106"/>
      <c r="E26" s="106">
        <v>1</v>
      </c>
      <c r="F26" s="107" t="s">
        <v>757</v>
      </c>
      <c r="G26" s="84">
        <v>2264011201</v>
      </c>
      <c r="H26" s="84" t="s">
        <v>391</v>
      </c>
      <c r="I26" s="104">
        <v>2264011</v>
      </c>
      <c r="J26" s="84" t="s">
        <v>27</v>
      </c>
      <c r="K26" s="84">
        <v>365</v>
      </c>
      <c r="L26" s="84">
        <v>24</v>
      </c>
      <c r="M26" s="84" t="str">
        <f>IF(L26=24,"pn - nd")</f>
        <v>pn - nd</v>
      </c>
      <c r="N26" s="84" t="s">
        <v>17</v>
      </c>
      <c r="O26" s="84" t="s">
        <v>18</v>
      </c>
      <c r="P26" s="109" t="s">
        <v>432</v>
      </c>
      <c r="Q26" s="85"/>
    </row>
    <row r="27" spans="1:17" ht="33.75" customHeight="1">
      <c r="A27" s="242"/>
      <c r="B27" s="242"/>
      <c r="C27" s="245"/>
      <c r="D27" s="106"/>
      <c r="E27" s="106">
        <v>1</v>
      </c>
      <c r="F27" s="107" t="s">
        <v>757</v>
      </c>
      <c r="G27" s="84">
        <v>2264011202</v>
      </c>
      <c r="H27" s="84" t="s">
        <v>392</v>
      </c>
      <c r="I27" s="104">
        <v>2264011</v>
      </c>
      <c r="J27" s="84" t="s">
        <v>27</v>
      </c>
      <c r="K27" s="84">
        <v>365</v>
      </c>
      <c r="L27" s="84">
        <v>24</v>
      </c>
      <c r="M27" s="84" t="str">
        <f t="shared" ref="M27" si="1">IF(L27=24,"pn - nd")</f>
        <v>pn - nd</v>
      </c>
      <c r="N27" s="84" t="s">
        <v>17</v>
      </c>
      <c r="O27" s="84" t="s">
        <v>18</v>
      </c>
      <c r="P27" s="109"/>
      <c r="Q27" s="19"/>
    </row>
    <row r="28" spans="1:17" ht="33.950000000000003" customHeight="1">
      <c r="A28" s="242"/>
      <c r="B28" s="242"/>
      <c r="C28" s="245"/>
      <c r="D28" s="106"/>
      <c r="E28" s="106">
        <v>1</v>
      </c>
      <c r="F28" s="107" t="s">
        <v>757</v>
      </c>
      <c r="G28" s="84">
        <v>2264011203</v>
      </c>
      <c r="H28" s="84" t="s">
        <v>436</v>
      </c>
      <c r="I28" s="104">
        <v>2264011</v>
      </c>
      <c r="J28" s="84" t="s">
        <v>27</v>
      </c>
      <c r="K28" s="84">
        <v>92</v>
      </c>
      <c r="L28" s="84">
        <v>12</v>
      </c>
      <c r="M28" s="84" t="s">
        <v>687</v>
      </c>
      <c r="N28" s="84" t="s">
        <v>45</v>
      </c>
      <c r="O28" s="84" t="s">
        <v>30</v>
      </c>
      <c r="P28" s="109"/>
      <c r="Q28" s="19"/>
    </row>
    <row r="29" spans="1:17" ht="33.950000000000003" customHeight="1">
      <c r="A29" s="242"/>
      <c r="B29" s="242"/>
      <c r="C29" s="245"/>
      <c r="D29" s="106">
        <v>1</v>
      </c>
      <c r="E29" s="106"/>
      <c r="F29" s="107" t="s">
        <v>828</v>
      </c>
      <c r="G29" s="84">
        <v>2262011401</v>
      </c>
      <c r="H29" s="84" t="s">
        <v>322</v>
      </c>
      <c r="I29" s="84">
        <v>2262011</v>
      </c>
      <c r="J29" s="84" t="s">
        <v>31</v>
      </c>
      <c r="K29" s="84">
        <v>365</v>
      </c>
      <c r="L29" s="84">
        <v>24</v>
      </c>
      <c r="M29" s="84" t="str">
        <f t="shared" si="0"/>
        <v>pn - nd</v>
      </c>
      <c r="N29" s="84" t="s">
        <v>17</v>
      </c>
      <c r="O29" s="84" t="s">
        <v>18</v>
      </c>
      <c r="P29" s="109"/>
      <c r="Q29" s="19"/>
    </row>
    <row r="30" spans="1:17" ht="33.950000000000003" customHeight="1">
      <c r="A30" s="242"/>
      <c r="B30" s="242"/>
      <c r="C30" s="245"/>
      <c r="D30" s="106"/>
      <c r="E30" s="106">
        <v>1</v>
      </c>
      <c r="F30" s="107" t="s">
        <v>828</v>
      </c>
      <c r="G30" s="84">
        <v>2262011201</v>
      </c>
      <c r="H30" s="84" t="s">
        <v>393</v>
      </c>
      <c r="I30" s="84">
        <v>2262011</v>
      </c>
      <c r="J30" s="84" t="s">
        <v>31</v>
      </c>
      <c r="K30" s="84">
        <v>365</v>
      </c>
      <c r="L30" s="84">
        <v>24</v>
      </c>
      <c r="M30" s="84" t="str">
        <f t="shared" si="0"/>
        <v>pn - nd</v>
      </c>
      <c r="N30" s="84" t="s">
        <v>17</v>
      </c>
      <c r="O30" s="84" t="s">
        <v>18</v>
      </c>
      <c r="P30" s="109"/>
      <c r="Q30" s="19"/>
    </row>
    <row r="31" spans="1:17" ht="33.950000000000003" customHeight="1">
      <c r="A31" s="242"/>
      <c r="B31" s="242"/>
      <c r="C31" s="245"/>
      <c r="D31" s="106"/>
      <c r="E31" s="106">
        <v>1</v>
      </c>
      <c r="F31" s="107" t="s">
        <v>828</v>
      </c>
      <c r="G31" s="84">
        <v>2262011208</v>
      </c>
      <c r="H31" s="84" t="s">
        <v>437</v>
      </c>
      <c r="I31" s="84">
        <v>2262011</v>
      </c>
      <c r="J31" s="84" t="s">
        <v>810</v>
      </c>
      <c r="K31" s="84">
        <v>365</v>
      </c>
      <c r="L31" s="84">
        <v>12</v>
      </c>
      <c r="M31" s="84" t="s">
        <v>687</v>
      </c>
      <c r="N31" s="84" t="s">
        <v>17</v>
      </c>
      <c r="O31" s="84" t="s">
        <v>18</v>
      </c>
      <c r="P31" s="109"/>
      <c r="Q31" s="19"/>
    </row>
    <row r="32" spans="1:17" ht="33.950000000000003" customHeight="1">
      <c r="A32" s="242"/>
      <c r="B32" s="242"/>
      <c r="C32" s="245"/>
      <c r="D32" s="106"/>
      <c r="E32" s="106">
        <v>1</v>
      </c>
      <c r="F32" s="107" t="s">
        <v>828</v>
      </c>
      <c r="G32" s="84">
        <v>2262011202</v>
      </c>
      <c r="H32" s="84" t="s">
        <v>394</v>
      </c>
      <c r="I32" s="84">
        <v>2262011</v>
      </c>
      <c r="J32" s="84" t="s">
        <v>32</v>
      </c>
      <c r="K32" s="84">
        <v>365</v>
      </c>
      <c r="L32" s="84">
        <v>24</v>
      </c>
      <c r="M32" s="84" t="str">
        <f t="shared" si="0"/>
        <v>pn - nd</v>
      </c>
      <c r="N32" s="84" t="s">
        <v>17</v>
      </c>
      <c r="O32" s="84" t="s">
        <v>18</v>
      </c>
      <c r="P32" s="109"/>
      <c r="Q32" s="19"/>
    </row>
    <row r="33" spans="1:17" ht="33.950000000000003" customHeight="1">
      <c r="A33" s="242"/>
      <c r="B33" s="242"/>
      <c r="C33" s="245"/>
      <c r="D33" s="106"/>
      <c r="E33" s="106">
        <v>1</v>
      </c>
      <c r="F33" s="107" t="s">
        <v>828</v>
      </c>
      <c r="G33" s="84">
        <v>2262011203</v>
      </c>
      <c r="H33" s="84" t="s">
        <v>395</v>
      </c>
      <c r="I33" s="84">
        <v>2262011</v>
      </c>
      <c r="J33" s="84" t="s">
        <v>32</v>
      </c>
      <c r="K33" s="84">
        <v>365</v>
      </c>
      <c r="L33" s="84">
        <v>24</v>
      </c>
      <c r="M33" s="84" t="str">
        <f t="shared" si="0"/>
        <v>pn - nd</v>
      </c>
      <c r="N33" s="84" t="s">
        <v>17</v>
      </c>
      <c r="O33" s="84" t="s">
        <v>18</v>
      </c>
      <c r="P33" s="109"/>
      <c r="Q33" s="19"/>
    </row>
    <row r="34" spans="1:17" ht="33.950000000000003" customHeight="1">
      <c r="A34" s="242"/>
      <c r="B34" s="242"/>
      <c r="C34" s="245"/>
      <c r="D34" s="106"/>
      <c r="E34" s="106">
        <v>1</v>
      </c>
      <c r="F34" s="107" t="s">
        <v>828</v>
      </c>
      <c r="G34" s="84">
        <v>2262011204</v>
      </c>
      <c r="H34" s="84" t="s">
        <v>396</v>
      </c>
      <c r="I34" s="84">
        <v>2262011</v>
      </c>
      <c r="J34" s="84" t="s">
        <v>33</v>
      </c>
      <c r="K34" s="84">
        <v>365</v>
      </c>
      <c r="L34" s="84">
        <v>24</v>
      </c>
      <c r="M34" s="84" t="str">
        <f t="shared" si="0"/>
        <v>pn - nd</v>
      </c>
      <c r="N34" s="84" t="s">
        <v>17</v>
      </c>
      <c r="O34" s="84" t="s">
        <v>18</v>
      </c>
      <c r="P34" s="109"/>
      <c r="Q34" s="19"/>
    </row>
    <row r="35" spans="1:17" ht="33.950000000000003" customHeight="1">
      <c r="A35" s="242"/>
      <c r="B35" s="242"/>
      <c r="C35" s="245"/>
      <c r="D35" s="106"/>
      <c r="E35" s="106">
        <v>1</v>
      </c>
      <c r="F35" s="107" t="s">
        <v>828</v>
      </c>
      <c r="G35" s="84">
        <v>2262011205</v>
      </c>
      <c r="H35" s="84" t="s">
        <v>397</v>
      </c>
      <c r="I35" s="84">
        <v>2262011</v>
      </c>
      <c r="J35" s="84" t="s">
        <v>33</v>
      </c>
      <c r="K35" s="84">
        <v>365</v>
      </c>
      <c r="L35" s="84">
        <v>16</v>
      </c>
      <c r="M35" s="84" t="s">
        <v>813</v>
      </c>
      <c r="N35" s="84" t="s">
        <v>17</v>
      </c>
      <c r="O35" s="84" t="s">
        <v>18</v>
      </c>
      <c r="P35" s="109"/>
      <c r="Q35" s="19"/>
    </row>
    <row r="36" spans="1:17" ht="33.950000000000003" customHeight="1">
      <c r="A36" s="242"/>
      <c r="B36" s="242"/>
      <c r="C36" s="245"/>
      <c r="D36" s="106"/>
      <c r="E36" s="106">
        <v>1</v>
      </c>
      <c r="F36" s="107" t="s">
        <v>828</v>
      </c>
      <c r="G36" s="84">
        <v>2262011206</v>
      </c>
      <c r="H36" s="84" t="s">
        <v>398</v>
      </c>
      <c r="I36" s="84">
        <v>2262011</v>
      </c>
      <c r="J36" s="84" t="s">
        <v>34</v>
      </c>
      <c r="K36" s="84">
        <v>365</v>
      </c>
      <c r="L36" s="84">
        <v>24</v>
      </c>
      <c r="M36" s="84" t="str">
        <f t="shared" si="0"/>
        <v>pn - nd</v>
      </c>
      <c r="N36" s="84" t="s">
        <v>17</v>
      </c>
      <c r="O36" s="84" t="s">
        <v>18</v>
      </c>
      <c r="P36" s="109"/>
      <c r="Q36" s="19"/>
    </row>
    <row r="37" spans="1:17" ht="33.950000000000003" customHeight="1">
      <c r="A37" s="242"/>
      <c r="B37" s="242"/>
      <c r="C37" s="245"/>
      <c r="D37" s="106"/>
      <c r="E37" s="106">
        <v>1</v>
      </c>
      <c r="F37" s="107" t="s">
        <v>828</v>
      </c>
      <c r="G37" s="84">
        <v>2262011207</v>
      </c>
      <c r="H37" s="84" t="s">
        <v>399</v>
      </c>
      <c r="I37" s="84">
        <v>2262011</v>
      </c>
      <c r="J37" s="84" t="s">
        <v>35</v>
      </c>
      <c r="K37" s="84">
        <v>365</v>
      </c>
      <c r="L37" s="84">
        <v>24</v>
      </c>
      <c r="M37" s="84" t="str">
        <f t="shared" si="0"/>
        <v>pn - nd</v>
      </c>
      <c r="N37" s="84" t="s">
        <v>17</v>
      </c>
      <c r="O37" s="84" t="s">
        <v>18</v>
      </c>
      <c r="P37" s="109"/>
      <c r="Q37" s="19"/>
    </row>
    <row r="38" spans="1:17" ht="36.950000000000003" customHeight="1">
      <c r="A38" s="242"/>
      <c r="B38" s="242"/>
      <c r="C38" s="245"/>
      <c r="D38" s="106">
        <v>1</v>
      </c>
      <c r="E38" s="106"/>
      <c r="F38" s="107" t="s">
        <v>758</v>
      </c>
      <c r="G38" s="84">
        <v>2204011401</v>
      </c>
      <c r="H38" s="84" t="s">
        <v>323</v>
      </c>
      <c r="I38" s="104">
        <v>2204011</v>
      </c>
      <c r="J38" s="104" t="s">
        <v>36</v>
      </c>
      <c r="K38" s="84">
        <v>365</v>
      </c>
      <c r="L38" s="84">
        <v>24</v>
      </c>
      <c r="M38" s="84" t="str">
        <f t="shared" si="0"/>
        <v>pn - nd</v>
      </c>
      <c r="N38" s="84" t="s">
        <v>17</v>
      </c>
      <c r="O38" s="84" t="s">
        <v>18</v>
      </c>
      <c r="P38" s="109"/>
      <c r="Q38" s="19"/>
    </row>
    <row r="39" spans="1:17" ht="36.950000000000003" customHeight="1">
      <c r="A39" s="242"/>
      <c r="B39" s="242"/>
      <c r="C39" s="245"/>
      <c r="D39" s="106"/>
      <c r="E39" s="106">
        <v>1</v>
      </c>
      <c r="F39" s="107" t="s">
        <v>758</v>
      </c>
      <c r="G39" s="84">
        <v>2204011201</v>
      </c>
      <c r="H39" s="84" t="s">
        <v>400</v>
      </c>
      <c r="I39" s="104">
        <v>2204011</v>
      </c>
      <c r="J39" s="104" t="s">
        <v>36</v>
      </c>
      <c r="K39" s="84">
        <v>365</v>
      </c>
      <c r="L39" s="84">
        <v>24</v>
      </c>
      <c r="M39" s="84" t="str">
        <f t="shared" si="0"/>
        <v>pn - nd</v>
      </c>
      <c r="N39" s="84" t="s">
        <v>17</v>
      </c>
      <c r="O39" s="84" t="s">
        <v>18</v>
      </c>
      <c r="P39" s="109" t="s">
        <v>433</v>
      </c>
      <c r="Q39" s="19"/>
    </row>
    <row r="40" spans="1:17" ht="36.950000000000003" customHeight="1">
      <c r="A40" s="242"/>
      <c r="B40" s="242"/>
      <c r="C40" s="245"/>
      <c r="D40" s="108"/>
      <c r="E40" s="110">
        <v>1</v>
      </c>
      <c r="F40" s="107" t="s">
        <v>759</v>
      </c>
      <c r="G40" s="83">
        <v>2204032201</v>
      </c>
      <c r="H40" s="83" t="s">
        <v>722</v>
      </c>
      <c r="I40" s="83">
        <v>2204032</v>
      </c>
      <c r="J40" s="83" t="s">
        <v>713</v>
      </c>
      <c r="K40" s="84">
        <v>365</v>
      </c>
      <c r="L40" s="83">
        <v>12</v>
      </c>
      <c r="M40" s="84" t="s">
        <v>727</v>
      </c>
      <c r="N40" s="83" t="s">
        <v>17</v>
      </c>
      <c r="O40" s="83" t="s">
        <v>18</v>
      </c>
      <c r="P40" s="100"/>
      <c r="Q40" s="19"/>
    </row>
    <row r="41" spans="1:17" ht="36.950000000000003" customHeight="1">
      <c r="A41" s="242"/>
      <c r="B41" s="242"/>
      <c r="C41" s="245"/>
      <c r="D41" s="106"/>
      <c r="E41" s="106">
        <v>1</v>
      </c>
      <c r="F41" s="107" t="s">
        <v>760</v>
      </c>
      <c r="G41" s="84">
        <v>2204052201</v>
      </c>
      <c r="H41" s="84" t="s">
        <v>401</v>
      </c>
      <c r="I41" s="84">
        <v>2204052</v>
      </c>
      <c r="J41" s="84" t="s">
        <v>37</v>
      </c>
      <c r="K41" s="84">
        <v>365</v>
      </c>
      <c r="L41" s="84">
        <v>24</v>
      </c>
      <c r="M41" s="84" t="str">
        <f t="shared" si="0"/>
        <v>pn - nd</v>
      </c>
      <c r="N41" s="84" t="s">
        <v>17</v>
      </c>
      <c r="O41" s="84" t="s">
        <v>18</v>
      </c>
      <c r="P41" s="109"/>
      <c r="Q41" s="19"/>
    </row>
    <row r="42" spans="1:17" ht="36.950000000000003" customHeight="1">
      <c r="A42" s="242"/>
      <c r="B42" s="242"/>
      <c r="C42" s="245"/>
      <c r="D42" s="106"/>
      <c r="E42" s="106">
        <v>1</v>
      </c>
      <c r="F42" s="107" t="s">
        <v>881</v>
      </c>
      <c r="G42" s="84">
        <v>2204062201</v>
      </c>
      <c r="H42" s="84" t="s">
        <v>402</v>
      </c>
      <c r="I42" s="84">
        <v>2204062</v>
      </c>
      <c r="J42" s="84" t="s">
        <v>38</v>
      </c>
      <c r="K42" s="84">
        <v>365</v>
      </c>
      <c r="L42" s="84">
        <v>24</v>
      </c>
      <c r="M42" s="84" t="str">
        <f>IF(L42=24,"pn - nd")</f>
        <v>pn - nd</v>
      </c>
      <c r="N42" s="84" t="s">
        <v>17</v>
      </c>
      <c r="O42" s="84" t="s">
        <v>18</v>
      </c>
      <c r="P42" s="109"/>
      <c r="Q42" s="19"/>
    </row>
    <row r="43" spans="1:17" ht="36.950000000000003" customHeight="1">
      <c r="A43" s="242"/>
      <c r="B43" s="242"/>
      <c r="C43" s="245"/>
      <c r="D43" s="106"/>
      <c r="E43" s="106">
        <v>1</v>
      </c>
      <c r="F43" s="107" t="s">
        <v>878</v>
      </c>
      <c r="G43" s="84">
        <v>2204022201</v>
      </c>
      <c r="H43" s="84" t="s">
        <v>731</v>
      </c>
      <c r="I43" s="84">
        <v>2204022</v>
      </c>
      <c r="J43" s="84" t="s">
        <v>729</v>
      </c>
      <c r="K43" s="84">
        <v>365</v>
      </c>
      <c r="L43" s="84">
        <v>12</v>
      </c>
      <c r="M43" s="84" t="s">
        <v>727</v>
      </c>
      <c r="N43" s="84" t="s">
        <v>17</v>
      </c>
      <c r="O43" s="84" t="s">
        <v>18</v>
      </c>
      <c r="P43" s="109"/>
      <c r="Q43" s="19"/>
    </row>
    <row r="44" spans="1:17" ht="36.950000000000003" customHeight="1">
      <c r="A44" s="242"/>
      <c r="B44" s="242"/>
      <c r="C44" s="245"/>
      <c r="D44" s="106">
        <v>1</v>
      </c>
      <c r="E44" s="106"/>
      <c r="F44" s="107" t="s">
        <v>873</v>
      </c>
      <c r="G44" s="84">
        <v>2215031401</v>
      </c>
      <c r="H44" s="84" t="s">
        <v>324</v>
      </c>
      <c r="I44" s="104">
        <v>2215031</v>
      </c>
      <c r="J44" s="104" t="s">
        <v>39</v>
      </c>
      <c r="K44" s="84">
        <v>365</v>
      </c>
      <c r="L44" s="84">
        <v>24</v>
      </c>
      <c r="M44" s="84" t="str">
        <f t="shared" si="0"/>
        <v>pn - nd</v>
      </c>
      <c r="N44" s="84" t="s">
        <v>17</v>
      </c>
      <c r="O44" s="84" t="s">
        <v>18</v>
      </c>
      <c r="P44" s="109"/>
      <c r="Q44" s="19"/>
    </row>
    <row r="45" spans="1:17" ht="36.950000000000003" customHeight="1">
      <c r="A45" s="242"/>
      <c r="B45" s="242"/>
      <c r="C45" s="245"/>
      <c r="D45" s="106"/>
      <c r="E45" s="106">
        <v>1</v>
      </c>
      <c r="F45" s="107" t="s">
        <v>874</v>
      </c>
      <c r="G45" s="84">
        <v>2215031201</v>
      </c>
      <c r="H45" s="84" t="s">
        <v>403</v>
      </c>
      <c r="I45" s="104">
        <v>2215031</v>
      </c>
      <c r="J45" s="104" t="s">
        <v>39</v>
      </c>
      <c r="K45" s="84">
        <v>365</v>
      </c>
      <c r="L45" s="84">
        <v>24</v>
      </c>
      <c r="M45" s="84" t="str">
        <f t="shared" si="0"/>
        <v>pn - nd</v>
      </c>
      <c r="N45" s="84" t="s">
        <v>17</v>
      </c>
      <c r="O45" s="84" t="s">
        <v>18</v>
      </c>
      <c r="P45" s="109"/>
      <c r="Q45" s="19"/>
    </row>
    <row r="46" spans="1:17" ht="36.950000000000003" customHeight="1">
      <c r="A46" s="242"/>
      <c r="B46" s="242"/>
      <c r="C46" s="245"/>
      <c r="D46" s="106"/>
      <c r="E46" s="106">
        <v>1</v>
      </c>
      <c r="F46" s="107" t="s">
        <v>761</v>
      </c>
      <c r="G46" s="84">
        <v>2215021201</v>
      </c>
      <c r="H46" s="84" t="s">
        <v>404</v>
      </c>
      <c r="I46" s="104">
        <v>2215021</v>
      </c>
      <c r="J46" s="84" t="s">
        <v>40</v>
      </c>
      <c r="K46" s="84">
        <v>365</v>
      </c>
      <c r="L46" s="84">
        <v>24</v>
      </c>
      <c r="M46" s="84" t="str">
        <f t="shared" si="0"/>
        <v>pn - nd</v>
      </c>
      <c r="N46" s="84" t="s">
        <v>17</v>
      </c>
      <c r="O46" s="84" t="s">
        <v>18</v>
      </c>
      <c r="P46" s="109"/>
      <c r="Q46" s="19"/>
    </row>
    <row r="47" spans="1:17" ht="36.950000000000003" customHeight="1">
      <c r="A47" s="242"/>
      <c r="B47" s="242"/>
      <c r="C47" s="245"/>
      <c r="D47" s="108"/>
      <c r="E47" s="110">
        <v>1</v>
      </c>
      <c r="F47" s="107" t="s">
        <v>761</v>
      </c>
      <c r="G47" s="83">
        <v>2215021202</v>
      </c>
      <c r="H47" s="83" t="s">
        <v>674</v>
      </c>
      <c r="I47" s="104">
        <v>2215021</v>
      </c>
      <c r="J47" s="83" t="s">
        <v>40</v>
      </c>
      <c r="K47" s="84">
        <v>365</v>
      </c>
      <c r="L47" s="83">
        <v>16</v>
      </c>
      <c r="M47" s="84" t="s">
        <v>813</v>
      </c>
      <c r="N47" s="83" t="s">
        <v>17</v>
      </c>
      <c r="O47" s="83" t="s">
        <v>18</v>
      </c>
      <c r="P47" s="109"/>
      <c r="Q47" s="19"/>
    </row>
    <row r="48" spans="1:17" ht="36.950000000000003" customHeight="1">
      <c r="A48" s="242"/>
      <c r="B48" s="242"/>
      <c r="C48" s="245"/>
      <c r="D48" s="106"/>
      <c r="E48" s="106">
        <v>1</v>
      </c>
      <c r="F48" s="107" t="s">
        <v>859</v>
      </c>
      <c r="G48" s="84">
        <v>2215092201</v>
      </c>
      <c r="H48" s="84" t="s">
        <v>405</v>
      </c>
      <c r="I48" s="84">
        <v>2215092</v>
      </c>
      <c r="J48" s="84" t="s">
        <v>41</v>
      </c>
      <c r="K48" s="84">
        <v>365</v>
      </c>
      <c r="L48" s="84">
        <v>24</v>
      </c>
      <c r="M48" s="84" t="str">
        <f t="shared" si="0"/>
        <v>pn - nd</v>
      </c>
      <c r="N48" s="84" t="s">
        <v>17</v>
      </c>
      <c r="O48" s="84" t="s">
        <v>18</v>
      </c>
      <c r="P48" s="109"/>
      <c r="Q48" s="19"/>
    </row>
    <row r="49" spans="1:17" ht="36.950000000000003" customHeight="1">
      <c r="A49" s="242"/>
      <c r="B49" s="242"/>
      <c r="C49" s="245"/>
      <c r="D49" s="106"/>
      <c r="E49" s="106">
        <v>1</v>
      </c>
      <c r="F49" s="107" t="s">
        <v>867</v>
      </c>
      <c r="G49" s="84">
        <v>2215052201</v>
      </c>
      <c r="H49" s="84" t="s">
        <v>795</v>
      </c>
      <c r="I49" s="84">
        <v>2215052</v>
      </c>
      <c r="J49" s="84" t="s">
        <v>284</v>
      </c>
      <c r="K49" s="84">
        <v>365</v>
      </c>
      <c r="L49" s="84">
        <v>24</v>
      </c>
      <c r="M49" s="84" t="str">
        <f>IF(L49=24,"pn - nd")</f>
        <v>pn - nd</v>
      </c>
      <c r="N49" s="84" t="s">
        <v>17</v>
      </c>
      <c r="O49" s="84" t="s">
        <v>18</v>
      </c>
      <c r="P49" s="109"/>
      <c r="Q49" s="19"/>
    </row>
    <row r="50" spans="1:17" ht="36.950000000000003" customHeight="1">
      <c r="A50" s="242"/>
      <c r="B50" s="242"/>
      <c r="C50" s="245"/>
      <c r="D50" s="106"/>
      <c r="E50" s="106">
        <v>1</v>
      </c>
      <c r="F50" s="107" t="s">
        <v>761</v>
      </c>
      <c r="G50" s="84">
        <v>2215011201</v>
      </c>
      <c r="H50" s="84" t="s">
        <v>319</v>
      </c>
      <c r="I50" s="84">
        <v>2215011</v>
      </c>
      <c r="J50" s="84" t="s">
        <v>282</v>
      </c>
      <c r="K50" s="84">
        <v>365</v>
      </c>
      <c r="L50" s="84">
        <v>24</v>
      </c>
      <c r="M50" s="84" t="str">
        <f>IF(L50=24,"pn - nd")</f>
        <v>pn - nd</v>
      </c>
      <c r="N50" s="84" t="s">
        <v>17</v>
      </c>
      <c r="O50" s="84" t="s">
        <v>18</v>
      </c>
      <c r="P50" s="109"/>
      <c r="Q50" s="19"/>
    </row>
    <row r="51" spans="1:17" ht="36.950000000000003" customHeight="1">
      <c r="A51" s="242"/>
      <c r="B51" s="242"/>
      <c r="C51" s="245"/>
      <c r="D51" s="106"/>
      <c r="E51" s="106">
        <v>1</v>
      </c>
      <c r="F51" s="107" t="s">
        <v>861</v>
      </c>
      <c r="G51" s="84">
        <v>2215072201</v>
      </c>
      <c r="H51" s="84" t="s">
        <v>811</v>
      </c>
      <c r="I51" s="84">
        <v>2215072</v>
      </c>
      <c r="J51" s="84" t="s">
        <v>817</v>
      </c>
      <c r="K51" s="84">
        <v>365</v>
      </c>
      <c r="L51" s="84">
        <v>12</v>
      </c>
      <c r="M51" s="84" t="s">
        <v>687</v>
      </c>
      <c r="N51" s="84" t="s">
        <v>17</v>
      </c>
      <c r="O51" s="84" t="s">
        <v>18</v>
      </c>
      <c r="P51" s="109"/>
      <c r="Q51" s="19"/>
    </row>
    <row r="52" spans="1:17" ht="36.950000000000003" customHeight="1">
      <c r="A52" s="242"/>
      <c r="B52" s="242"/>
      <c r="C52" s="245"/>
      <c r="D52" s="106">
        <v>1</v>
      </c>
      <c r="E52" s="106"/>
      <c r="F52" s="107" t="s">
        <v>762</v>
      </c>
      <c r="G52" s="84">
        <v>2211031401</v>
      </c>
      <c r="H52" s="84" t="s">
        <v>325</v>
      </c>
      <c r="I52" s="104">
        <v>2211031</v>
      </c>
      <c r="J52" s="104" t="s">
        <v>42</v>
      </c>
      <c r="K52" s="84">
        <v>365</v>
      </c>
      <c r="L52" s="84">
        <v>24</v>
      </c>
      <c r="M52" s="84" t="str">
        <f t="shared" si="0"/>
        <v>pn - nd</v>
      </c>
      <c r="N52" s="84" t="s">
        <v>17</v>
      </c>
      <c r="O52" s="84" t="s">
        <v>18</v>
      </c>
      <c r="P52" s="109"/>
      <c r="Q52" s="19"/>
    </row>
    <row r="53" spans="1:17" ht="36.950000000000003" customHeight="1">
      <c r="A53" s="242"/>
      <c r="B53" s="242"/>
      <c r="C53" s="245"/>
      <c r="D53" s="106"/>
      <c r="E53" s="106">
        <v>1</v>
      </c>
      <c r="F53" s="107" t="s">
        <v>762</v>
      </c>
      <c r="G53" s="84">
        <v>2211031201</v>
      </c>
      <c r="H53" s="84" t="s">
        <v>406</v>
      </c>
      <c r="I53" s="104">
        <v>2211031</v>
      </c>
      <c r="J53" s="104" t="s">
        <v>42</v>
      </c>
      <c r="K53" s="84">
        <v>365</v>
      </c>
      <c r="L53" s="84">
        <v>24</v>
      </c>
      <c r="M53" s="84" t="str">
        <f t="shared" si="0"/>
        <v>pn - nd</v>
      </c>
      <c r="N53" s="84" t="s">
        <v>17</v>
      </c>
      <c r="O53" s="84" t="s">
        <v>18</v>
      </c>
      <c r="P53" s="109"/>
      <c r="Q53" s="19"/>
    </row>
    <row r="54" spans="1:17" ht="36.950000000000003" customHeight="1">
      <c r="A54" s="242"/>
      <c r="B54" s="242"/>
      <c r="C54" s="245"/>
      <c r="D54" s="106"/>
      <c r="E54" s="106">
        <v>1</v>
      </c>
      <c r="F54" s="107" t="s">
        <v>763</v>
      </c>
      <c r="G54" s="84">
        <v>2211062201</v>
      </c>
      <c r="H54" s="84" t="s">
        <v>407</v>
      </c>
      <c r="I54" s="84">
        <v>2211062</v>
      </c>
      <c r="J54" s="84" t="s">
        <v>43</v>
      </c>
      <c r="K54" s="84">
        <v>365</v>
      </c>
      <c r="L54" s="84">
        <v>24</v>
      </c>
      <c r="M54" s="84" t="str">
        <f t="shared" si="0"/>
        <v>pn - nd</v>
      </c>
      <c r="N54" s="84" t="s">
        <v>17</v>
      </c>
      <c r="O54" s="84" t="s">
        <v>18</v>
      </c>
      <c r="P54" s="109"/>
      <c r="Q54" s="19"/>
    </row>
    <row r="55" spans="1:17" ht="36.950000000000003" customHeight="1">
      <c r="A55" s="242"/>
      <c r="B55" s="242"/>
      <c r="C55" s="245"/>
      <c r="D55" s="106"/>
      <c r="E55" s="106">
        <v>1</v>
      </c>
      <c r="F55" s="107" t="s">
        <v>899</v>
      </c>
      <c r="G55" s="84">
        <v>2211044201</v>
      </c>
      <c r="H55" s="84" t="s">
        <v>408</v>
      </c>
      <c r="I55" s="84">
        <v>2211044</v>
      </c>
      <c r="J55" s="84" t="s">
        <v>44</v>
      </c>
      <c r="K55" s="84">
        <v>365</v>
      </c>
      <c r="L55" s="84">
        <v>24</v>
      </c>
      <c r="M55" s="84" t="str">
        <f t="shared" si="0"/>
        <v>pn - nd</v>
      </c>
      <c r="N55" s="84" t="s">
        <v>17</v>
      </c>
      <c r="O55" s="84" t="s">
        <v>18</v>
      </c>
      <c r="P55" s="109" t="s">
        <v>830</v>
      </c>
      <c r="Q55" s="19"/>
    </row>
    <row r="56" spans="1:17" ht="36.950000000000003" customHeight="1">
      <c r="A56" s="242"/>
      <c r="B56" s="242"/>
      <c r="C56" s="245"/>
      <c r="D56" s="111"/>
      <c r="E56" s="106">
        <v>1</v>
      </c>
      <c r="F56" s="107" t="s">
        <v>900</v>
      </c>
      <c r="G56" s="84">
        <v>2211024201</v>
      </c>
      <c r="H56" s="84" t="s">
        <v>409</v>
      </c>
      <c r="I56" s="84">
        <v>2211024</v>
      </c>
      <c r="J56" s="84" t="s">
        <v>283</v>
      </c>
      <c r="K56" s="84">
        <v>365</v>
      </c>
      <c r="L56" s="84">
        <v>24</v>
      </c>
      <c r="M56" s="84" t="str">
        <f t="shared" si="0"/>
        <v>pn - nd</v>
      </c>
      <c r="N56" s="84" t="s">
        <v>17</v>
      </c>
      <c r="O56" s="84" t="s">
        <v>18</v>
      </c>
      <c r="P56" s="109"/>
      <c r="Q56" s="19"/>
    </row>
    <row r="57" spans="1:17" ht="36.950000000000003" customHeight="1">
      <c r="A57" s="242"/>
      <c r="B57" s="242"/>
      <c r="C57" s="245"/>
      <c r="D57" s="111"/>
      <c r="E57" s="106">
        <v>1</v>
      </c>
      <c r="F57" s="107" t="s">
        <v>821</v>
      </c>
      <c r="G57" s="84">
        <v>2211052201</v>
      </c>
      <c r="H57" s="84" t="s">
        <v>802</v>
      </c>
      <c r="I57" s="84">
        <v>2211052</v>
      </c>
      <c r="J57" s="84" t="s">
        <v>837</v>
      </c>
      <c r="K57" s="84">
        <v>365</v>
      </c>
      <c r="L57" s="84">
        <v>12</v>
      </c>
      <c r="M57" s="84" t="s">
        <v>687</v>
      </c>
      <c r="N57" s="84" t="s">
        <v>17</v>
      </c>
      <c r="O57" s="84" t="s">
        <v>18</v>
      </c>
      <c r="P57" s="109"/>
      <c r="Q57" s="19"/>
    </row>
    <row r="58" spans="1:17" ht="36.950000000000003" customHeight="1">
      <c r="A58" s="242"/>
      <c r="B58" s="242"/>
      <c r="C58" s="245"/>
      <c r="D58" s="106">
        <v>1</v>
      </c>
      <c r="E58" s="106"/>
      <c r="F58" s="107" t="s">
        <v>764</v>
      </c>
      <c r="G58" s="84">
        <v>2205024401</v>
      </c>
      <c r="H58" s="84" t="s">
        <v>326</v>
      </c>
      <c r="I58" s="104">
        <v>2205024</v>
      </c>
      <c r="J58" s="104" t="s">
        <v>46</v>
      </c>
      <c r="K58" s="84">
        <v>365</v>
      </c>
      <c r="L58" s="84">
        <v>24</v>
      </c>
      <c r="M58" s="84" t="str">
        <f t="shared" si="0"/>
        <v>pn - nd</v>
      </c>
      <c r="N58" s="84" t="s">
        <v>17</v>
      </c>
      <c r="O58" s="84" t="s">
        <v>18</v>
      </c>
      <c r="P58" s="109"/>
      <c r="Q58" s="19"/>
    </row>
    <row r="59" spans="1:17" ht="36.950000000000003" customHeight="1">
      <c r="A59" s="242"/>
      <c r="B59" s="242"/>
      <c r="C59" s="245"/>
      <c r="D59" s="106"/>
      <c r="E59" s="106">
        <v>1</v>
      </c>
      <c r="F59" s="107" t="s">
        <v>764</v>
      </c>
      <c r="G59" s="84">
        <v>2205024201</v>
      </c>
      <c r="H59" s="84" t="s">
        <v>410</v>
      </c>
      <c r="I59" s="104">
        <v>2205024</v>
      </c>
      <c r="J59" s="104" t="s">
        <v>46</v>
      </c>
      <c r="K59" s="84">
        <v>365</v>
      </c>
      <c r="L59" s="84">
        <v>24</v>
      </c>
      <c r="M59" s="84" t="str">
        <f t="shared" si="0"/>
        <v>pn - nd</v>
      </c>
      <c r="N59" s="84" t="s">
        <v>17</v>
      </c>
      <c r="O59" s="84" t="s">
        <v>18</v>
      </c>
      <c r="P59" s="109"/>
      <c r="Q59" s="19"/>
    </row>
    <row r="60" spans="1:17" ht="36.950000000000003" customHeight="1">
      <c r="A60" s="242"/>
      <c r="B60" s="242"/>
      <c r="C60" s="245"/>
      <c r="D60" s="106"/>
      <c r="E60" s="106">
        <v>1</v>
      </c>
      <c r="F60" s="107" t="s">
        <v>765</v>
      </c>
      <c r="G60" s="84">
        <v>2205084201</v>
      </c>
      <c r="H60" s="84" t="s">
        <v>411</v>
      </c>
      <c r="I60" s="84">
        <v>2205084</v>
      </c>
      <c r="J60" s="84" t="s">
        <v>47</v>
      </c>
      <c r="K60" s="84">
        <v>365</v>
      </c>
      <c r="L60" s="84">
        <v>24</v>
      </c>
      <c r="M60" s="84" t="str">
        <f t="shared" si="0"/>
        <v>pn - nd</v>
      </c>
      <c r="N60" s="84" t="s">
        <v>17</v>
      </c>
      <c r="O60" s="84" t="s">
        <v>18</v>
      </c>
      <c r="P60" s="109"/>
      <c r="Q60" s="19"/>
    </row>
    <row r="61" spans="1:17" ht="36.950000000000003" customHeight="1">
      <c r="A61" s="242"/>
      <c r="B61" s="242"/>
      <c r="C61" s="245"/>
      <c r="D61" s="106"/>
      <c r="E61" s="106">
        <v>1</v>
      </c>
      <c r="F61" s="107" t="s">
        <v>765</v>
      </c>
      <c r="G61" s="84">
        <v>2205085201</v>
      </c>
      <c r="H61" s="84" t="s">
        <v>732</v>
      </c>
      <c r="I61" s="84">
        <v>2205085</v>
      </c>
      <c r="J61" s="84" t="s">
        <v>730</v>
      </c>
      <c r="K61" s="84">
        <v>365</v>
      </c>
      <c r="L61" s="84">
        <v>24</v>
      </c>
      <c r="M61" s="84" t="str">
        <f t="shared" si="0"/>
        <v>pn - nd</v>
      </c>
      <c r="N61" s="84" t="s">
        <v>17</v>
      </c>
      <c r="O61" s="84" t="s">
        <v>18</v>
      </c>
      <c r="P61" s="109"/>
      <c r="Q61" s="19"/>
    </row>
    <row r="62" spans="1:17" ht="36.950000000000003" customHeight="1">
      <c r="A62" s="242"/>
      <c r="B62" s="242"/>
      <c r="C62" s="245"/>
      <c r="D62" s="106"/>
      <c r="E62" s="106">
        <v>1</v>
      </c>
      <c r="F62" s="107" t="s">
        <v>864</v>
      </c>
      <c r="G62" s="84">
        <v>2205042201</v>
      </c>
      <c r="H62" s="84" t="s">
        <v>794</v>
      </c>
      <c r="I62" s="84">
        <v>2205042</v>
      </c>
      <c r="J62" s="84" t="s">
        <v>48</v>
      </c>
      <c r="K62" s="84">
        <v>365</v>
      </c>
      <c r="L62" s="84">
        <v>24</v>
      </c>
      <c r="M62" s="84" t="str">
        <f>IF(L62=24,"pn - nd")</f>
        <v>pn - nd</v>
      </c>
      <c r="N62" s="84" t="s">
        <v>17</v>
      </c>
      <c r="O62" s="84" t="s">
        <v>18</v>
      </c>
      <c r="P62" s="109"/>
      <c r="Q62" s="19"/>
    </row>
    <row r="63" spans="1:17" ht="36.950000000000003" customHeight="1">
      <c r="A63" s="242"/>
      <c r="B63" s="242"/>
      <c r="C63" s="245"/>
      <c r="D63" s="106"/>
      <c r="E63" s="106">
        <v>1</v>
      </c>
      <c r="F63" s="107" t="s">
        <v>822</v>
      </c>
      <c r="G63" s="84">
        <v>2205062201</v>
      </c>
      <c r="H63" s="84" t="s">
        <v>812</v>
      </c>
      <c r="I63" s="84">
        <v>2205062</v>
      </c>
      <c r="J63" s="84" t="s">
        <v>815</v>
      </c>
      <c r="K63" s="84">
        <v>365</v>
      </c>
      <c r="L63" s="84">
        <v>12</v>
      </c>
      <c r="M63" s="84" t="s">
        <v>687</v>
      </c>
      <c r="N63" s="84" t="s">
        <v>17</v>
      </c>
      <c r="O63" s="84" t="s">
        <v>18</v>
      </c>
      <c r="P63" s="109"/>
      <c r="Q63" s="19"/>
    </row>
    <row r="64" spans="1:17" ht="36.950000000000003" customHeight="1">
      <c r="A64" s="242"/>
      <c r="B64" s="242"/>
      <c r="C64" s="245"/>
      <c r="D64" s="106">
        <v>1</v>
      </c>
      <c r="E64" s="106"/>
      <c r="F64" s="107" t="s">
        <v>865</v>
      </c>
      <c r="G64" s="84">
        <v>2206011401</v>
      </c>
      <c r="H64" s="84" t="s">
        <v>327</v>
      </c>
      <c r="I64" s="104">
        <v>2206011</v>
      </c>
      <c r="J64" s="104" t="s">
        <v>49</v>
      </c>
      <c r="K64" s="84">
        <v>365</v>
      </c>
      <c r="L64" s="84">
        <v>24</v>
      </c>
      <c r="M64" s="84" t="str">
        <f t="shared" si="0"/>
        <v>pn - nd</v>
      </c>
      <c r="N64" s="84" t="s">
        <v>17</v>
      </c>
      <c r="O64" s="84" t="s">
        <v>18</v>
      </c>
      <c r="P64" s="109"/>
      <c r="Q64" s="19"/>
    </row>
    <row r="65" spans="1:17" ht="36.950000000000003" customHeight="1">
      <c r="A65" s="242"/>
      <c r="B65" s="242"/>
      <c r="C65" s="245"/>
      <c r="D65" s="106"/>
      <c r="E65" s="106">
        <v>1</v>
      </c>
      <c r="F65" s="107" t="s">
        <v>865</v>
      </c>
      <c r="G65" s="84">
        <v>2206011201</v>
      </c>
      <c r="H65" s="84" t="s">
        <v>412</v>
      </c>
      <c r="I65" s="104">
        <v>2206011</v>
      </c>
      <c r="J65" s="104" t="s">
        <v>49</v>
      </c>
      <c r="K65" s="84">
        <v>365</v>
      </c>
      <c r="L65" s="84">
        <v>24</v>
      </c>
      <c r="M65" s="84" t="str">
        <f t="shared" si="0"/>
        <v>pn - nd</v>
      </c>
      <c r="N65" s="84" t="s">
        <v>17</v>
      </c>
      <c r="O65" s="84" t="s">
        <v>18</v>
      </c>
      <c r="P65" s="109"/>
      <c r="Q65" s="19"/>
    </row>
    <row r="66" spans="1:17" ht="36.950000000000003" customHeight="1">
      <c r="A66" s="242"/>
      <c r="B66" s="242"/>
      <c r="C66" s="245"/>
      <c r="D66" s="106"/>
      <c r="E66" s="106">
        <v>1</v>
      </c>
      <c r="F66" s="107" t="s">
        <v>860</v>
      </c>
      <c r="G66" s="84">
        <v>2206082201</v>
      </c>
      <c r="H66" s="84" t="s">
        <v>413</v>
      </c>
      <c r="I66" s="84">
        <v>2206082</v>
      </c>
      <c r="J66" s="84" t="s">
        <v>50</v>
      </c>
      <c r="K66" s="84">
        <v>365</v>
      </c>
      <c r="L66" s="84">
        <v>24</v>
      </c>
      <c r="M66" s="84" t="str">
        <f t="shared" si="0"/>
        <v>pn - nd</v>
      </c>
      <c r="N66" s="84" t="s">
        <v>17</v>
      </c>
      <c r="O66" s="84" t="s">
        <v>18</v>
      </c>
      <c r="P66" s="109"/>
      <c r="Q66" s="19"/>
    </row>
    <row r="67" spans="1:17" ht="36.950000000000003" customHeight="1">
      <c r="A67" s="242"/>
      <c r="B67" s="242"/>
      <c r="C67" s="245"/>
      <c r="D67" s="106">
        <v>1</v>
      </c>
      <c r="E67" s="106"/>
      <c r="F67" s="107" t="s">
        <v>766</v>
      </c>
      <c r="G67" s="84">
        <v>2210024401</v>
      </c>
      <c r="H67" s="84" t="s">
        <v>328</v>
      </c>
      <c r="I67" s="84">
        <v>2210024</v>
      </c>
      <c r="J67" s="84" t="s">
        <v>51</v>
      </c>
      <c r="K67" s="84">
        <v>365</v>
      </c>
      <c r="L67" s="84">
        <v>24</v>
      </c>
      <c r="M67" s="84" t="str">
        <f t="shared" si="0"/>
        <v>pn - nd</v>
      </c>
      <c r="N67" s="84" t="s">
        <v>17</v>
      </c>
      <c r="O67" s="84" t="s">
        <v>18</v>
      </c>
      <c r="P67" s="109"/>
      <c r="Q67" s="19"/>
    </row>
    <row r="68" spans="1:17" ht="36.950000000000003" customHeight="1">
      <c r="A68" s="242"/>
      <c r="B68" s="242"/>
      <c r="C68" s="245"/>
      <c r="D68" s="106"/>
      <c r="E68" s="106">
        <v>1</v>
      </c>
      <c r="F68" s="107" t="s">
        <v>767</v>
      </c>
      <c r="G68" s="84">
        <v>2210042201</v>
      </c>
      <c r="H68" s="84" t="s">
        <v>414</v>
      </c>
      <c r="I68" s="84">
        <v>2210042</v>
      </c>
      <c r="J68" s="84" t="s">
        <v>52</v>
      </c>
      <c r="K68" s="84">
        <v>365</v>
      </c>
      <c r="L68" s="84">
        <v>24</v>
      </c>
      <c r="M68" s="84" t="str">
        <f t="shared" si="0"/>
        <v>pn - nd</v>
      </c>
      <c r="N68" s="84" t="s">
        <v>17</v>
      </c>
      <c r="O68" s="84" t="s">
        <v>18</v>
      </c>
      <c r="P68" s="109"/>
      <c r="Q68" s="19"/>
    </row>
    <row r="69" spans="1:17" ht="36.950000000000003" customHeight="1">
      <c r="A69" s="242"/>
      <c r="B69" s="242"/>
      <c r="C69" s="245"/>
      <c r="D69" s="106"/>
      <c r="E69" s="106">
        <v>1</v>
      </c>
      <c r="F69" s="107" t="s">
        <v>901</v>
      </c>
      <c r="G69" s="84">
        <v>2210011201</v>
      </c>
      <c r="H69" s="84" t="s">
        <v>415</v>
      </c>
      <c r="I69" s="84">
        <v>2210011</v>
      </c>
      <c r="J69" s="84" t="s">
        <v>53</v>
      </c>
      <c r="K69" s="84">
        <v>92</v>
      </c>
      <c r="L69" s="84">
        <v>24</v>
      </c>
      <c r="M69" s="84" t="str">
        <f t="shared" si="0"/>
        <v>pn - nd</v>
      </c>
      <c r="N69" s="84" t="s">
        <v>45</v>
      </c>
      <c r="O69" s="84" t="s">
        <v>30</v>
      </c>
      <c r="P69" s="109"/>
      <c r="Q69" s="19"/>
    </row>
    <row r="70" spans="1:17" ht="36.950000000000003" customHeight="1">
      <c r="A70" s="242"/>
      <c r="B70" s="242"/>
      <c r="C70" s="245"/>
      <c r="D70" s="106"/>
      <c r="E70" s="106">
        <v>1</v>
      </c>
      <c r="F70" s="107" t="s">
        <v>768</v>
      </c>
      <c r="G70" s="84">
        <v>2209011202</v>
      </c>
      <c r="H70" s="84" t="s">
        <v>671</v>
      </c>
      <c r="I70" s="104">
        <v>2209011</v>
      </c>
      <c r="J70" s="104" t="s">
        <v>54</v>
      </c>
      <c r="K70" s="84">
        <v>365</v>
      </c>
      <c r="L70" s="84">
        <v>24</v>
      </c>
      <c r="M70" s="84" t="str">
        <f t="shared" si="0"/>
        <v>pn - nd</v>
      </c>
      <c r="N70" s="84" t="s">
        <v>17</v>
      </c>
      <c r="O70" s="84" t="s">
        <v>18</v>
      </c>
      <c r="P70" s="109"/>
      <c r="Q70" s="19"/>
    </row>
    <row r="71" spans="1:17" ht="36.950000000000003" customHeight="1">
      <c r="A71" s="242"/>
      <c r="B71" s="242"/>
      <c r="C71" s="245"/>
      <c r="D71" s="106"/>
      <c r="E71" s="106">
        <v>1</v>
      </c>
      <c r="F71" s="107" t="s">
        <v>768</v>
      </c>
      <c r="G71" s="84">
        <v>2209011201</v>
      </c>
      <c r="H71" s="84" t="s">
        <v>416</v>
      </c>
      <c r="I71" s="104">
        <v>2209011</v>
      </c>
      <c r="J71" s="104" t="s">
        <v>54</v>
      </c>
      <c r="K71" s="84">
        <v>365</v>
      </c>
      <c r="L71" s="84">
        <v>24</v>
      </c>
      <c r="M71" s="84" t="str">
        <f t="shared" si="0"/>
        <v>pn - nd</v>
      </c>
      <c r="N71" s="84" t="s">
        <v>17</v>
      </c>
      <c r="O71" s="84" t="s">
        <v>18</v>
      </c>
      <c r="P71" s="109"/>
      <c r="Q71" s="19"/>
    </row>
    <row r="72" spans="1:17" ht="36.950000000000003" customHeight="1">
      <c r="A72" s="242"/>
      <c r="B72" s="242"/>
      <c r="C72" s="245"/>
      <c r="D72" s="106"/>
      <c r="E72" s="106">
        <v>1</v>
      </c>
      <c r="F72" s="107" t="s">
        <v>769</v>
      </c>
      <c r="G72" s="84">
        <v>2209074201</v>
      </c>
      <c r="H72" s="84" t="s">
        <v>417</v>
      </c>
      <c r="I72" s="84">
        <v>2209074</v>
      </c>
      <c r="J72" s="84" t="s">
        <v>55</v>
      </c>
      <c r="K72" s="84">
        <v>365</v>
      </c>
      <c r="L72" s="84">
        <v>24</v>
      </c>
      <c r="M72" s="84" t="str">
        <f t="shared" si="0"/>
        <v>pn - nd</v>
      </c>
      <c r="N72" s="84" t="s">
        <v>17</v>
      </c>
      <c r="O72" s="84" t="s">
        <v>18</v>
      </c>
      <c r="P72" s="109"/>
      <c r="Q72" s="19"/>
    </row>
    <row r="73" spans="1:17" ht="36.75" customHeight="1">
      <c r="A73" s="242"/>
      <c r="B73" s="242"/>
      <c r="C73" s="245"/>
      <c r="D73" s="106">
        <v>1</v>
      </c>
      <c r="E73" s="106"/>
      <c r="F73" s="107" t="s">
        <v>770</v>
      </c>
      <c r="G73" s="84">
        <v>2216054401</v>
      </c>
      <c r="H73" s="84" t="s">
        <v>329</v>
      </c>
      <c r="I73" s="104">
        <v>2216054</v>
      </c>
      <c r="J73" s="104" t="s">
        <v>56</v>
      </c>
      <c r="K73" s="84">
        <v>365</v>
      </c>
      <c r="L73" s="84">
        <v>24</v>
      </c>
      <c r="M73" s="84" t="str">
        <f>IF(L73=24,"pn - nd")</f>
        <v>pn - nd</v>
      </c>
      <c r="N73" s="84" t="s">
        <v>17</v>
      </c>
      <c r="O73" s="84" t="s">
        <v>18</v>
      </c>
      <c r="P73" s="109"/>
      <c r="Q73" s="19"/>
    </row>
    <row r="74" spans="1:17" ht="36.75" customHeight="1">
      <c r="A74" s="242"/>
      <c r="B74" s="242"/>
      <c r="C74" s="245"/>
      <c r="D74" s="106"/>
      <c r="E74" s="106">
        <v>1</v>
      </c>
      <c r="F74" s="107" t="s">
        <v>770</v>
      </c>
      <c r="G74" s="84">
        <v>2216022201</v>
      </c>
      <c r="H74" s="84" t="s">
        <v>836</v>
      </c>
      <c r="I74" s="84">
        <v>2216022</v>
      </c>
      <c r="J74" s="84" t="s">
        <v>803</v>
      </c>
      <c r="K74" s="84">
        <v>365</v>
      </c>
      <c r="L74" s="84">
        <v>24</v>
      </c>
      <c r="M74" s="84" t="str">
        <f>IF(L74=24,"pn - nd")</f>
        <v>pn - nd</v>
      </c>
      <c r="N74" s="84" t="s">
        <v>17</v>
      </c>
      <c r="O74" s="84" t="s">
        <v>18</v>
      </c>
      <c r="P74" s="109"/>
      <c r="Q74" s="19"/>
    </row>
    <row r="75" spans="1:17" ht="36.950000000000003" customHeight="1">
      <c r="A75" s="242"/>
      <c r="B75" s="242"/>
      <c r="C75" s="245"/>
      <c r="D75" s="106"/>
      <c r="E75" s="106">
        <v>1</v>
      </c>
      <c r="F75" s="107" t="s">
        <v>771</v>
      </c>
      <c r="G75" s="84">
        <v>2216014201</v>
      </c>
      <c r="H75" s="84" t="s">
        <v>418</v>
      </c>
      <c r="I75" s="84">
        <v>2216014</v>
      </c>
      <c r="J75" s="84" t="s">
        <v>57</v>
      </c>
      <c r="K75" s="84">
        <v>365</v>
      </c>
      <c r="L75" s="84">
        <v>24</v>
      </c>
      <c r="M75" s="84" t="str">
        <f t="shared" ref="M75" si="2">IF(L75=24,"pn - nd")</f>
        <v>pn - nd</v>
      </c>
      <c r="N75" s="84" t="s">
        <v>17</v>
      </c>
      <c r="O75" s="84" t="s">
        <v>18</v>
      </c>
      <c r="P75" s="109" t="s">
        <v>20</v>
      </c>
      <c r="Q75" s="19"/>
    </row>
    <row r="76" spans="1:17" ht="36.950000000000003" customHeight="1">
      <c r="A76" s="242"/>
      <c r="B76" s="242"/>
      <c r="C76" s="245"/>
      <c r="D76" s="106">
        <v>1</v>
      </c>
      <c r="E76" s="106"/>
      <c r="F76" s="107" t="s">
        <v>772</v>
      </c>
      <c r="G76" s="84">
        <v>2207011401</v>
      </c>
      <c r="H76" s="84" t="s">
        <v>331</v>
      </c>
      <c r="I76" s="104">
        <v>2207011</v>
      </c>
      <c r="J76" s="104" t="s">
        <v>58</v>
      </c>
      <c r="K76" s="84">
        <v>365</v>
      </c>
      <c r="L76" s="84">
        <v>24</v>
      </c>
      <c r="M76" s="84" t="str">
        <f t="shared" si="0"/>
        <v>pn - nd</v>
      </c>
      <c r="N76" s="84" t="s">
        <v>17</v>
      </c>
      <c r="O76" s="84" t="s">
        <v>18</v>
      </c>
      <c r="P76" s="109"/>
      <c r="Q76" s="19"/>
    </row>
    <row r="77" spans="1:17" ht="36.950000000000003" customHeight="1">
      <c r="A77" s="242"/>
      <c r="B77" s="242"/>
      <c r="C77" s="245"/>
      <c r="D77" s="106"/>
      <c r="E77" s="106">
        <v>1</v>
      </c>
      <c r="F77" s="107" t="s">
        <v>772</v>
      </c>
      <c r="G77" s="84">
        <v>2207011201</v>
      </c>
      <c r="H77" s="84" t="s">
        <v>419</v>
      </c>
      <c r="I77" s="104">
        <v>2207011</v>
      </c>
      <c r="J77" s="104" t="s">
        <v>58</v>
      </c>
      <c r="K77" s="84">
        <v>365</v>
      </c>
      <c r="L77" s="84">
        <v>24</v>
      </c>
      <c r="M77" s="84" t="str">
        <f t="shared" si="0"/>
        <v>pn - nd</v>
      </c>
      <c r="N77" s="84" t="s">
        <v>17</v>
      </c>
      <c r="O77" s="84" t="s">
        <v>18</v>
      </c>
      <c r="P77" s="109"/>
      <c r="Q77" s="19"/>
    </row>
    <row r="78" spans="1:17" ht="36.950000000000003" customHeight="1">
      <c r="A78" s="242"/>
      <c r="B78" s="242"/>
      <c r="C78" s="245"/>
      <c r="D78" s="106"/>
      <c r="E78" s="106">
        <v>1</v>
      </c>
      <c r="F78" s="107" t="s">
        <v>773</v>
      </c>
      <c r="G78" s="84">
        <v>2207044201</v>
      </c>
      <c r="H78" s="84" t="s">
        <v>420</v>
      </c>
      <c r="I78" s="84">
        <v>2207044</v>
      </c>
      <c r="J78" s="84" t="s">
        <v>59</v>
      </c>
      <c r="K78" s="84">
        <v>365</v>
      </c>
      <c r="L78" s="84">
        <v>24</v>
      </c>
      <c r="M78" s="84" t="str">
        <f t="shared" si="0"/>
        <v>pn - nd</v>
      </c>
      <c r="N78" s="84" t="s">
        <v>17</v>
      </c>
      <c r="O78" s="84" t="s">
        <v>18</v>
      </c>
      <c r="P78" s="109"/>
      <c r="Q78" s="19"/>
    </row>
    <row r="79" spans="1:17" ht="36.950000000000003" customHeight="1">
      <c r="A79" s="242"/>
      <c r="B79" s="242"/>
      <c r="C79" s="245"/>
      <c r="D79" s="106"/>
      <c r="E79" s="106">
        <v>1</v>
      </c>
      <c r="F79" s="107" t="s">
        <v>774</v>
      </c>
      <c r="G79" s="84">
        <v>2214011201</v>
      </c>
      <c r="H79" s="84" t="s">
        <v>421</v>
      </c>
      <c r="I79" s="84">
        <v>2214011</v>
      </c>
      <c r="J79" s="84" t="s">
        <v>60</v>
      </c>
      <c r="K79" s="84">
        <v>365</v>
      </c>
      <c r="L79" s="84">
        <v>24</v>
      </c>
      <c r="M79" s="84" t="str">
        <f>IF(L79=24,"pn - nd")</f>
        <v>pn - nd</v>
      </c>
      <c r="N79" s="84" t="s">
        <v>17</v>
      </c>
      <c r="O79" s="84" t="s">
        <v>18</v>
      </c>
      <c r="P79" s="109"/>
      <c r="Q79" s="19"/>
    </row>
    <row r="80" spans="1:17" ht="36.950000000000003" customHeight="1">
      <c r="A80" s="242"/>
      <c r="B80" s="242"/>
      <c r="C80" s="245"/>
      <c r="D80" s="106"/>
      <c r="E80" s="106">
        <v>1</v>
      </c>
      <c r="F80" s="107" t="s">
        <v>774</v>
      </c>
      <c r="G80" s="84">
        <v>2214011202</v>
      </c>
      <c r="H80" s="84" t="s">
        <v>816</v>
      </c>
      <c r="I80" s="84">
        <v>2214011</v>
      </c>
      <c r="J80" s="84" t="s">
        <v>60</v>
      </c>
      <c r="K80" s="84">
        <v>365</v>
      </c>
      <c r="L80" s="84">
        <v>24</v>
      </c>
      <c r="M80" s="84" t="str">
        <f>IF(L80=24,"pn - nd")</f>
        <v>pn - nd</v>
      </c>
      <c r="N80" s="84" t="s">
        <v>17</v>
      </c>
      <c r="O80" s="84" t="s">
        <v>18</v>
      </c>
      <c r="P80" s="109"/>
      <c r="Q80" s="19"/>
    </row>
    <row r="81" spans="1:17" ht="36.950000000000003" customHeight="1">
      <c r="A81" s="242"/>
      <c r="B81" s="242"/>
      <c r="C81" s="245"/>
      <c r="D81" s="106"/>
      <c r="E81" s="106">
        <v>1</v>
      </c>
      <c r="F81" s="112" t="s">
        <v>775</v>
      </c>
      <c r="G81" s="84">
        <v>2214044201</v>
      </c>
      <c r="H81" s="84" t="s">
        <v>422</v>
      </c>
      <c r="I81" s="84">
        <v>2214044</v>
      </c>
      <c r="J81" s="84" t="s">
        <v>61</v>
      </c>
      <c r="K81" s="84">
        <v>365</v>
      </c>
      <c r="L81" s="84">
        <v>24</v>
      </c>
      <c r="M81" s="84" t="str">
        <f t="shared" si="0"/>
        <v>pn - nd</v>
      </c>
      <c r="N81" s="84" t="s">
        <v>17</v>
      </c>
      <c r="O81" s="84" t="s">
        <v>18</v>
      </c>
      <c r="P81" s="109"/>
      <c r="Q81" s="19"/>
    </row>
    <row r="82" spans="1:17" ht="36.950000000000003" customHeight="1">
      <c r="A82" s="242"/>
      <c r="B82" s="242"/>
      <c r="C82" s="245"/>
      <c r="D82" s="106"/>
      <c r="E82" s="106">
        <v>1</v>
      </c>
      <c r="F82" s="107" t="s">
        <v>776</v>
      </c>
      <c r="G82" s="84">
        <v>2214024201</v>
      </c>
      <c r="H82" s="84" t="s">
        <v>423</v>
      </c>
      <c r="I82" s="84">
        <v>2214024</v>
      </c>
      <c r="J82" s="84" t="s">
        <v>62</v>
      </c>
      <c r="K82" s="84">
        <v>365</v>
      </c>
      <c r="L82" s="84">
        <v>24</v>
      </c>
      <c r="M82" s="84" t="str">
        <f t="shared" si="0"/>
        <v>pn - nd</v>
      </c>
      <c r="N82" s="84" t="s">
        <v>17</v>
      </c>
      <c r="O82" s="84" t="s">
        <v>18</v>
      </c>
      <c r="P82" s="109"/>
      <c r="Q82" s="19"/>
    </row>
    <row r="83" spans="1:17" ht="36.950000000000003" customHeight="1">
      <c r="A83" s="242"/>
      <c r="B83" s="242"/>
      <c r="C83" s="245"/>
      <c r="D83" s="106">
        <v>1</v>
      </c>
      <c r="E83" s="106"/>
      <c r="F83" s="107" t="s">
        <v>777</v>
      </c>
      <c r="G83" s="84">
        <v>2213031401</v>
      </c>
      <c r="H83" s="84" t="s">
        <v>330</v>
      </c>
      <c r="I83" s="104">
        <v>2213031</v>
      </c>
      <c r="J83" s="104" t="s">
        <v>63</v>
      </c>
      <c r="K83" s="84">
        <v>365</v>
      </c>
      <c r="L83" s="84">
        <v>24</v>
      </c>
      <c r="M83" s="84" t="str">
        <f t="shared" si="0"/>
        <v>pn - nd</v>
      </c>
      <c r="N83" s="84" t="s">
        <v>17</v>
      </c>
      <c r="O83" s="84" t="s">
        <v>18</v>
      </c>
      <c r="P83" s="109"/>
      <c r="Q83" s="19"/>
    </row>
    <row r="84" spans="1:17" ht="36.950000000000003" customHeight="1">
      <c r="A84" s="242"/>
      <c r="B84" s="242"/>
      <c r="C84" s="245"/>
      <c r="D84" s="106"/>
      <c r="E84" s="106">
        <v>1</v>
      </c>
      <c r="F84" s="107" t="s">
        <v>777</v>
      </c>
      <c r="G84" s="84">
        <v>2213031201</v>
      </c>
      <c r="H84" s="84" t="s">
        <v>424</v>
      </c>
      <c r="I84" s="104">
        <v>2213031</v>
      </c>
      <c r="J84" s="104" t="s">
        <v>63</v>
      </c>
      <c r="K84" s="84">
        <v>365</v>
      </c>
      <c r="L84" s="84">
        <v>24</v>
      </c>
      <c r="M84" s="84" t="str">
        <f>IF(L84=24,"pn - nd")</f>
        <v>pn - nd</v>
      </c>
      <c r="N84" s="84" t="s">
        <v>17</v>
      </c>
      <c r="O84" s="84" t="s">
        <v>18</v>
      </c>
      <c r="P84" s="109"/>
      <c r="Q84" s="19"/>
    </row>
    <row r="85" spans="1:17" ht="36.950000000000003" customHeight="1">
      <c r="A85" s="242"/>
      <c r="B85" s="242"/>
      <c r="C85" s="245"/>
      <c r="D85" s="106"/>
      <c r="E85" s="106">
        <v>1</v>
      </c>
      <c r="F85" s="107" t="s">
        <v>778</v>
      </c>
      <c r="G85" s="84">
        <v>2213021201</v>
      </c>
      <c r="H85" s="84" t="s">
        <v>425</v>
      </c>
      <c r="I85" s="84">
        <v>2213021</v>
      </c>
      <c r="J85" s="84" t="s">
        <v>64</v>
      </c>
      <c r="K85" s="84">
        <v>365</v>
      </c>
      <c r="L85" s="84">
        <v>24</v>
      </c>
      <c r="M85" s="84" t="str">
        <f t="shared" ref="M85:M115" si="3">IF(L85=24,"pn - nd")</f>
        <v>pn - nd</v>
      </c>
      <c r="N85" s="84" t="s">
        <v>17</v>
      </c>
      <c r="O85" s="84" t="s">
        <v>18</v>
      </c>
      <c r="P85" s="109"/>
      <c r="Q85" s="19"/>
    </row>
    <row r="86" spans="1:17" ht="36.950000000000003" customHeight="1">
      <c r="A86" s="242"/>
      <c r="B86" s="242"/>
      <c r="C86" s="245"/>
      <c r="D86" s="106"/>
      <c r="E86" s="106">
        <v>1</v>
      </c>
      <c r="F86" s="107" t="s">
        <v>866</v>
      </c>
      <c r="G86" s="84">
        <v>2213052201</v>
      </c>
      <c r="H86" s="84" t="s">
        <v>426</v>
      </c>
      <c r="I86" s="84">
        <v>2213052</v>
      </c>
      <c r="J86" s="84" t="s">
        <v>65</v>
      </c>
      <c r="K86" s="84">
        <v>365</v>
      </c>
      <c r="L86" s="84">
        <v>24</v>
      </c>
      <c r="M86" s="84" t="str">
        <f t="shared" si="3"/>
        <v>pn - nd</v>
      </c>
      <c r="N86" s="84" t="s">
        <v>17</v>
      </c>
      <c r="O86" s="84" t="s">
        <v>18</v>
      </c>
      <c r="P86" s="109"/>
      <c r="Q86" s="19"/>
    </row>
    <row r="87" spans="1:17" ht="36.950000000000003" customHeight="1">
      <c r="A87" s="243"/>
      <c r="B87" s="243"/>
      <c r="C87" s="246"/>
      <c r="D87" s="108"/>
      <c r="E87" s="110">
        <v>1</v>
      </c>
      <c r="F87" s="112" t="s">
        <v>779</v>
      </c>
      <c r="G87" s="83">
        <v>2213094201</v>
      </c>
      <c r="H87" s="83" t="s">
        <v>673</v>
      </c>
      <c r="I87" s="83">
        <v>2213094</v>
      </c>
      <c r="J87" s="83" t="s">
        <v>644</v>
      </c>
      <c r="K87" s="84">
        <v>365</v>
      </c>
      <c r="L87" s="83">
        <v>24</v>
      </c>
      <c r="M87" s="84" t="str">
        <f>IF(L87=24,"pn - nd")</f>
        <v>pn - nd</v>
      </c>
      <c r="N87" s="83" t="s">
        <v>17</v>
      </c>
      <c r="O87" s="83" t="s">
        <v>18</v>
      </c>
      <c r="P87" s="108"/>
      <c r="Q87" s="19"/>
    </row>
    <row r="88" spans="1:17" ht="36.950000000000003" customHeight="1">
      <c r="A88" s="247" t="s">
        <v>299</v>
      </c>
      <c r="B88" s="249" t="s">
        <v>863</v>
      </c>
      <c r="C88" s="249" t="s">
        <v>314</v>
      </c>
      <c r="D88" s="106">
        <v>1</v>
      </c>
      <c r="E88" s="106"/>
      <c r="F88" s="107" t="s">
        <v>902</v>
      </c>
      <c r="G88" s="84">
        <v>2263011401</v>
      </c>
      <c r="H88" s="84" t="s">
        <v>26</v>
      </c>
      <c r="I88" s="104">
        <v>2263011</v>
      </c>
      <c r="J88" s="104" t="s">
        <v>66</v>
      </c>
      <c r="K88" s="84">
        <v>365</v>
      </c>
      <c r="L88" s="84">
        <v>24</v>
      </c>
      <c r="M88" s="84" t="str">
        <f t="shared" si="3"/>
        <v>pn - nd</v>
      </c>
      <c r="N88" s="84" t="s">
        <v>17</v>
      </c>
      <c r="O88" s="84" t="s">
        <v>18</v>
      </c>
      <c r="P88" s="109"/>
      <c r="Q88" s="19"/>
    </row>
    <row r="89" spans="1:17" ht="36.950000000000003" customHeight="1">
      <c r="A89" s="248"/>
      <c r="B89" s="250"/>
      <c r="C89" s="250"/>
      <c r="D89" s="106"/>
      <c r="E89" s="106">
        <v>1</v>
      </c>
      <c r="F89" s="107" t="s">
        <v>902</v>
      </c>
      <c r="G89" s="84">
        <v>2263011201</v>
      </c>
      <c r="H89" s="84" t="s">
        <v>28</v>
      </c>
      <c r="I89" s="104">
        <v>2263011</v>
      </c>
      <c r="J89" s="104" t="s">
        <v>66</v>
      </c>
      <c r="K89" s="84">
        <v>365</v>
      </c>
      <c r="L89" s="84">
        <v>24</v>
      </c>
      <c r="M89" s="84" t="str">
        <f t="shared" si="3"/>
        <v>pn - nd</v>
      </c>
      <c r="N89" s="84" t="s">
        <v>17</v>
      </c>
      <c r="O89" s="84" t="s">
        <v>18</v>
      </c>
      <c r="P89" s="109"/>
      <c r="Q89" s="19"/>
    </row>
    <row r="90" spans="1:17" ht="36.950000000000003" customHeight="1">
      <c r="A90" s="248"/>
      <c r="B90" s="250"/>
      <c r="C90" s="250"/>
      <c r="D90" s="106"/>
      <c r="E90" s="106">
        <v>1</v>
      </c>
      <c r="F90" s="107" t="s">
        <v>902</v>
      </c>
      <c r="G90" s="84">
        <v>2263011202</v>
      </c>
      <c r="H90" s="84" t="s">
        <v>29</v>
      </c>
      <c r="I90" s="104">
        <v>2263011</v>
      </c>
      <c r="J90" s="104" t="s">
        <v>66</v>
      </c>
      <c r="K90" s="84">
        <v>365</v>
      </c>
      <c r="L90" s="84">
        <v>24</v>
      </c>
      <c r="M90" s="84" t="str">
        <f t="shared" si="3"/>
        <v>pn - nd</v>
      </c>
      <c r="N90" s="84" t="s">
        <v>17</v>
      </c>
      <c r="O90" s="84" t="s">
        <v>18</v>
      </c>
      <c r="P90" s="109"/>
      <c r="Q90" s="19"/>
    </row>
    <row r="91" spans="1:17" ht="36.950000000000003" customHeight="1">
      <c r="A91" s="248"/>
      <c r="B91" s="250"/>
      <c r="C91" s="250"/>
      <c r="D91" s="106"/>
      <c r="E91" s="106">
        <v>1</v>
      </c>
      <c r="F91" s="107" t="s">
        <v>902</v>
      </c>
      <c r="G91" s="104">
        <v>2263011203</v>
      </c>
      <c r="H91" s="104" t="s">
        <v>438</v>
      </c>
      <c r="I91" s="104">
        <v>2263011</v>
      </c>
      <c r="J91" s="104" t="s">
        <v>66</v>
      </c>
      <c r="K91" s="84">
        <v>365</v>
      </c>
      <c r="L91" s="104">
        <v>12</v>
      </c>
      <c r="M91" s="104" t="s">
        <v>687</v>
      </c>
      <c r="N91" s="104" t="s">
        <v>17</v>
      </c>
      <c r="O91" s="104" t="s">
        <v>18</v>
      </c>
      <c r="P91" s="114"/>
      <c r="Q91" s="19"/>
    </row>
    <row r="92" spans="1:17" ht="36.950000000000003" customHeight="1">
      <c r="A92" s="248"/>
      <c r="B92" s="250"/>
      <c r="C92" s="250"/>
      <c r="D92" s="111"/>
      <c r="E92" s="106">
        <v>1</v>
      </c>
      <c r="F92" s="107" t="s">
        <v>903</v>
      </c>
      <c r="G92" s="84">
        <v>2212011201</v>
      </c>
      <c r="H92" s="84" t="s">
        <v>295</v>
      </c>
      <c r="I92" s="104">
        <v>2212011</v>
      </c>
      <c r="J92" s="104" t="s">
        <v>67</v>
      </c>
      <c r="K92" s="84">
        <v>365</v>
      </c>
      <c r="L92" s="84">
        <v>24</v>
      </c>
      <c r="M92" s="84" t="str">
        <f t="shared" si="3"/>
        <v>pn - nd</v>
      </c>
      <c r="N92" s="84" t="s">
        <v>17</v>
      </c>
      <c r="O92" s="84" t="s">
        <v>18</v>
      </c>
      <c r="P92" s="109"/>
      <c r="Q92" s="19"/>
    </row>
    <row r="93" spans="1:17" ht="36.950000000000003" customHeight="1">
      <c r="A93" s="248"/>
      <c r="B93" s="250"/>
      <c r="C93" s="250"/>
      <c r="D93" s="106"/>
      <c r="E93" s="106">
        <v>1</v>
      </c>
      <c r="F93" s="107" t="s">
        <v>903</v>
      </c>
      <c r="G93" s="84">
        <v>2212011202</v>
      </c>
      <c r="H93" s="84" t="s">
        <v>84</v>
      </c>
      <c r="I93" s="104">
        <v>2212011</v>
      </c>
      <c r="J93" s="104" t="s">
        <v>67</v>
      </c>
      <c r="K93" s="84">
        <v>92</v>
      </c>
      <c r="L93" s="84">
        <v>24</v>
      </c>
      <c r="M93" s="84" t="str">
        <f t="shared" si="3"/>
        <v>pn - nd</v>
      </c>
      <c r="N93" s="84" t="s">
        <v>45</v>
      </c>
      <c r="O93" s="84" t="s">
        <v>30</v>
      </c>
      <c r="P93" s="109"/>
      <c r="Q93" s="19"/>
    </row>
    <row r="94" spans="1:17" ht="36.950000000000003" customHeight="1">
      <c r="A94" s="248"/>
      <c r="B94" s="250"/>
      <c r="C94" s="250"/>
      <c r="D94" s="106"/>
      <c r="E94" s="106">
        <v>1</v>
      </c>
      <c r="F94" s="107" t="s">
        <v>880</v>
      </c>
      <c r="G94" s="84">
        <v>2212102201</v>
      </c>
      <c r="H94" s="84" t="s">
        <v>85</v>
      </c>
      <c r="I94" s="84">
        <v>2212102</v>
      </c>
      <c r="J94" s="84" t="s">
        <v>294</v>
      </c>
      <c r="K94" s="84">
        <v>92</v>
      </c>
      <c r="L94" s="84">
        <v>24</v>
      </c>
      <c r="M94" s="84" t="str">
        <f t="shared" si="3"/>
        <v>pn - nd</v>
      </c>
      <c r="N94" s="84" t="s">
        <v>45</v>
      </c>
      <c r="O94" s="84" t="s">
        <v>30</v>
      </c>
      <c r="P94" s="109"/>
      <c r="Q94" s="19"/>
    </row>
    <row r="95" spans="1:17" ht="36.950000000000003" customHeight="1">
      <c r="A95" s="248"/>
      <c r="B95" s="250"/>
      <c r="C95" s="250"/>
      <c r="D95" s="113"/>
      <c r="E95" s="106">
        <v>1</v>
      </c>
      <c r="F95" s="107" t="s">
        <v>904</v>
      </c>
      <c r="G95" s="84">
        <v>2212032201</v>
      </c>
      <c r="H95" s="84" t="s">
        <v>86</v>
      </c>
      <c r="I95" s="84">
        <v>2212032</v>
      </c>
      <c r="J95" s="84" t="s">
        <v>68</v>
      </c>
      <c r="K95" s="84">
        <v>365</v>
      </c>
      <c r="L95" s="84">
        <v>24</v>
      </c>
      <c r="M95" s="84" t="str">
        <f t="shared" si="3"/>
        <v>pn - nd</v>
      </c>
      <c r="N95" s="84" t="s">
        <v>17</v>
      </c>
      <c r="O95" s="84" t="s">
        <v>18</v>
      </c>
      <c r="P95" s="109"/>
      <c r="Q95" s="19"/>
    </row>
    <row r="96" spans="1:17" ht="36.950000000000003" customHeight="1">
      <c r="A96" s="248"/>
      <c r="B96" s="250"/>
      <c r="C96" s="250"/>
      <c r="D96" s="106"/>
      <c r="E96" s="106">
        <v>1</v>
      </c>
      <c r="F96" s="107" t="s">
        <v>905</v>
      </c>
      <c r="G96" s="84">
        <v>2212042201</v>
      </c>
      <c r="H96" s="84" t="s">
        <v>296</v>
      </c>
      <c r="I96" s="84">
        <v>2212042</v>
      </c>
      <c r="J96" s="84" t="s">
        <v>69</v>
      </c>
      <c r="K96" s="84">
        <v>365</v>
      </c>
      <c r="L96" s="84">
        <v>24</v>
      </c>
      <c r="M96" s="84" t="str">
        <f t="shared" si="3"/>
        <v>pn - nd</v>
      </c>
      <c r="N96" s="84" t="s">
        <v>17</v>
      </c>
      <c r="O96" s="84" t="s">
        <v>18</v>
      </c>
      <c r="P96" s="109"/>
      <c r="Q96" s="19"/>
    </row>
    <row r="97" spans="1:17" ht="36.950000000000003" customHeight="1">
      <c r="A97" s="248"/>
      <c r="B97" s="250"/>
      <c r="C97" s="250"/>
      <c r="D97" s="106"/>
      <c r="E97" s="106">
        <v>1</v>
      </c>
      <c r="F97" s="107" t="s">
        <v>780</v>
      </c>
      <c r="G97" s="84">
        <v>2212072201</v>
      </c>
      <c r="H97" s="84" t="s">
        <v>87</v>
      </c>
      <c r="I97" s="84">
        <v>2212072</v>
      </c>
      <c r="J97" s="84" t="s">
        <v>70</v>
      </c>
      <c r="K97" s="84">
        <v>365</v>
      </c>
      <c r="L97" s="84">
        <v>24</v>
      </c>
      <c r="M97" s="84" t="str">
        <f t="shared" si="3"/>
        <v>pn - nd</v>
      </c>
      <c r="N97" s="84" t="s">
        <v>17</v>
      </c>
      <c r="O97" s="84" t="s">
        <v>18</v>
      </c>
      <c r="P97" s="109"/>
      <c r="Q97" s="19"/>
    </row>
    <row r="98" spans="1:17" ht="36.950000000000003" customHeight="1">
      <c r="A98" s="248"/>
      <c r="B98" s="250"/>
      <c r="C98" s="250"/>
      <c r="D98" s="106"/>
      <c r="E98" s="106">
        <v>1</v>
      </c>
      <c r="F98" s="107" t="s">
        <v>781</v>
      </c>
      <c r="G98" s="84">
        <v>2212054201</v>
      </c>
      <c r="H98" s="84" t="s">
        <v>88</v>
      </c>
      <c r="I98" s="84">
        <v>2212054</v>
      </c>
      <c r="J98" s="84" t="s">
        <v>71</v>
      </c>
      <c r="K98" s="84">
        <v>365</v>
      </c>
      <c r="L98" s="84">
        <v>24</v>
      </c>
      <c r="M98" s="84" t="str">
        <f t="shared" si="3"/>
        <v>pn - nd</v>
      </c>
      <c r="N98" s="84" t="s">
        <v>17</v>
      </c>
      <c r="O98" s="84" t="s">
        <v>18</v>
      </c>
      <c r="P98" s="109"/>
      <c r="Q98" s="19"/>
    </row>
    <row r="99" spans="1:17" ht="36.950000000000003" customHeight="1">
      <c r="A99" s="248"/>
      <c r="B99" s="250"/>
      <c r="C99" s="250"/>
      <c r="D99" s="106"/>
      <c r="E99" s="106">
        <v>1</v>
      </c>
      <c r="F99" s="107" t="s">
        <v>870</v>
      </c>
      <c r="G99" s="84">
        <v>2208011201</v>
      </c>
      <c r="H99" s="84" t="s">
        <v>90</v>
      </c>
      <c r="I99" s="84">
        <v>2208011</v>
      </c>
      <c r="J99" s="84" t="s">
        <v>72</v>
      </c>
      <c r="K99" s="84">
        <v>365</v>
      </c>
      <c r="L99" s="84">
        <v>24</v>
      </c>
      <c r="M99" s="84" t="str">
        <f t="shared" si="3"/>
        <v>pn - nd</v>
      </c>
      <c r="N99" s="84" t="s">
        <v>17</v>
      </c>
      <c r="O99" s="84" t="s">
        <v>18</v>
      </c>
      <c r="P99" s="109"/>
      <c r="Q99" s="19"/>
    </row>
    <row r="100" spans="1:17" ht="36.950000000000003" customHeight="1">
      <c r="A100" s="248"/>
      <c r="B100" s="250"/>
      <c r="C100" s="250"/>
      <c r="D100" s="106"/>
      <c r="E100" s="106">
        <v>1</v>
      </c>
      <c r="F100" s="107" t="s">
        <v>870</v>
      </c>
      <c r="G100" s="84">
        <v>2208011202</v>
      </c>
      <c r="H100" s="84" t="s">
        <v>805</v>
      </c>
      <c r="I100" s="84">
        <v>2208011</v>
      </c>
      <c r="J100" s="84" t="s">
        <v>72</v>
      </c>
      <c r="K100" s="84">
        <v>365</v>
      </c>
      <c r="L100" s="84">
        <v>24</v>
      </c>
      <c r="M100" s="84" t="str">
        <f t="shared" si="3"/>
        <v>pn - nd</v>
      </c>
      <c r="N100" s="84" t="s">
        <v>17</v>
      </c>
      <c r="O100" s="84" t="s">
        <v>18</v>
      </c>
      <c r="P100" s="109"/>
      <c r="Q100" s="19"/>
    </row>
    <row r="101" spans="1:17" ht="36.950000000000003" customHeight="1">
      <c r="A101" s="248"/>
      <c r="B101" s="250"/>
      <c r="C101" s="250"/>
      <c r="D101" s="113"/>
      <c r="E101" s="106">
        <v>1</v>
      </c>
      <c r="F101" s="107" t="s">
        <v>906</v>
      </c>
      <c r="G101" s="84">
        <v>2208021201</v>
      </c>
      <c r="H101" s="84" t="s">
        <v>91</v>
      </c>
      <c r="I101" s="84">
        <v>2208021</v>
      </c>
      <c r="J101" s="84" t="s">
        <v>73</v>
      </c>
      <c r="K101" s="84">
        <v>92</v>
      </c>
      <c r="L101" s="84">
        <v>24</v>
      </c>
      <c r="M101" s="84" t="str">
        <f t="shared" si="3"/>
        <v>pn - nd</v>
      </c>
      <c r="N101" s="84" t="s">
        <v>45</v>
      </c>
      <c r="O101" s="84" t="s">
        <v>30</v>
      </c>
      <c r="P101" s="109"/>
      <c r="Q101" s="19"/>
    </row>
    <row r="102" spans="1:17" ht="36.950000000000003" customHeight="1">
      <c r="A102" s="248"/>
      <c r="B102" s="250"/>
      <c r="C102" s="250"/>
      <c r="D102" s="113"/>
      <c r="E102" s="106">
        <v>1</v>
      </c>
      <c r="F102" s="107" t="s">
        <v>869</v>
      </c>
      <c r="G102" s="84">
        <v>2208052201</v>
      </c>
      <c r="H102" s="84" t="s">
        <v>92</v>
      </c>
      <c r="I102" s="84">
        <v>2208052</v>
      </c>
      <c r="J102" s="84" t="s">
        <v>74</v>
      </c>
      <c r="K102" s="84">
        <v>365</v>
      </c>
      <c r="L102" s="84">
        <v>24</v>
      </c>
      <c r="M102" s="84" t="str">
        <f t="shared" si="3"/>
        <v>pn - nd</v>
      </c>
      <c r="N102" s="84" t="s">
        <v>17</v>
      </c>
      <c r="O102" s="84" t="s">
        <v>18</v>
      </c>
      <c r="P102" s="109"/>
      <c r="Q102" s="19"/>
    </row>
    <row r="103" spans="1:17" ht="36.950000000000003" customHeight="1">
      <c r="A103" s="248"/>
      <c r="B103" s="250"/>
      <c r="C103" s="250"/>
      <c r="D103" s="106">
        <v>1</v>
      </c>
      <c r="E103" s="106"/>
      <c r="F103" s="107" t="s">
        <v>782</v>
      </c>
      <c r="G103" s="84">
        <v>2201024401</v>
      </c>
      <c r="H103" s="84" t="s">
        <v>89</v>
      </c>
      <c r="I103" s="104">
        <v>2201024</v>
      </c>
      <c r="J103" s="104" t="s">
        <v>75</v>
      </c>
      <c r="K103" s="84">
        <v>365</v>
      </c>
      <c r="L103" s="84">
        <v>24</v>
      </c>
      <c r="M103" s="84" t="str">
        <f t="shared" si="3"/>
        <v>pn - nd</v>
      </c>
      <c r="N103" s="84" t="s">
        <v>17</v>
      </c>
      <c r="O103" s="84" t="s">
        <v>18</v>
      </c>
      <c r="P103" s="109"/>
      <c r="Q103" s="19"/>
    </row>
    <row r="104" spans="1:17" ht="36.950000000000003" customHeight="1">
      <c r="A104" s="248"/>
      <c r="B104" s="250"/>
      <c r="C104" s="250"/>
      <c r="D104" s="106"/>
      <c r="E104" s="106">
        <v>1</v>
      </c>
      <c r="F104" s="107" t="s">
        <v>782</v>
      </c>
      <c r="G104" s="84">
        <v>2201024201</v>
      </c>
      <c r="H104" s="84" t="s">
        <v>93</v>
      </c>
      <c r="I104" s="104">
        <v>2201024</v>
      </c>
      <c r="J104" s="104" t="s">
        <v>75</v>
      </c>
      <c r="K104" s="84">
        <v>365</v>
      </c>
      <c r="L104" s="84">
        <v>24</v>
      </c>
      <c r="M104" s="84" t="str">
        <f t="shared" si="3"/>
        <v>pn - nd</v>
      </c>
      <c r="N104" s="84" t="s">
        <v>17</v>
      </c>
      <c r="O104" s="84" t="s">
        <v>18</v>
      </c>
      <c r="P104" s="109"/>
      <c r="Q104" s="19"/>
    </row>
    <row r="105" spans="1:17" ht="36.950000000000003" customHeight="1">
      <c r="A105" s="248"/>
      <c r="B105" s="250"/>
      <c r="C105" s="250"/>
      <c r="D105" s="106"/>
      <c r="E105" s="106">
        <v>1</v>
      </c>
      <c r="F105" s="107" t="s">
        <v>783</v>
      </c>
      <c r="G105" s="84">
        <v>2201064201</v>
      </c>
      <c r="H105" s="84" t="s">
        <v>95</v>
      </c>
      <c r="I105" s="104">
        <v>2201064</v>
      </c>
      <c r="J105" s="104" t="s">
        <v>76</v>
      </c>
      <c r="K105" s="84">
        <v>365</v>
      </c>
      <c r="L105" s="84">
        <v>12</v>
      </c>
      <c r="M105" s="84" t="s">
        <v>727</v>
      </c>
      <c r="N105" s="84" t="s">
        <v>17</v>
      </c>
      <c r="O105" s="84" t="s">
        <v>18</v>
      </c>
      <c r="P105" s="109"/>
      <c r="Q105" s="19"/>
    </row>
    <row r="106" spans="1:17" ht="36.950000000000003" customHeight="1">
      <c r="A106" s="248"/>
      <c r="B106" s="250"/>
      <c r="C106" s="250"/>
      <c r="D106" s="106"/>
      <c r="E106" s="106">
        <v>1</v>
      </c>
      <c r="F106" s="107" t="s">
        <v>783</v>
      </c>
      <c r="G106" s="84">
        <v>2201064202</v>
      </c>
      <c r="H106" s="84" t="s">
        <v>806</v>
      </c>
      <c r="I106" s="104">
        <v>2201064</v>
      </c>
      <c r="J106" s="104" t="s">
        <v>76</v>
      </c>
      <c r="K106" s="84">
        <v>365</v>
      </c>
      <c r="L106" s="84">
        <v>24</v>
      </c>
      <c r="M106" s="84" t="str">
        <f t="shared" ref="M106:M107" si="4">IF(L106=24,"pn - nd")</f>
        <v>pn - nd</v>
      </c>
      <c r="N106" s="84" t="s">
        <v>17</v>
      </c>
      <c r="O106" s="84" t="s">
        <v>18</v>
      </c>
      <c r="P106" s="109"/>
      <c r="Q106" s="20"/>
    </row>
    <row r="107" spans="1:17" ht="36.950000000000003" customHeight="1">
      <c r="A107" s="248"/>
      <c r="B107" s="250"/>
      <c r="C107" s="250"/>
      <c r="D107" s="106"/>
      <c r="E107" s="106">
        <v>1</v>
      </c>
      <c r="F107" s="107" t="s">
        <v>784</v>
      </c>
      <c r="G107" s="84">
        <v>2201052201</v>
      </c>
      <c r="H107" s="84" t="s">
        <v>96</v>
      </c>
      <c r="I107" s="84">
        <v>2201052</v>
      </c>
      <c r="J107" s="84" t="s">
        <v>77</v>
      </c>
      <c r="K107" s="84">
        <v>365</v>
      </c>
      <c r="L107" s="84">
        <v>24</v>
      </c>
      <c r="M107" s="84" t="str">
        <f t="shared" si="4"/>
        <v>pn - nd</v>
      </c>
      <c r="N107" s="84" t="s">
        <v>17</v>
      </c>
      <c r="O107" s="84" t="s">
        <v>18</v>
      </c>
      <c r="P107" s="109"/>
      <c r="Q107" s="20"/>
    </row>
    <row r="108" spans="1:17" ht="36.950000000000003" customHeight="1">
      <c r="A108" s="248"/>
      <c r="B108" s="250"/>
      <c r="C108" s="250"/>
      <c r="D108" s="106"/>
      <c r="E108" s="106">
        <v>1</v>
      </c>
      <c r="F108" s="107" t="s">
        <v>871</v>
      </c>
      <c r="G108" s="84">
        <v>2201032201</v>
      </c>
      <c r="H108" s="84" t="s">
        <v>809</v>
      </c>
      <c r="I108" s="84">
        <v>2201032</v>
      </c>
      <c r="J108" s="84" t="s">
        <v>814</v>
      </c>
      <c r="K108" s="84">
        <v>365</v>
      </c>
      <c r="L108" s="84">
        <v>12</v>
      </c>
      <c r="M108" s="84" t="s">
        <v>727</v>
      </c>
      <c r="N108" s="84" t="s">
        <v>17</v>
      </c>
      <c r="O108" s="84" t="s">
        <v>18</v>
      </c>
      <c r="P108" s="109"/>
      <c r="Q108" s="20"/>
    </row>
    <row r="109" spans="1:17" ht="36.950000000000003" customHeight="1">
      <c r="A109" s="248"/>
      <c r="B109" s="250"/>
      <c r="C109" s="250"/>
      <c r="D109" s="106"/>
      <c r="E109" s="106">
        <v>1</v>
      </c>
      <c r="F109" s="107" t="s">
        <v>823</v>
      </c>
      <c r="G109" s="84">
        <v>2201092201</v>
      </c>
      <c r="H109" s="84" t="s">
        <v>829</v>
      </c>
      <c r="I109" s="84">
        <v>2201092</v>
      </c>
      <c r="J109" s="84" t="s">
        <v>808</v>
      </c>
      <c r="K109" s="84">
        <v>365</v>
      </c>
      <c r="L109" s="84">
        <v>12</v>
      </c>
      <c r="M109" s="84" t="s">
        <v>727</v>
      </c>
      <c r="N109" s="84" t="s">
        <v>17</v>
      </c>
      <c r="O109" s="84" t="s">
        <v>18</v>
      </c>
      <c r="P109" s="109"/>
      <c r="Q109" s="20"/>
    </row>
    <row r="110" spans="1:17" ht="36.950000000000003" customHeight="1">
      <c r="A110" s="248"/>
      <c r="B110" s="250"/>
      <c r="C110" s="250"/>
      <c r="D110" s="106">
        <v>1</v>
      </c>
      <c r="E110" s="106"/>
      <c r="F110" s="107" t="s">
        <v>785</v>
      </c>
      <c r="G110" s="84">
        <v>2202011401</v>
      </c>
      <c r="H110" s="84" t="s">
        <v>94</v>
      </c>
      <c r="I110" s="84">
        <v>2202011</v>
      </c>
      <c r="J110" s="84" t="s">
        <v>78</v>
      </c>
      <c r="K110" s="84">
        <v>365</v>
      </c>
      <c r="L110" s="84">
        <v>12</v>
      </c>
      <c r="M110" s="84" t="s">
        <v>687</v>
      </c>
      <c r="N110" s="84" t="s">
        <v>17</v>
      </c>
      <c r="O110" s="84" t="s">
        <v>18</v>
      </c>
      <c r="P110" s="109"/>
      <c r="Q110" s="19"/>
    </row>
    <row r="111" spans="1:17" ht="36.950000000000003" customHeight="1">
      <c r="A111" s="248"/>
      <c r="B111" s="250"/>
      <c r="C111" s="250"/>
      <c r="D111" s="106"/>
      <c r="E111" s="106">
        <v>1</v>
      </c>
      <c r="F111" s="107" t="s">
        <v>785</v>
      </c>
      <c r="G111" s="84">
        <v>2202011201</v>
      </c>
      <c r="H111" s="84" t="s">
        <v>97</v>
      </c>
      <c r="I111" s="84">
        <v>2202011</v>
      </c>
      <c r="J111" s="84" t="s">
        <v>78</v>
      </c>
      <c r="K111" s="84">
        <v>365</v>
      </c>
      <c r="L111" s="84">
        <v>24</v>
      </c>
      <c r="M111" s="84" t="str">
        <f t="shared" ref="M111" si="5">IF(L111=24,"pn - nd")</f>
        <v>pn - nd</v>
      </c>
      <c r="N111" s="84" t="s">
        <v>17</v>
      </c>
      <c r="O111" s="84" t="s">
        <v>18</v>
      </c>
      <c r="P111" s="109"/>
      <c r="Q111" s="19"/>
    </row>
    <row r="112" spans="1:17" ht="36.950000000000003" customHeight="1">
      <c r="A112" s="248"/>
      <c r="B112" s="250"/>
      <c r="C112" s="250"/>
      <c r="D112" s="106"/>
      <c r="E112" s="106">
        <v>1</v>
      </c>
      <c r="F112" s="107" t="s">
        <v>785</v>
      </c>
      <c r="G112" s="84">
        <v>2202011202</v>
      </c>
      <c r="H112" s="84" t="s">
        <v>818</v>
      </c>
      <c r="I112" s="84">
        <v>2202011</v>
      </c>
      <c r="J112" s="84" t="s">
        <v>78</v>
      </c>
      <c r="K112" s="84">
        <v>365</v>
      </c>
      <c r="L112" s="84">
        <v>12</v>
      </c>
      <c r="M112" s="84" t="s">
        <v>824</v>
      </c>
      <c r="N112" s="84" t="s">
        <v>17</v>
      </c>
      <c r="O112" s="84" t="s">
        <v>18</v>
      </c>
      <c r="P112" s="109"/>
      <c r="Q112" s="19"/>
    </row>
    <row r="113" spans="1:29" ht="36.950000000000003" customHeight="1">
      <c r="A113" s="248"/>
      <c r="B113" s="250"/>
      <c r="C113" s="250"/>
      <c r="D113" s="106"/>
      <c r="E113" s="106">
        <v>1</v>
      </c>
      <c r="F113" s="107" t="s">
        <v>868</v>
      </c>
      <c r="G113" s="84">
        <v>2202044201</v>
      </c>
      <c r="H113" s="84" t="s">
        <v>98</v>
      </c>
      <c r="I113" s="84">
        <v>2202044</v>
      </c>
      <c r="J113" s="84" t="s">
        <v>79</v>
      </c>
      <c r="K113" s="84">
        <v>365</v>
      </c>
      <c r="L113" s="84">
        <v>24</v>
      </c>
      <c r="M113" s="84" t="str">
        <f t="shared" si="3"/>
        <v>pn - nd</v>
      </c>
      <c r="N113" s="84" t="s">
        <v>17</v>
      </c>
      <c r="O113" s="84" t="s">
        <v>18</v>
      </c>
      <c r="P113" s="109"/>
      <c r="Q113" s="19"/>
    </row>
    <row r="114" spans="1:29" ht="36.950000000000003" customHeight="1">
      <c r="A114" s="248"/>
      <c r="B114" s="250"/>
      <c r="C114" s="250"/>
      <c r="D114" s="106"/>
      <c r="E114" s="106">
        <v>1</v>
      </c>
      <c r="F114" s="107" t="s">
        <v>872</v>
      </c>
      <c r="G114" s="84">
        <v>2202024201</v>
      </c>
      <c r="H114" s="84" t="s">
        <v>99</v>
      </c>
      <c r="I114" s="84">
        <v>2202024</v>
      </c>
      <c r="J114" s="84" t="s">
        <v>80</v>
      </c>
      <c r="K114" s="84">
        <v>365</v>
      </c>
      <c r="L114" s="84">
        <v>24</v>
      </c>
      <c r="M114" s="84" t="str">
        <f t="shared" si="3"/>
        <v>pn - nd</v>
      </c>
      <c r="N114" s="84" t="s">
        <v>17</v>
      </c>
      <c r="O114" s="84" t="s">
        <v>18</v>
      </c>
      <c r="P114" s="109"/>
      <c r="Q114" s="19"/>
    </row>
    <row r="115" spans="1:29" ht="36.950000000000003" customHeight="1">
      <c r="A115" s="248"/>
      <c r="B115" s="250"/>
      <c r="C115" s="250"/>
      <c r="D115" s="106"/>
      <c r="E115" s="106">
        <v>1</v>
      </c>
      <c r="F115" s="107" t="s">
        <v>786</v>
      </c>
      <c r="G115" s="84">
        <v>2203011201</v>
      </c>
      <c r="H115" s="84" t="s">
        <v>100</v>
      </c>
      <c r="I115" s="104">
        <v>2203011</v>
      </c>
      <c r="J115" s="104" t="s">
        <v>81</v>
      </c>
      <c r="K115" s="84">
        <v>365</v>
      </c>
      <c r="L115" s="84">
        <v>24</v>
      </c>
      <c r="M115" s="84" t="str">
        <f t="shared" si="3"/>
        <v>pn - nd</v>
      </c>
      <c r="N115" s="84" t="s">
        <v>17</v>
      </c>
      <c r="O115" s="84" t="s">
        <v>18</v>
      </c>
      <c r="P115" s="109"/>
      <c r="Q115" s="19"/>
    </row>
    <row r="116" spans="1:29" ht="36.950000000000003" customHeight="1">
      <c r="A116" s="248"/>
      <c r="B116" s="250"/>
      <c r="C116" s="250"/>
      <c r="D116" s="106"/>
      <c r="E116" s="106">
        <v>1</v>
      </c>
      <c r="F116" s="107" t="s">
        <v>786</v>
      </c>
      <c r="G116" s="84">
        <v>2203011202</v>
      </c>
      <c r="H116" s="84" t="s">
        <v>101</v>
      </c>
      <c r="I116" s="104">
        <v>2203011</v>
      </c>
      <c r="J116" s="104" t="s">
        <v>81</v>
      </c>
      <c r="K116" s="84">
        <v>365</v>
      </c>
      <c r="L116" s="84">
        <v>12</v>
      </c>
      <c r="M116" s="84" t="s">
        <v>687</v>
      </c>
      <c r="N116" s="84" t="s">
        <v>17</v>
      </c>
      <c r="O116" s="84" t="s">
        <v>18</v>
      </c>
      <c r="P116" s="109"/>
      <c r="Q116" s="19"/>
    </row>
    <row r="117" spans="1:29" ht="36.950000000000003" customHeight="1">
      <c r="A117" s="248"/>
      <c r="B117" s="250"/>
      <c r="C117" s="250"/>
      <c r="D117" s="106"/>
      <c r="E117" s="106">
        <v>1</v>
      </c>
      <c r="F117" s="107" t="s">
        <v>787</v>
      </c>
      <c r="G117" s="84">
        <v>2203072201</v>
      </c>
      <c r="H117" s="84" t="s">
        <v>102</v>
      </c>
      <c r="I117" s="84">
        <v>2203072</v>
      </c>
      <c r="J117" s="84" t="s">
        <v>82</v>
      </c>
      <c r="K117" s="84">
        <v>365</v>
      </c>
      <c r="L117" s="84">
        <v>24</v>
      </c>
      <c r="M117" s="84" t="str">
        <f>IF(L117=24,"pn - nd")</f>
        <v>pn - nd</v>
      </c>
      <c r="N117" s="84" t="s">
        <v>17</v>
      </c>
      <c r="O117" s="84" t="s">
        <v>18</v>
      </c>
      <c r="P117" s="109"/>
      <c r="Q117" s="19"/>
    </row>
    <row r="118" spans="1:29" ht="36.950000000000003" customHeight="1">
      <c r="A118" s="248"/>
      <c r="B118" s="250"/>
      <c r="C118" s="250"/>
      <c r="D118" s="106"/>
      <c r="E118" s="106">
        <v>1</v>
      </c>
      <c r="F118" s="107" t="s">
        <v>820</v>
      </c>
      <c r="G118" s="84">
        <v>2203062201</v>
      </c>
      <c r="H118" s="84" t="s">
        <v>835</v>
      </c>
      <c r="I118" s="84">
        <v>2203062</v>
      </c>
      <c r="J118" s="84" t="s">
        <v>807</v>
      </c>
      <c r="K118" s="84">
        <v>365</v>
      </c>
      <c r="L118" s="84">
        <v>12</v>
      </c>
      <c r="M118" s="84" t="s">
        <v>672</v>
      </c>
      <c r="N118" s="84" t="s">
        <v>17</v>
      </c>
      <c r="O118" s="84" t="s">
        <v>18</v>
      </c>
      <c r="P118" s="109"/>
      <c r="Q118" s="19"/>
    </row>
    <row r="119" spans="1:29" ht="36.950000000000003" customHeight="1">
      <c r="A119" s="248"/>
      <c r="B119" s="250"/>
      <c r="C119" s="250"/>
      <c r="D119" s="106"/>
      <c r="E119" s="106">
        <v>1</v>
      </c>
      <c r="F119" s="107" t="s">
        <v>879</v>
      </c>
      <c r="G119" s="84">
        <v>2203044201</v>
      </c>
      <c r="H119" s="84" t="s">
        <v>819</v>
      </c>
      <c r="I119" s="84">
        <v>2203044</v>
      </c>
      <c r="J119" s="84" t="s">
        <v>804</v>
      </c>
      <c r="K119" s="84">
        <v>365</v>
      </c>
      <c r="L119" s="84">
        <v>12</v>
      </c>
      <c r="M119" s="84" t="s">
        <v>727</v>
      </c>
      <c r="N119" s="84" t="s">
        <v>17</v>
      </c>
      <c r="O119" s="84" t="s">
        <v>18</v>
      </c>
      <c r="P119" s="109"/>
      <c r="Q119" s="19"/>
    </row>
    <row r="120" spans="1:29" ht="21.75" customHeight="1">
      <c r="A120" s="238" t="s">
        <v>12</v>
      </c>
      <c r="B120" s="239"/>
      <c r="C120" s="240"/>
      <c r="D120" s="102">
        <f>SUM(D8:D119)</f>
        <v>15</v>
      </c>
      <c r="E120" s="102">
        <f>SUM(E8:E119)</f>
        <v>97</v>
      </c>
      <c r="F120" s="97"/>
      <c r="G120" s="24"/>
      <c r="H120" s="24"/>
      <c r="I120" s="86"/>
      <c r="J120" s="86"/>
      <c r="K120" s="24"/>
      <c r="L120" s="24"/>
      <c r="M120" s="24"/>
      <c r="N120" s="24"/>
      <c r="O120" s="24"/>
      <c r="P120" s="24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</row>
    <row r="121" spans="1:29">
      <c r="A121" s="21"/>
      <c r="B121" s="14"/>
      <c r="C121" s="21"/>
      <c r="D121" s="21"/>
      <c r="E121" s="21"/>
      <c r="AC121" s="19"/>
    </row>
    <row r="122" spans="1:29">
      <c r="A122" s="12" t="s">
        <v>360</v>
      </c>
      <c r="B122" s="12"/>
      <c r="C122" s="12"/>
      <c r="D122" s="12"/>
      <c r="E122" s="12"/>
      <c r="F122" s="61"/>
      <c r="AC122" s="19"/>
    </row>
    <row r="123" spans="1:29">
      <c r="A123" s="12" t="s">
        <v>361</v>
      </c>
      <c r="B123" s="12"/>
      <c r="C123" s="12"/>
      <c r="D123" s="12"/>
      <c r="E123" s="12"/>
      <c r="F123" s="61"/>
      <c r="G123" s="12"/>
      <c r="H123" s="12"/>
      <c r="I123" s="61"/>
      <c r="J123" s="61"/>
      <c r="K123" s="12"/>
      <c r="L123" s="12"/>
      <c r="M123" s="12"/>
      <c r="N123" s="12"/>
      <c r="AC123" s="19"/>
    </row>
    <row r="124" spans="1:29">
      <c r="A124" s="12" t="s">
        <v>362</v>
      </c>
      <c r="B124" s="12"/>
      <c r="C124" s="12"/>
      <c r="D124" s="12"/>
      <c r="E124" s="12"/>
      <c r="F124" s="61"/>
      <c r="AC124" s="19"/>
    </row>
    <row r="125" spans="1:29">
      <c r="A125" s="12" t="s">
        <v>370</v>
      </c>
      <c r="B125" s="12"/>
      <c r="C125" s="12"/>
      <c r="D125" s="12"/>
      <c r="E125" s="12"/>
      <c r="F125" s="61"/>
      <c r="G125" s="12"/>
      <c r="H125" s="12"/>
      <c r="I125" s="61"/>
      <c r="J125" s="61"/>
      <c r="K125" s="12"/>
      <c r="L125" s="12"/>
      <c r="M125" s="12"/>
      <c r="AC125" s="19"/>
    </row>
    <row r="126" spans="1:29">
      <c r="A126" s="58" t="s">
        <v>371</v>
      </c>
      <c r="B126" s="56"/>
      <c r="C126" s="56"/>
      <c r="D126" s="56"/>
      <c r="E126" s="56"/>
      <c r="F126" s="88"/>
      <c r="G126" s="56"/>
      <c r="H126" s="56"/>
      <c r="I126" s="88"/>
      <c r="J126" s="88"/>
      <c r="K126" s="56"/>
      <c r="L126" s="13"/>
      <c r="AC126" s="19"/>
    </row>
    <row r="127" spans="1:29">
      <c r="A127" s="57" t="s">
        <v>372</v>
      </c>
      <c r="B127" s="56"/>
      <c r="C127" s="56"/>
      <c r="D127" s="56"/>
      <c r="E127" s="56"/>
      <c r="F127" s="88"/>
      <c r="G127" s="56"/>
      <c r="H127" s="56"/>
      <c r="I127" s="88"/>
      <c r="J127" s="88"/>
      <c r="K127" s="56"/>
      <c r="L127" s="56"/>
      <c r="M127" s="56"/>
      <c r="N127" s="56"/>
      <c r="O127" s="13"/>
      <c r="P127" s="12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19"/>
    </row>
    <row r="128" spans="1:29">
      <c r="A128" s="12" t="s">
        <v>373</v>
      </c>
      <c r="B128" s="12"/>
      <c r="C128" s="12"/>
      <c r="D128" s="12"/>
      <c r="E128" s="12"/>
      <c r="F128" s="61"/>
      <c r="AC128" s="19"/>
    </row>
    <row r="129" spans="1:29">
      <c r="A129" s="12" t="s">
        <v>374</v>
      </c>
      <c r="B129" s="12"/>
      <c r="C129" s="12"/>
      <c r="D129" s="12"/>
      <c r="E129" s="12"/>
      <c r="F129" s="61"/>
      <c r="G129" s="12"/>
      <c r="H129" s="12"/>
      <c r="I129" s="61"/>
      <c r="J129" s="61"/>
      <c r="K129" s="12"/>
      <c r="L129" s="12"/>
      <c r="M129" s="12"/>
      <c r="N129" s="12"/>
      <c r="O129" s="12"/>
      <c r="P129" s="12"/>
      <c r="AC129" s="19"/>
    </row>
    <row r="130" spans="1:29">
      <c r="A130" s="12" t="s">
        <v>375</v>
      </c>
      <c r="B130" s="12"/>
      <c r="C130" s="12"/>
      <c r="D130" s="12"/>
      <c r="E130" s="12"/>
      <c r="F130" s="61"/>
      <c r="G130" s="12"/>
      <c r="H130" s="12"/>
      <c r="AC130" s="19"/>
    </row>
    <row r="131" spans="1:29">
      <c r="A131" s="12" t="s">
        <v>376</v>
      </c>
      <c r="B131" s="12"/>
      <c r="C131" s="12"/>
      <c r="D131" s="12"/>
      <c r="E131" s="12"/>
      <c r="F131" s="61"/>
      <c r="G131" s="12"/>
      <c r="H131" s="12"/>
      <c r="I131" s="61"/>
      <c r="AC131" s="19"/>
    </row>
    <row r="132" spans="1:29">
      <c r="AC132" s="19"/>
    </row>
    <row r="133" spans="1:29">
      <c r="AC133" s="19"/>
    </row>
  </sheetData>
  <mergeCells count="27">
    <mergeCell ref="N4:O4"/>
    <mergeCell ref="M4:M7"/>
    <mergeCell ref="A88:A119"/>
    <mergeCell ref="B88:B119"/>
    <mergeCell ref="C88:C119"/>
    <mergeCell ref="I4:I7"/>
    <mergeCell ref="A120:C120"/>
    <mergeCell ref="A8:A87"/>
    <mergeCell ref="B8:B87"/>
    <mergeCell ref="C8:C87"/>
    <mergeCell ref="H4:H7"/>
    <mergeCell ref="A1:P1"/>
    <mergeCell ref="A2:P2"/>
    <mergeCell ref="D3:E3"/>
    <mergeCell ref="N3:O3"/>
    <mergeCell ref="A4:A7"/>
    <mergeCell ref="B4:B7"/>
    <mergeCell ref="C4:C7"/>
    <mergeCell ref="D4:E4"/>
    <mergeCell ref="F4:F7"/>
    <mergeCell ref="G4:G7"/>
    <mergeCell ref="P4:P7"/>
    <mergeCell ref="D6:D7"/>
    <mergeCell ref="E6:E7"/>
    <mergeCell ref="J4:J7"/>
    <mergeCell ref="K4:K7"/>
    <mergeCell ref="L4:L7"/>
  </mergeCells>
  <pageMargins left="0.7" right="0.7" top="0.75" bottom="0.75" header="0.3" footer="0.3"/>
  <pageSetup paperSize="9" orientation="portrait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P25"/>
  <sheetViews>
    <sheetView workbookViewId="0">
      <selection sqref="A1:M1"/>
    </sheetView>
  </sheetViews>
  <sheetFormatPr defaultColWidth="9.140625" defaultRowHeight="15"/>
  <cols>
    <col min="1" max="1" width="9.140625" style="52"/>
    <col min="2" max="2" width="10.5703125" style="52" bestFit="1" customWidth="1"/>
    <col min="3" max="3" width="41.140625" style="52" bestFit="1" customWidth="1"/>
    <col min="4" max="16384" width="9.140625" style="52"/>
  </cols>
  <sheetData>
    <row r="1" spans="1:13" ht="12" customHeight="1">
      <c r="A1" s="296" t="s">
        <v>2817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</row>
    <row r="2" spans="1:13" ht="12" customHeight="1">
      <c r="A2" s="297">
        <v>1</v>
      </c>
      <c r="B2" s="297">
        <v>2</v>
      </c>
      <c r="C2" s="297">
        <v>3</v>
      </c>
      <c r="D2" s="297" t="s">
        <v>213</v>
      </c>
      <c r="E2" s="297"/>
      <c r="F2" s="297"/>
      <c r="G2" s="297"/>
      <c r="H2" s="297"/>
      <c r="I2" s="297"/>
      <c r="J2" s="297"/>
      <c r="K2" s="297"/>
      <c r="L2" s="297"/>
      <c r="M2" s="297"/>
    </row>
    <row r="3" spans="1:13" ht="12" customHeight="1">
      <c r="A3" s="297"/>
      <c r="B3" s="297"/>
      <c r="C3" s="297"/>
      <c r="D3" s="297">
        <v>4</v>
      </c>
      <c r="E3" s="297"/>
      <c r="F3" s="297"/>
      <c r="G3" s="297"/>
      <c r="H3" s="297">
        <v>5</v>
      </c>
      <c r="I3" s="297"/>
      <c r="J3" s="297">
        <v>6</v>
      </c>
      <c r="K3" s="297"/>
      <c r="L3" s="297">
        <v>7</v>
      </c>
      <c r="M3" s="297"/>
    </row>
    <row r="4" spans="1:13">
      <c r="A4" s="297"/>
      <c r="B4" s="297"/>
      <c r="C4" s="297"/>
      <c r="D4" s="297" t="s">
        <v>214</v>
      </c>
      <c r="E4" s="297"/>
      <c r="F4" s="297"/>
      <c r="G4" s="297"/>
      <c r="H4" s="297" t="s">
        <v>215</v>
      </c>
      <c r="I4" s="297"/>
      <c r="J4" s="297" t="s">
        <v>216</v>
      </c>
      <c r="K4" s="297"/>
      <c r="L4" s="297" t="s">
        <v>217</v>
      </c>
      <c r="M4" s="297"/>
    </row>
    <row r="5" spans="1:13" ht="35.25" customHeight="1">
      <c r="A5" s="297"/>
      <c r="B5" s="297"/>
      <c r="C5" s="297"/>
      <c r="D5" s="297" t="s">
        <v>115</v>
      </c>
      <c r="E5" s="297"/>
      <c r="F5" s="297" t="s">
        <v>128</v>
      </c>
      <c r="G5" s="297"/>
      <c r="H5" s="297"/>
      <c r="I5" s="297"/>
      <c r="J5" s="297"/>
      <c r="K5" s="297"/>
      <c r="L5" s="297"/>
      <c r="M5" s="297"/>
    </row>
    <row r="6" spans="1:13" ht="12" customHeight="1">
      <c r="A6" s="297" t="s">
        <v>109</v>
      </c>
      <c r="B6" s="297" t="s">
        <v>132</v>
      </c>
      <c r="C6" s="297" t="s">
        <v>219</v>
      </c>
      <c r="D6" s="101" t="s">
        <v>3</v>
      </c>
      <c r="E6" s="101" t="s">
        <v>4</v>
      </c>
      <c r="F6" s="101" t="s">
        <v>133</v>
      </c>
      <c r="G6" s="101" t="s">
        <v>134</v>
      </c>
      <c r="H6" s="101" t="s">
        <v>116</v>
      </c>
      <c r="I6" s="101" t="s">
        <v>117</v>
      </c>
      <c r="J6" s="101" t="s">
        <v>119</v>
      </c>
      <c r="K6" s="101" t="s">
        <v>120</v>
      </c>
      <c r="L6" s="101" t="s">
        <v>121</v>
      </c>
      <c r="M6" s="101" t="s">
        <v>122</v>
      </c>
    </row>
    <row r="7" spans="1:13" ht="12" customHeight="1">
      <c r="A7" s="297"/>
      <c r="B7" s="297"/>
      <c r="C7" s="297"/>
      <c r="D7" s="101" t="s">
        <v>123</v>
      </c>
      <c r="E7" s="101" t="s">
        <v>124</v>
      </c>
      <c r="F7" s="101" t="s">
        <v>123</v>
      </c>
      <c r="G7" s="101" t="s">
        <v>124</v>
      </c>
      <c r="H7" s="101" t="s">
        <v>123</v>
      </c>
      <c r="I7" s="101" t="s">
        <v>124</v>
      </c>
      <c r="J7" s="101" t="s">
        <v>123</v>
      </c>
      <c r="K7" s="101" t="s">
        <v>124</v>
      </c>
      <c r="L7" s="101" t="s">
        <v>123</v>
      </c>
      <c r="M7" s="101" t="s">
        <v>124</v>
      </c>
    </row>
    <row r="8" spans="1:13" ht="45" customHeight="1">
      <c r="A8" s="83">
        <v>1</v>
      </c>
      <c r="B8" s="83" t="s">
        <v>136</v>
      </c>
      <c r="C8" s="100" t="s">
        <v>442</v>
      </c>
      <c r="D8" s="178">
        <v>4976</v>
      </c>
      <c r="E8" s="178">
        <v>26000</v>
      </c>
      <c r="F8" s="178">
        <v>2926</v>
      </c>
      <c r="G8" s="178">
        <v>8076</v>
      </c>
      <c r="H8" s="178">
        <v>0</v>
      </c>
      <c r="I8" s="178">
        <v>0</v>
      </c>
      <c r="J8" s="178">
        <v>0</v>
      </c>
      <c r="K8" s="178">
        <v>24</v>
      </c>
      <c r="L8" s="178">
        <v>206</v>
      </c>
      <c r="M8" s="178">
        <v>3000</v>
      </c>
    </row>
    <row r="9" spans="1:13" ht="45" customHeight="1">
      <c r="A9" s="83">
        <v>2</v>
      </c>
      <c r="B9" s="83" t="s">
        <v>138</v>
      </c>
      <c r="C9" s="100" t="s">
        <v>1904</v>
      </c>
      <c r="D9" s="178">
        <v>5180</v>
      </c>
      <c r="E9" s="178">
        <v>17904</v>
      </c>
      <c r="F9" s="178">
        <v>2766</v>
      </c>
      <c r="G9" s="178">
        <v>7002</v>
      </c>
      <c r="H9" s="178">
        <v>25</v>
      </c>
      <c r="I9" s="178">
        <v>65</v>
      </c>
      <c r="J9" s="178">
        <v>0</v>
      </c>
      <c r="K9" s="178">
        <v>26</v>
      </c>
      <c r="L9" s="178">
        <v>433</v>
      </c>
      <c r="M9" s="178">
        <v>1537</v>
      </c>
    </row>
    <row r="10" spans="1:13" ht="45" customHeight="1">
      <c r="A10" s="83">
        <v>3</v>
      </c>
      <c r="B10" s="83" t="s">
        <v>139</v>
      </c>
      <c r="C10" s="100" t="s">
        <v>443</v>
      </c>
      <c r="D10" s="178">
        <v>3</v>
      </c>
      <c r="E10" s="178">
        <v>325</v>
      </c>
      <c r="F10" s="178">
        <v>0</v>
      </c>
      <c r="G10" s="178">
        <v>20</v>
      </c>
      <c r="H10" s="197">
        <v>4873</v>
      </c>
      <c r="I10" s="197">
        <v>23873</v>
      </c>
      <c r="J10" s="178">
        <v>0</v>
      </c>
      <c r="K10" s="178">
        <v>37</v>
      </c>
      <c r="L10" s="178">
        <v>156</v>
      </c>
      <c r="M10" s="178">
        <v>5309</v>
      </c>
    </row>
    <row r="11" spans="1:13" ht="45" customHeight="1">
      <c r="A11" s="83">
        <v>4</v>
      </c>
      <c r="B11" s="83" t="s">
        <v>140</v>
      </c>
      <c r="C11" s="100" t="s">
        <v>444</v>
      </c>
      <c r="D11" s="178">
        <v>2435</v>
      </c>
      <c r="E11" s="178">
        <v>12354</v>
      </c>
      <c r="F11" s="178">
        <v>1933</v>
      </c>
      <c r="G11" s="178">
        <v>4924</v>
      </c>
      <c r="H11" s="178">
        <v>0</v>
      </c>
      <c r="I11" s="178">
        <v>0</v>
      </c>
      <c r="J11" s="178">
        <v>0</v>
      </c>
      <c r="K11" s="178">
        <v>24</v>
      </c>
      <c r="L11" s="178">
        <v>218</v>
      </c>
      <c r="M11" s="178">
        <v>3111</v>
      </c>
    </row>
    <row r="12" spans="1:13" ht="45" customHeight="1">
      <c r="A12" s="83">
        <v>5</v>
      </c>
      <c r="B12" s="84" t="s">
        <v>141</v>
      </c>
      <c r="C12" s="100" t="s">
        <v>1905</v>
      </c>
      <c r="D12" s="178">
        <v>3803</v>
      </c>
      <c r="E12" s="178">
        <v>16371</v>
      </c>
      <c r="F12" s="178">
        <v>1686</v>
      </c>
      <c r="G12" s="178">
        <v>4963</v>
      </c>
      <c r="H12" s="178">
        <v>0</v>
      </c>
      <c r="I12" s="178">
        <v>4</v>
      </c>
      <c r="J12" s="178">
        <v>0</v>
      </c>
      <c r="K12" s="178">
        <v>37</v>
      </c>
      <c r="L12" s="178">
        <v>218</v>
      </c>
      <c r="M12" s="178">
        <v>2343</v>
      </c>
    </row>
    <row r="13" spans="1:13" ht="45" customHeight="1">
      <c r="A13" s="83">
        <v>6</v>
      </c>
      <c r="B13" s="83" t="s">
        <v>220</v>
      </c>
      <c r="C13" s="100" t="s">
        <v>1906</v>
      </c>
      <c r="D13" s="178">
        <v>25000</v>
      </c>
      <c r="E13" s="178">
        <v>45464</v>
      </c>
      <c r="F13" s="178">
        <v>14759</v>
      </c>
      <c r="G13" s="178">
        <v>17957</v>
      </c>
      <c r="H13" s="178">
        <v>1</v>
      </c>
      <c r="I13" s="178">
        <v>2</v>
      </c>
      <c r="J13" s="178">
        <v>0</v>
      </c>
      <c r="K13" s="178">
        <v>83</v>
      </c>
      <c r="L13" s="178">
        <v>2707</v>
      </c>
      <c r="M13" s="178">
        <v>10950</v>
      </c>
    </row>
    <row r="14" spans="1:13" ht="45" customHeight="1">
      <c r="A14" s="83">
        <v>7</v>
      </c>
      <c r="B14" s="83" t="s">
        <v>220</v>
      </c>
      <c r="C14" s="100" t="s">
        <v>445</v>
      </c>
      <c r="D14" s="178">
        <v>5824</v>
      </c>
      <c r="E14" s="178">
        <v>53856</v>
      </c>
      <c r="F14" s="178">
        <v>1326</v>
      </c>
      <c r="G14" s="178">
        <v>16075</v>
      </c>
      <c r="H14" s="178">
        <v>0</v>
      </c>
      <c r="I14" s="178">
        <v>22</v>
      </c>
      <c r="J14" s="178">
        <v>0</v>
      </c>
      <c r="K14" s="178">
        <v>68</v>
      </c>
      <c r="L14" s="178">
        <v>280</v>
      </c>
      <c r="M14" s="178">
        <v>9676</v>
      </c>
    </row>
    <row r="15" spans="1:13" ht="45" customHeight="1">
      <c r="A15" s="83">
        <v>8</v>
      </c>
      <c r="B15" s="83" t="s">
        <v>220</v>
      </c>
      <c r="C15" s="100" t="s">
        <v>1907</v>
      </c>
      <c r="D15" s="178">
        <v>1188</v>
      </c>
      <c r="E15" s="178">
        <v>49196</v>
      </c>
      <c r="F15" s="178">
        <v>220</v>
      </c>
      <c r="G15" s="178">
        <v>4619</v>
      </c>
      <c r="H15" s="178">
        <v>0</v>
      </c>
      <c r="I15" s="178">
        <v>0</v>
      </c>
      <c r="J15" s="178">
        <v>0</v>
      </c>
      <c r="K15" s="178">
        <v>132</v>
      </c>
      <c r="L15" s="178">
        <v>96</v>
      </c>
      <c r="M15" s="178">
        <v>11900</v>
      </c>
    </row>
    <row r="16" spans="1:13" ht="45" customHeight="1">
      <c r="A16" s="83">
        <v>9</v>
      </c>
      <c r="B16" s="83" t="s">
        <v>355</v>
      </c>
      <c r="C16" s="100" t="s">
        <v>446</v>
      </c>
      <c r="D16" s="178">
        <v>2464</v>
      </c>
      <c r="E16" s="178">
        <v>5880</v>
      </c>
      <c r="F16" s="178">
        <v>18</v>
      </c>
      <c r="G16" s="178">
        <v>876</v>
      </c>
      <c r="H16" s="178">
        <v>8535</v>
      </c>
      <c r="I16" s="178">
        <v>25932</v>
      </c>
      <c r="J16" s="178">
        <v>0</v>
      </c>
      <c r="K16" s="178">
        <v>208</v>
      </c>
      <c r="L16" s="178">
        <v>746</v>
      </c>
      <c r="M16" s="178">
        <v>10950</v>
      </c>
    </row>
    <row r="17" spans="1:16" ht="45" customHeight="1">
      <c r="A17" s="83">
        <v>10</v>
      </c>
      <c r="B17" s="83" t="s">
        <v>447</v>
      </c>
      <c r="C17" s="100" t="s">
        <v>743</v>
      </c>
      <c r="D17" s="178">
        <v>5376</v>
      </c>
      <c r="E17" s="178">
        <v>9966</v>
      </c>
      <c r="F17" s="178">
        <v>1801</v>
      </c>
      <c r="G17" s="178">
        <v>9342</v>
      </c>
      <c r="H17" s="178">
        <v>3575</v>
      </c>
      <c r="I17" s="178">
        <v>23404</v>
      </c>
      <c r="J17" s="178">
        <v>2</v>
      </c>
      <c r="K17" s="178">
        <v>50</v>
      </c>
      <c r="L17" s="178">
        <v>892</v>
      </c>
      <c r="M17" s="178">
        <v>10471</v>
      </c>
      <c r="N17" s="131"/>
      <c r="P17" s="131"/>
    </row>
    <row r="18" spans="1:16" ht="45" customHeight="1">
      <c r="A18" s="83">
        <v>11</v>
      </c>
      <c r="B18" s="83" t="s">
        <v>145</v>
      </c>
      <c r="C18" s="100" t="s">
        <v>448</v>
      </c>
      <c r="D18" s="178">
        <v>297</v>
      </c>
      <c r="E18" s="178">
        <v>4227</v>
      </c>
      <c r="F18" s="178">
        <v>4</v>
      </c>
      <c r="G18" s="178">
        <v>264</v>
      </c>
      <c r="H18" s="178">
        <v>4360</v>
      </c>
      <c r="I18" s="178">
        <v>15463</v>
      </c>
      <c r="J18" s="178">
        <v>1</v>
      </c>
      <c r="K18" s="178">
        <v>78</v>
      </c>
      <c r="L18" s="178">
        <v>316</v>
      </c>
      <c r="M18" s="178">
        <v>5336</v>
      </c>
    </row>
    <row r="19" spans="1:16" ht="45" customHeight="1">
      <c r="A19" s="83">
        <v>12</v>
      </c>
      <c r="B19" s="83" t="s">
        <v>2798</v>
      </c>
      <c r="C19" s="100" t="s">
        <v>1908</v>
      </c>
      <c r="D19" s="178">
        <v>688</v>
      </c>
      <c r="E19" s="178">
        <v>7734</v>
      </c>
      <c r="F19" s="178">
        <v>368</v>
      </c>
      <c r="G19" s="178">
        <v>1707</v>
      </c>
      <c r="H19" s="178">
        <v>0</v>
      </c>
      <c r="I19" s="178">
        <v>0</v>
      </c>
      <c r="J19" s="178">
        <v>0</v>
      </c>
      <c r="K19" s="178">
        <v>30</v>
      </c>
      <c r="L19" s="178">
        <v>27</v>
      </c>
      <c r="M19" s="178">
        <v>2026</v>
      </c>
    </row>
    <row r="20" spans="1:16" ht="45" customHeight="1">
      <c r="A20" s="83">
        <v>13</v>
      </c>
      <c r="B20" s="84" t="s">
        <v>147</v>
      </c>
      <c r="C20" s="100" t="s">
        <v>449</v>
      </c>
      <c r="D20" s="178">
        <v>3511</v>
      </c>
      <c r="E20" s="178">
        <v>10078</v>
      </c>
      <c r="F20" s="178">
        <v>429</v>
      </c>
      <c r="G20" s="178">
        <v>896</v>
      </c>
      <c r="H20" s="178">
        <v>9691</v>
      </c>
      <c r="I20" s="178">
        <v>36935</v>
      </c>
      <c r="J20" s="178">
        <v>1</v>
      </c>
      <c r="K20" s="178">
        <v>235</v>
      </c>
      <c r="L20" s="208">
        <v>759</v>
      </c>
      <c r="M20" s="208">
        <v>10777</v>
      </c>
    </row>
    <row r="21" spans="1:16" ht="26.25" customHeight="1">
      <c r="A21" s="298" t="s">
        <v>130</v>
      </c>
      <c r="B21" s="298"/>
      <c r="C21" s="298"/>
      <c r="D21" s="209">
        <f>SUM(D8:D20)</f>
        <v>60745</v>
      </c>
      <c r="E21" s="209">
        <f t="shared" ref="E21:M21" si="0">SUM(E8:E20)</f>
        <v>259355</v>
      </c>
      <c r="F21" s="209">
        <f t="shared" si="0"/>
        <v>28236</v>
      </c>
      <c r="G21" s="209">
        <f t="shared" si="0"/>
        <v>76721</v>
      </c>
      <c r="H21" s="209">
        <f t="shared" si="0"/>
        <v>31060</v>
      </c>
      <c r="I21" s="209">
        <f t="shared" si="0"/>
        <v>125700</v>
      </c>
      <c r="J21" s="209">
        <f t="shared" si="0"/>
        <v>4</v>
      </c>
      <c r="K21" s="209">
        <f t="shared" si="0"/>
        <v>1032</v>
      </c>
      <c r="L21" s="209">
        <f t="shared" si="0"/>
        <v>7054</v>
      </c>
      <c r="M21" s="209">
        <f t="shared" si="0"/>
        <v>87386</v>
      </c>
    </row>
    <row r="22" spans="1:16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</row>
    <row r="23" spans="1:16">
      <c r="E23" s="131"/>
      <c r="G23" s="131"/>
      <c r="I23" s="131"/>
    </row>
    <row r="25" spans="1:16">
      <c r="I25" s="131"/>
    </row>
  </sheetData>
  <mergeCells count="19">
    <mergeCell ref="A21:C21"/>
    <mergeCell ref="H4:I5"/>
    <mergeCell ref="J4:K5"/>
    <mergeCell ref="L4:M5"/>
    <mergeCell ref="D5:E5"/>
    <mergeCell ref="F5:G5"/>
    <mergeCell ref="A6:A7"/>
    <mergeCell ref="B6:B7"/>
    <mergeCell ref="C6:C7"/>
    <mergeCell ref="A1:M1"/>
    <mergeCell ref="A2:A5"/>
    <mergeCell ref="B2:B5"/>
    <mergeCell ref="C2:C5"/>
    <mergeCell ref="D2:M2"/>
    <mergeCell ref="D3:G3"/>
    <mergeCell ref="H3:I3"/>
    <mergeCell ref="J3:K3"/>
    <mergeCell ref="L3:M3"/>
    <mergeCell ref="D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N31"/>
  <sheetViews>
    <sheetView workbookViewId="0">
      <pane ySplit="5" topLeftCell="A6" activePane="bottomLeft" state="frozen"/>
      <selection activeCell="E108" sqref="E108"/>
      <selection pane="bottomLeft" sqref="A1:M1"/>
    </sheetView>
  </sheetViews>
  <sheetFormatPr defaultColWidth="9.140625" defaultRowHeight="15"/>
  <cols>
    <col min="1" max="1" width="9.140625" style="52"/>
    <col min="2" max="2" width="11.42578125" style="52" bestFit="1" customWidth="1"/>
    <col min="3" max="3" width="53.85546875" style="52" bestFit="1" customWidth="1"/>
    <col min="4" max="16384" width="9.140625" style="52"/>
  </cols>
  <sheetData>
    <row r="1" spans="1:14" ht="12" customHeight="1">
      <c r="A1" s="296" t="s">
        <v>2818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51"/>
    </row>
    <row r="2" spans="1:14" ht="12" customHeight="1">
      <c r="A2" s="297">
        <v>1</v>
      </c>
      <c r="B2" s="297">
        <v>2</v>
      </c>
      <c r="C2" s="297">
        <v>3</v>
      </c>
      <c r="D2" s="297" t="s">
        <v>221</v>
      </c>
      <c r="E2" s="297"/>
      <c r="F2" s="297"/>
      <c r="G2" s="297"/>
      <c r="H2" s="297"/>
      <c r="I2" s="297"/>
      <c r="J2" s="297"/>
      <c r="K2" s="297"/>
      <c r="L2" s="297"/>
      <c r="M2" s="297"/>
      <c r="N2" s="51"/>
    </row>
    <row r="3" spans="1:14" ht="12" customHeight="1">
      <c r="A3" s="297"/>
      <c r="B3" s="297"/>
      <c r="C3" s="297"/>
      <c r="D3" s="297">
        <v>4</v>
      </c>
      <c r="E3" s="297"/>
      <c r="F3" s="297"/>
      <c r="G3" s="297"/>
      <c r="H3" s="297">
        <v>5</v>
      </c>
      <c r="I3" s="297"/>
      <c r="J3" s="297">
        <v>6</v>
      </c>
      <c r="K3" s="297"/>
      <c r="L3" s="297">
        <v>7</v>
      </c>
      <c r="M3" s="297"/>
      <c r="N3" s="51"/>
    </row>
    <row r="4" spans="1:14">
      <c r="A4" s="297"/>
      <c r="B4" s="297"/>
      <c r="C4" s="297"/>
      <c r="D4" s="297" t="s">
        <v>214</v>
      </c>
      <c r="E4" s="297"/>
      <c r="F4" s="297"/>
      <c r="G4" s="297"/>
      <c r="H4" s="297" t="s">
        <v>215</v>
      </c>
      <c r="I4" s="297"/>
      <c r="J4" s="297" t="s">
        <v>222</v>
      </c>
      <c r="K4" s="297"/>
      <c r="L4" s="297" t="s">
        <v>217</v>
      </c>
      <c r="M4" s="297"/>
      <c r="N4" s="51"/>
    </row>
    <row r="5" spans="1:14" ht="38.25" customHeight="1">
      <c r="A5" s="297"/>
      <c r="B5" s="297"/>
      <c r="C5" s="297"/>
      <c r="D5" s="297" t="s">
        <v>115</v>
      </c>
      <c r="E5" s="297"/>
      <c r="F5" s="297" t="s">
        <v>218</v>
      </c>
      <c r="G5" s="297"/>
      <c r="H5" s="297"/>
      <c r="I5" s="297"/>
      <c r="J5" s="297"/>
      <c r="K5" s="297"/>
      <c r="L5" s="297"/>
      <c r="M5" s="297"/>
      <c r="N5" s="51"/>
    </row>
    <row r="6" spans="1:14" ht="12" customHeight="1">
      <c r="A6" s="297" t="s">
        <v>109</v>
      </c>
      <c r="B6" s="297" t="s">
        <v>132</v>
      </c>
      <c r="C6" s="297" t="s">
        <v>223</v>
      </c>
      <c r="D6" s="101" t="s">
        <v>3</v>
      </c>
      <c r="E6" s="101" t="s">
        <v>4</v>
      </c>
      <c r="F6" s="101" t="s">
        <v>133</v>
      </c>
      <c r="G6" s="101" t="s">
        <v>134</v>
      </c>
      <c r="H6" s="101" t="s">
        <v>116</v>
      </c>
      <c r="I6" s="101" t="s">
        <v>117</v>
      </c>
      <c r="J6" s="101" t="s">
        <v>119</v>
      </c>
      <c r="K6" s="101" t="s">
        <v>120</v>
      </c>
      <c r="L6" s="101" t="s">
        <v>121</v>
      </c>
      <c r="M6" s="101" t="s">
        <v>122</v>
      </c>
      <c r="N6" s="51"/>
    </row>
    <row r="7" spans="1:14" ht="12" customHeight="1">
      <c r="A7" s="297"/>
      <c r="B7" s="297"/>
      <c r="C7" s="297"/>
      <c r="D7" s="101" t="s">
        <v>123</v>
      </c>
      <c r="E7" s="101" t="s">
        <v>124</v>
      </c>
      <c r="F7" s="101" t="s">
        <v>123</v>
      </c>
      <c r="G7" s="101" t="s">
        <v>124</v>
      </c>
      <c r="H7" s="101" t="s">
        <v>123</v>
      </c>
      <c r="I7" s="101" t="s">
        <v>124</v>
      </c>
      <c r="J7" s="101" t="s">
        <v>123</v>
      </c>
      <c r="K7" s="101" t="s">
        <v>124</v>
      </c>
      <c r="L7" s="101" t="s">
        <v>123</v>
      </c>
      <c r="M7" s="101" t="s">
        <v>124</v>
      </c>
      <c r="N7" s="51"/>
    </row>
    <row r="8" spans="1:14" ht="45" customHeight="1">
      <c r="A8" s="119">
        <v>1</v>
      </c>
      <c r="B8" s="119" t="s">
        <v>135</v>
      </c>
      <c r="C8" s="120" t="s">
        <v>450</v>
      </c>
      <c r="D8" s="197">
        <v>1581</v>
      </c>
      <c r="E8" s="197">
        <v>4536</v>
      </c>
      <c r="F8" s="210">
        <v>831</v>
      </c>
      <c r="G8" s="210">
        <v>3365</v>
      </c>
      <c r="H8" s="210">
        <v>472</v>
      </c>
      <c r="I8" s="210">
        <v>2080</v>
      </c>
      <c r="J8" s="210">
        <v>0</v>
      </c>
      <c r="K8" s="210">
        <v>13</v>
      </c>
      <c r="L8" s="210">
        <v>1142</v>
      </c>
      <c r="M8" s="210">
        <v>846</v>
      </c>
      <c r="N8" s="51"/>
    </row>
    <row r="9" spans="1:14" ht="45" customHeight="1">
      <c r="A9" s="119">
        <v>2</v>
      </c>
      <c r="B9" s="119" t="s">
        <v>135</v>
      </c>
      <c r="C9" s="120" t="s">
        <v>451</v>
      </c>
      <c r="D9" s="210">
        <v>724</v>
      </c>
      <c r="E9" s="210">
        <v>3155</v>
      </c>
      <c r="F9" s="210">
        <v>384</v>
      </c>
      <c r="G9" s="210">
        <v>1957</v>
      </c>
      <c r="H9" s="210">
        <v>249</v>
      </c>
      <c r="I9" s="210">
        <v>3542</v>
      </c>
      <c r="J9" s="210">
        <v>0</v>
      </c>
      <c r="K9" s="210">
        <v>7</v>
      </c>
      <c r="L9" s="211">
        <v>28</v>
      </c>
      <c r="M9" s="211">
        <v>377</v>
      </c>
      <c r="N9" s="51"/>
    </row>
    <row r="10" spans="1:14" ht="45" customHeight="1">
      <c r="A10" s="119">
        <v>3</v>
      </c>
      <c r="B10" s="119" t="s">
        <v>137</v>
      </c>
      <c r="C10" s="120" t="s">
        <v>452</v>
      </c>
      <c r="D10" s="210">
        <v>1569</v>
      </c>
      <c r="E10" s="210">
        <v>4703</v>
      </c>
      <c r="F10" s="210">
        <v>933</v>
      </c>
      <c r="G10" s="210">
        <v>2042</v>
      </c>
      <c r="H10" s="210">
        <v>743</v>
      </c>
      <c r="I10" s="210">
        <v>612</v>
      </c>
      <c r="J10" s="210">
        <v>0</v>
      </c>
      <c r="K10" s="210">
        <v>1</v>
      </c>
      <c r="L10" s="210">
        <v>65</v>
      </c>
      <c r="M10" s="210">
        <v>382</v>
      </c>
      <c r="N10" s="51"/>
    </row>
    <row r="11" spans="1:14" ht="45" customHeight="1">
      <c r="A11" s="119">
        <v>4</v>
      </c>
      <c r="B11" s="119" t="s">
        <v>137</v>
      </c>
      <c r="C11" s="120" t="s">
        <v>744</v>
      </c>
      <c r="D11" s="210">
        <v>119</v>
      </c>
      <c r="E11" s="210">
        <v>1107</v>
      </c>
      <c r="F11" s="210">
        <v>0</v>
      </c>
      <c r="G11" s="210">
        <v>9</v>
      </c>
      <c r="H11" s="210">
        <v>0</v>
      </c>
      <c r="I11" s="210">
        <v>337</v>
      </c>
      <c r="J11" s="210">
        <v>0</v>
      </c>
      <c r="K11" s="210">
        <v>0</v>
      </c>
      <c r="L11" s="210">
        <v>3</v>
      </c>
      <c r="M11" s="210">
        <v>414</v>
      </c>
      <c r="N11" s="51"/>
    </row>
    <row r="12" spans="1:14" ht="45" customHeight="1">
      <c r="A12" s="119">
        <v>5</v>
      </c>
      <c r="B12" s="121" t="s">
        <v>140</v>
      </c>
      <c r="C12" s="120" t="s">
        <v>453</v>
      </c>
      <c r="D12" s="210">
        <v>6</v>
      </c>
      <c r="E12" s="210">
        <v>1468</v>
      </c>
      <c r="F12" s="210">
        <v>0</v>
      </c>
      <c r="G12" s="210">
        <v>18</v>
      </c>
      <c r="H12" s="210">
        <v>0</v>
      </c>
      <c r="I12" s="210">
        <v>5471</v>
      </c>
      <c r="J12" s="210">
        <v>0</v>
      </c>
      <c r="K12" s="210">
        <v>0</v>
      </c>
      <c r="L12" s="210">
        <v>0</v>
      </c>
      <c r="M12" s="210">
        <v>287</v>
      </c>
      <c r="N12" s="51"/>
    </row>
    <row r="13" spans="1:14" ht="45" customHeight="1">
      <c r="A13" s="119">
        <v>6</v>
      </c>
      <c r="B13" s="119" t="s">
        <v>140</v>
      </c>
      <c r="C13" s="120" t="s">
        <v>1901</v>
      </c>
      <c r="D13" s="210">
        <v>1</v>
      </c>
      <c r="E13" s="210">
        <v>529</v>
      </c>
      <c r="F13" s="210">
        <v>0</v>
      </c>
      <c r="G13" s="210">
        <v>0</v>
      </c>
      <c r="H13" s="210">
        <v>1</v>
      </c>
      <c r="I13" s="210">
        <v>658</v>
      </c>
      <c r="J13" s="210">
        <v>0</v>
      </c>
      <c r="K13" s="210">
        <v>0</v>
      </c>
      <c r="L13" s="210">
        <v>0</v>
      </c>
      <c r="M13" s="210">
        <v>264</v>
      </c>
      <c r="N13" s="51"/>
    </row>
    <row r="14" spans="1:14" ht="45" customHeight="1">
      <c r="A14" s="119">
        <v>7</v>
      </c>
      <c r="B14" s="119" t="s">
        <v>141</v>
      </c>
      <c r="C14" s="120" t="s">
        <v>745</v>
      </c>
      <c r="D14" s="210">
        <v>13</v>
      </c>
      <c r="E14" s="210">
        <v>1610</v>
      </c>
      <c r="F14" s="210">
        <v>0</v>
      </c>
      <c r="G14" s="210">
        <v>0</v>
      </c>
      <c r="H14" s="210">
        <v>0</v>
      </c>
      <c r="I14" s="210">
        <v>242</v>
      </c>
      <c r="J14" s="210">
        <v>0</v>
      </c>
      <c r="K14" s="210">
        <v>0</v>
      </c>
      <c r="L14" s="210">
        <v>1</v>
      </c>
      <c r="M14" s="210">
        <v>597</v>
      </c>
      <c r="N14" s="51"/>
    </row>
    <row r="15" spans="1:14" ht="45" customHeight="1">
      <c r="A15" s="119">
        <v>8</v>
      </c>
      <c r="B15" s="119" t="s">
        <v>220</v>
      </c>
      <c r="C15" s="120" t="s">
        <v>746</v>
      </c>
      <c r="D15" s="210">
        <v>794</v>
      </c>
      <c r="E15" s="210">
        <v>3967</v>
      </c>
      <c r="F15" s="210">
        <v>0</v>
      </c>
      <c r="G15" s="210">
        <v>0</v>
      </c>
      <c r="H15" s="210">
        <v>1121</v>
      </c>
      <c r="I15" s="210">
        <v>3292</v>
      </c>
      <c r="J15" s="210">
        <v>0</v>
      </c>
      <c r="K15" s="210">
        <v>0</v>
      </c>
      <c r="L15" s="210">
        <v>157</v>
      </c>
      <c r="M15" s="210">
        <v>992</v>
      </c>
      <c r="N15" s="51"/>
    </row>
    <row r="16" spans="1:14" ht="45" customHeight="1">
      <c r="A16" s="119">
        <v>9</v>
      </c>
      <c r="B16" s="119" t="s">
        <v>220</v>
      </c>
      <c r="C16" s="120" t="s">
        <v>454</v>
      </c>
      <c r="D16" s="210">
        <v>0</v>
      </c>
      <c r="E16" s="210">
        <v>140</v>
      </c>
      <c r="F16" s="210">
        <v>0</v>
      </c>
      <c r="G16" s="210">
        <v>2</v>
      </c>
      <c r="H16" s="210">
        <v>0</v>
      </c>
      <c r="I16" s="210">
        <v>432</v>
      </c>
      <c r="J16" s="210">
        <v>0</v>
      </c>
      <c r="K16" s="210">
        <v>0</v>
      </c>
      <c r="L16" s="210">
        <v>0</v>
      </c>
      <c r="M16" s="210">
        <v>15</v>
      </c>
      <c r="N16" s="51"/>
    </row>
    <row r="17" spans="1:14" ht="45" customHeight="1">
      <c r="A17" s="119">
        <v>10</v>
      </c>
      <c r="B17" s="119" t="s">
        <v>220</v>
      </c>
      <c r="C17" s="120" t="s">
        <v>455</v>
      </c>
      <c r="D17" s="210">
        <v>200</v>
      </c>
      <c r="E17" s="210">
        <v>736</v>
      </c>
      <c r="F17" s="210">
        <v>200</v>
      </c>
      <c r="G17" s="210">
        <v>736</v>
      </c>
      <c r="H17" s="210">
        <v>0</v>
      </c>
      <c r="I17" s="210">
        <v>0</v>
      </c>
      <c r="J17" s="210">
        <v>0</v>
      </c>
      <c r="K17" s="210">
        <v>0</v>
      </c>
      <c r="L17" s="210">
        <v>88</v>
      </c>
      <c r="M17" s="210">
        <v>295</v>
      </c>
      <c r="N17" s="51"/>
    </row>
    <row r="18" spans="1:14" ht="45" customHeight="1">
      <c r="A18" s="119">
        <v>11</v>
      </c>
      <c r="B18" s="119" t="s">
        <v>220</v>
      </c>
      <c r="C18" s="120" t="s">
        <v>456</v>
      </c>
      <c r="D18" s="212">
        <v>3268</v>
      </c>
      <c r="E18" s="212">
        <v>38</v>
      </c>
      <c r="F18" s="212">
        <v>0</v>
      </c>
      <c r="G18" s="212">
        <v>0</v>
      </c>
      <c r="H18" s="212">
        <v>2411</v>
      </c>
      <c r="I18" s="212">
        <v>12</v>
      </c>
      <c r="J18" s="212">
        <v>0</v>
      </c>
      <c r="K18" s="212">
        <v>0</v>
      </c>
      <c r="L18" s="212">
        <v>52</v>
      </c>
      <c r="M18" s="212">
        <v>0</v>
      </c>
      <c r="N18" s="51"/>
    </row>
    <row r="19" spans="1:14" ht="45" customHeight="1">
      <c r="A19" s="119">
        <v>12</v>
      </c>
      <c r="B19" s="119" t="s">
        <v>220</v>
      </c>
      <c r="C19" s="120" t="s">
        <v>457</v>
      </c>
      <c r="D19" s="197">
        <v>35</v>
      </c>
      <c r="E19" s="197">
        <v>3104</v>
      </c>
      <c r="F19" s="197">
        <v>35</v>
      </c>
      <c r="G19" s="197">
        <v>261</v>
      </c>
      <c r="H19" s="197">
        <v>0</v>
      </c>
      <c r="I19" s="197">
        <v>1567</v>
      </c>
      <c r="J19" s="197">
        <v>0</v>
      </c>
      <c r="K19" s="197">
        <v>0</v>
      </c>
      <c r="L19" s="197">
        <v>0</v>
      </c>
      <c r="M19" s="197">
        <v>1020</v>
      </c>
      <c r="N19" s="51"/>
    </row>
    <row r="20" spans="1:14" ht="45" customHeight="1">
      <c r="A20" s="119">
        <v>13</v>
      </c>
      <c r="B20" s="119" t="s">
        <v>355</v>
      </c>
      <c r="C20" s="120" t="s">
        <v>458</v>
      </c>
      <c r="D20" s="210">
        <v>0</v>
      </c>
      <c r="E20" s="210">
        <v>340</v>
      </c>
      <c r="F20" s="210">
        <v>0</v>
      </c>
      <c r="G20" s="210">
        <v>0</v>
      </c>
      <c r="H20" s="210">
        <v>0</v>
      </c>
      <c r="I20" s="210">
        <v>6597</v>
      </c>
      <c r="J20" s="210">
        <v>0</v>
      </c>
      <c r="K20" s="210">
        <v>0</v>
      </c>
      <c r="L20" s="210">
        <v>0</v>
      </c>
      <c r="M20" s="210">
        <v>95</v>
      </c>
      <c r="N20" s="51"/>
    </row>
    <row r="21" spans="1:14" ht="45" customHeight="1">
      <c r="A21" s="119">
        <v>14</v>
      </c>
      <c r="B21" s="119" t="s">
        <v>355</v>
      </c>
      <c r="C21" s="120" t="s">
        <v>459</v>
      </c>
      <c r="D21" s="213">
        <v>13</v>
      </c>
      <c r="E21" s="213">
        <v>2937</v>
      </c>
      <c r="F21" s="213">
        <v>0</v>
      </c>
      <c r="G21" s="213">
        <v>0</v>
      </c>
      <c r="H21" s="213">
        <v>38</v>
      </c>
      <c r="I21" s="213">
        <v>6415</v>
      </c>
      <c r="J21" s="213">
        <v>0</v>
      </c>
      <c r="K21" s="213">
        <v>3</v>
      </c>
      <c r="L21" s="213">
        <v>2</v>
      </c>
      <c r="M21" s="213">
        <v>184</v>
      </c>
      <c r="N21" s="51"/>
    </row>
    <row r="22" spans="1:14" ht="45" customHeight="1">
      <c r="A22" s="119">
        <v>15</v>
      </c>
      <c r="B22" s="119" t="s">
        <v>447</v>
      </c>
      <c r="C22" s="120" t="s">
        <v>747</v>
      </c>
      <c r="D22" s="197">
        <v>0</v>
      </c>
      <c r="E22" s="197">
        <v>873</v>
      </c>
      <c r="F22" s="197">
        <v>0</v>
      </c>
      <c r="G22" s="197">
        <v>0</v>
      </c>
      <c r="H22" s="197">
        <v>0</v>
      </c>
      <c r="I22" s="197">
        <v>1910</v>
      </c>
      <c r="J22" s="197">
        <v>0</v>
      </c>
      <c r="K22" s="197">
        <v>0</v>
      </c>
      <c r="L22" s="197">
        <v>0</v>
      </c>
      <c r="M22" s="197">
        <v>682</v>
      </c>
      <c r="N22" s="51"/>
    </row>
    <row r="23" spans="1:14" ht="45" customHeight="1">
      <c r="A23" s="119">
        <v>16</v>
      </c>
      <c r="B23" s="119" t="s">
        <v>142</v>
      </c>
      <c r="C23" s="120" t="s">
        <v>1902</v>
      </c>
      <c r="D23" s="197">
        <v>1646</v>
      </c>
      <c r="E23" s="197">
        <v>9665</v>
      </c>
      <c r="F23" s="197">
        <v>305</v>
      </c>
      <c r="G23" s="197">
        <v>2435</v>
      </c>
      <c r="H23" s="197">
        <v>135</v>
      </c>
      <c r="I23" s="197">
        <v>497</v>
      </c>
      <c r="J23" s="197">
        <v>0</v>
      </c>
      <c r="K23" s="197">
        <v>8</v>
      </c>
      <c r="L23" s="197">
        <v>122</v>
      </c>
      <c r="M23" s="197">
        <v>1795</v>
      </c>
      <c r="N23" s="51"/>
    </row>
    <row r="24" spans="1:14" ht="45" customHeight="1">
      <c r="A24" s="119">
        <v>17</v>
      </c>
      <c r="B24" s="122" t="s">
        <v>143</v>
      </c>
      <c r="C24" s="120" t="s">
        <v>1903</v>
      </c>
      <c r="D24" s="210">
        <v>2</v>
      </c>
      <c r="E24" s="210">
        <v>2387</v>
      </c>
      <c r="F24" s="210">
        <v>0</v>
      </c>
      <c r="G24" s="210">
        <v>0</v>
      </c>
      <c r="H24" s="210">
        <v>0</v>
      </c>
      <c r="I24" s="210">
        <v>70</v>
      </c>
      <c r="J24" s="210">
        <v>0</v>
      </c>
      <c r="K24" s="210">
        <v>2</v>
      </c>
      <c r="L24" s="210">
        <v>0</v>
      </c>
      <c r="M24" s="210">
        <v>698</v>
      </c>
      <c r="N24" s="51"/>
    </row>
    <row r="25" spans="1:14" ht="45" customHeight="1">
      <c r="A25" s="119">
        <v>18</v>
      </c>
      <c r="B25" s="119" t="s">
        <v>144</v>
      </c>
      <c r="C25" s="120" t="s">
        <v>460</v>
      </c>
      <c r="D25" s="210">
        <v>2801</v>
      </c>
      <c r="E25" s="210">
        <v>8291</v>
      </c>
      <c r="F25" s="210">
        <v>899</v>
      </c>
      <c r="G25" s="210">
        <v>4867</v>
      </c>
      <c r="H25" s="210">
        <v>0</v>
      </c>
      <c r="I25" s="210">
        <v>1346</v>
      </c>
      <c r="J25" s="210">
        <v>0</v>
      </c>
      <c r="K25" s="210">
        <v>139</v>
      </c>
      <c r="L25" s="210">
        <v>110</v>
      </c>
      <c r="M25" s="210">
        <v>1161</v>
      </c>
      <c r="N25" s="51"/>
    </row>
    <row r="26" spans="1:14" ht="45" customHeight="1">
      <c r="A26" s="119">
        <v>19</v>
      </c>
      <c r="B26" s="119" t="s">
        <v>144</v>
      </c>
      <c r="C26" s="120" t="s">
        <v>461</v>
      </c>
      <c r="D26" s="210">
        <v>9</v>
      </c>
      <c r="E26" s="210">
        <v>323</v>
      </c>
      <c r="F26" s="210">
        <v>9</v>
      </c>
      <c r="G26" s="210">
        <v>71</v>
      </c>
      <c r="H26" s="210">
        <v>182</v>
      </c>
      <c r="I26" s="210">
        <v>919</v>
      </c>
      <c r="J26" s="210">
        <v>0</v>
      </c>
      <c r="K26" s="210">
        <v>1</v>
      </c>
      <c r="L26" s="210">
        <v>10</v>
      </c>
      <c r="M26" s="210">
        <v>160</v>
      </c>
      <c r="N26" s="51"/>
    </row>
    <row r="27" spans="1:14" ht="45" customHeight="1">
      <c r="A27" s="119">
        <v>20</v>
      </c>
      <c r="B27" s="119" t="s">
        <v>145</v>
      </c>
      <c r="C27" s="120" t="s">
        <v>748</v>
      </c>
      <c r="D27" s="210">
        <v>339</v>
      </c>
      <c r="E27" s="210">
        <v>2130</v>
      </c>
      <c r="F27" s="210">
        <v>0</v>
      </c>
      <c r="G27" s="210">
        <v>0</v>
      </c>
      <c r="H27" s="210">
        <v>129</v>
      </c>
      <c r="I27" s="210">
        <v>1278</v>
      </c>
      <c r="J27" s="210">
        <v>0</v>
      </c>
      <c r="K27" s="210">
        <v>0</v>
      </c>
      <c r="L27" s="210">
        <v>83</v>
      </c>
      <c r="M27" s="210">
        <v>558</v>
      </c>
      <c r="N27" s="51"/>
    </row>
    <row r="28" spans="1:14" ht="45" customHeight="1">
      <c r="A28" s="119">
        <v>21</v>
      </c>
      <c r="B28" s="119" t="s">
        <v>146</v>
      </c>
      <c r="C28" s="120" t="s">
        <v>462</v>
      </c>
      <c r="D28" s="210">
        <v>2523</v>
      </c>
      <c r="E28" s="210">
        <v>12729</v>
      </c>
      <c r="F28" s="210">
        <v>555</v>
      </c>
      <c r="G28" s="210">
        <v>3815</v>
      </c>
      <c r="H28" s="210">
        <v>0</v>
      </c>
      <c r="I28" s="210">
        <v>0</v>
      </c>
      <c r="J28" s="210">
        <v>0</v>
      </c>
      <c r="K28" s="210">
        <v>11</v>
      </c>
      <c r="L28" s="210">
        <v>213</v>
      </c>
      <c r="M28" s="210">
        <v>3308</v>
      </c>
      <c r="N28" s="51"/>
    </row>
    <row r="29" spans="1:14" ht="21" customHeight="1">
      <c r="A29" s="298" t="s">
        <v>130</v>
      </c>
      <c r="B29" s="298"/>
      <c r="C29" s="298"/>
      <c r="D29" s="209">
        <f>SUM(D8:D28)</f>
        <v>15643</v>
      </c>
      <c r="E29" s="209">
        <f>SUM(E8:E28)</f>
        <v>64768</v>
      </c>
      <c r="F29" s="209">
        <f t="shared" ref="F29:M29" si="0">SUM(F8:F28)</f>
        <v>4151</v>
      </c>
      <c r="G29" s="209">
        <f t="shared" si="0"/>
        <v>19578</v>
      </c>
      <c r="H29" s="209">
        <f t="shared" si="0"/>
        <v>5481</v>
      </c>
      <c r="I29" s="209">
        <f t="shared" si="0"/>
        <v>37277</v>
      </c>
      <c r="J29" s="209">
        <f t="shared" si="0"/>
        <v>0</v>
      </c>
      <c r="K29" s="209">
        <f t="shared" si="0"/>
        <v>185</v>
      </c>
      <c r="L29" s="209">
        <f t="shared" si="0"/>
        <v>2076</v>
      </c>
      <c r="M29" s="209">
        <f t="shared" si="0"/>
        <v>14130</v>
      </c>
      <c r="N29" s="51"/>
    </row>
    <row r="30" spans="1:14">
      <c r="A30" s="214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</row>
    <row r="31" spans="1:14">
      <c r="A31" s="299" t="s">
        <v>749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</row>
  </sheetData>
  <mergeCells count="20">
    <mergeCell ref="A29:C29"/>
    <mergeCell ref="A31:M31"/>
    <mergeCell ref="H4:I5"/>
    <mergeCell ref="J4:K5"/>
    <mergeCell ref="L4:M5"/>
    <mergeCell ref="D5:E5"/>
    <mergeCell ref="F5:G5"/>
    <mergeCell ref="A6:A7"/>
    <mergeCell ref="B6:B7"/>
    <mergeCell ref="C6:C7"/>
    <mergeCell ref="A1:M1"/>
    <mergeCell ref="A2:A5"/>
    <mergeCell ref="B2:B5"/>
    <mergeCell ref="C2:C5"/>
    <mergeCell ref="D2:M2"/>
    <mergeCell ref="D3:G3"/>
    <mergeCell ref="H3:I3"/>
    <mergeCell ref="J3:K3"/>
    <mergeCell ref="L3:M3"/>
    <mergeCell ref="D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P10"/>
  <sheetViews>
    <sheetView workbookViewId="0">
      <selection sqref="A1:H1"/>
    </sheetView>
  </sheetViews>
  <sheetFormatPr defaultRowHeight="12"/>
  <cols>
    <col min="1" max="2" width="16.85546875" style="41" customWidth="1"/>
    <col min="3" max="3" width="52.140625" style="41" customWidth="1"/>
    <col min="4" max="8" width="16.85546875" style="41" customWidth="1"/>
    <col min="9" max="9" width="17.7109375" style="41" customWidth="1"/>
    <col min="10" max="258" width="8.7109375" style="41"/>
    <col min="259" max="259" width="21.140625" style="41" customWidth="1"/>
    <col min="260" max="260" width="18" style="41" customWidth="1"/>
    <col min="261" max="261" width="21.42578125" style="41" customWidth="1"/>
    <col min="262" max="262" width="21" style="41" customWidth="1"/>
    <col min="263" max="263" width="20.5703125" style="41" customWidth="1"/>
    <col min="264" max="264" width="18.140625" style="41" customWidth="1"/>
    <col min="265" max="265" width="17.7109375" style="41" customWidth="1"/>
    <col min="266" max="514" width="8.7109375" style="41"/>
    <col min="515" max="515" width="21.140625" style="41" customWidth="1"/>
    <col min="516" max="516" width="18" style="41" customWidth="1"/>
    <col min="517" max="517" width="21.42578125" style="41" customWidth="1"/>
    <col min="518" max="518" width="21" style="41" customWidth="1"/>
    <col min="519" max="519" width="20.5703125" style="41" customWidth="1"/>
    <col min="520" max="520" width="18.140625" style="41" customWidth="1"/>
    <col min="521" max="521" width="17.7109375" style="41" customWidth="1"/>
    <col min="522" max="770" width="8.7109375" style="41"/>
    <col min="771" max="771" width="21.140625" style="41" customWidth="1"/>
    <col min="772" max="772" width="18" style="41" customWidth="1"/>
    <col min="773" max="773" width="21.42578125" style="41" customWidth="1"/>
    <col min="774" max="774" width="21" style="41" customWidth="1"/>
    <col min="775" max="775" width="20.5703125" style="41" customWidth="1"/>
    <col min="776" max="776" width="18.140625" style="41" customWidth="1"/>
    <col min="777" max="777" width="17.7109375" style="41" customWidth="1"/>
    <col min="778" max="1026" width="8.7109375" style="41"/>
    <col min="1027" max="1027" width="21.140625" style="41" customWidth="1"/>
    <col min="1028" max="1028" width="18" style="41" customWidth="1"/>
    <col min="1029" max="1029" width="21.42578125" style="41" customWidth="1"/>
    <col min="1030" max="1030" width="21" style="41" customWidth="1"/>
    <col min="1031" max="1031" width="20.5703125" style="41" customWidth="1"/>
    <col min="1032" max="1032" width="18.140625" style="41" customWidth="1"/>
    <col min="1033" max="1033" width="17.7109375" style="41" customWidth="1"/>
    <col min="1034" max="1282" width="8.7109375" style="41"/>
    <col min="1283" max="1283" width="21.140625" style="41" customWidth="1"/>
    <col min="1284" max="1284" width="18" style="41" customWidth="1"/>
    <col min="1285" max="1285" width="21.42578125" style="41" customWidth="1"/>
    <col min="1286" max="1286" width="21" style="41" customWidth="1"/>
    <col min="1287" max="1287" width="20.5703125" style="41" customWidth="1"/>
    <col min="1288" max="1288" width="18.140625" style="41" customWidth="1"/>
    <col min="1289" max="1289" width="17.7109375" style="41" customWidth="1"/>
    <col min="1290" max="1538" width="8.7109375" style="41"/>
    <col min="1539" max="1539" width="21.140625" style="41" customWidth="1"/>
    <col min="1540" max="1540" width="18" style="41" customWidth="1"/>
    <col min="1541" max="1541" width="21.42578125" style="41" customWidth="1"/>
    <col min="1542" max="1542" width="21" style="41" customWidth="1"/>
    <col min="1543" max="1543" width="20.5703125" style="41" customWidth="1"/>
    <col min="1544" max="1544" width="18.140625" style="41" customWidth="1"/>
    <col min="1545" max="1545" width="17.7109375" style="41" customWidth="1"/>
    <col min="1546" max="1794" width="8.7109375" style="41"/>
    <col min="1795" max="1795" width="21.140625" style="41" customWidth="1"/>
    <col min="1796" max="1796" width="18" style="41" customWidth="1"/>
    <col min="1797" max="1797" width="21.42578125" style="41" customWidth="1"/>
    <col min="1798" max="1798" width="21" style="41" customWidth="1"/>
    <col min="1799" max="1799" width="20.5703125" style="41" customWidth="1"/>
    <col min="1800" max="1800" width="18.140625" style="41" customWidth="1"/>
    <col min="1801" max="1801" width="17.7109375" style="41" customWidth="1"/>
    <col min="1802" max="2050" width="8.7109375" style="41"/>
    <col min="2051" max="2051" width="21.140625" style="41" customWidth="1"/>
    <col min="2052" max="2052" width="18" style="41" customWidth="1"/>
    <col min="2053" max="2053" width="21.42578125" style="41" customWidth="1"/>
    <col min="2054" max="2054" width="21" style="41" customWidth="1"/>
    <col min="2055" max="2055" width="20.5703125" style="41" customWidth="1"/>
    <col min="2056" max="2056" width="18.140625" style="41" customWidth="1"/>
    <col min="2057" max="2057" width="17.7109375" style="41" customWidth="1"/>
    <col min="2058" max="2306" width="8.7109375" style="41"/>
    <col min="2307" max="2307" width="21.140625" style="41" customWidth="1"/>
    <col min="2308" max="2308" width="18" style="41" customWidth="1"/>
    <col min="2309" max="2309" width="21.42578125" style="41" customWidth="1"/>
    <col min="2310" max="2310" width="21" style="41" customWidth="1"/>
    <col min="2311" max="2311" width="20.5703125" style="41" customWidth="1"/>
    <col min="2312" max="2312" width="18.140625" style="41" customWidth="1"/>
    <col min="2313" max="2313" width="17.7109375" style="41" customWidth="1"/>
    <col min="2314" max="2562" width="8.7109375" style="41"/>
    <col min="2563" max="2563" width="21.140625" style="41" customWidth="1"/>
    <col min="2564" max="2564" width="18" style="41" customWidth="1"/>
    <col min="2565" max="2565" width="21.42578125" style="41" customWidth="1"/>
    <col min="2566" max="2566" width="21" style="41" customWidth="1"/>
    <col min="2567" max="2567" width="20.5703125" style="41" customWidth="1"/>
    <col min="2568" max="2568" width="18.140625" style="41" customWidth="1"/>
    <col min="2569" max="2569" width="17.7109375" style="41" customWidth="1"/>
    <col min="2570" max="2818" width="8.7109375" style="41"/>
    <col min="2819" max="2819" width="21.140625" style="41" customWidth="1"/>
    <col min="2820" max="2820" width="18" style="41" customWidth="1"/>
    <col min="2821" max="2821" width="21.42578125" style="41" customWidth="1"/>
    <col min="2822" max="2822" width="21" style="41" customWidth="1"/>
    <col min="2823" max="2823" width="20.5703125" style="41" customWidth="1"/>
    <col min="2824" max="2824" width="18.140625" style="41" customWidth="1"/>
    <col min="2825" max="2825" width="17.7109375" style="41" customWidth="1"/>
    <col min="2826" max="3074" width="8.7109375" style="41"/>
    <col min="3075" max="3075" width="21.140625" style="41" customWidth="1"/>
    <col min="3076" max="3076" width="18" style="41" customWidth="1"/>
    <col min="3077" max="3077" width="21.42578125" style="41" customWidth="1"/>
    <col min="3078" max="3078" width="21" style="41" customWidth="1"/>
    <col min="3079" max="3079" width="20.5703125" style="41" customWidth="1"/>
    <col min="3080" max="3080" width="18.140625" style="41" customWidth="1"/>
    <col min="3081" max="3081" width="17.7109375" style="41" customWidth="1"/>
    <col min="3082" max="3330" width="8.7109375" style="41"/>
    <col min="3331" max="3331" width="21.140625" style="41" customWidth="1"/>
    <col min="3332" max="3332" width="18" style="41" customWidth="1"/>
    <col min="3333" max="3333" width="21.42578125" style="41" customWidth="1"/>
    <col min="3334" max="3334" width="21" style="41" customWidth="1"/>
    <col min="3335" max="3335" width="20.5703125" style="41" customWidth="1"/>
    <col min="3336" max="3336" width="18.140625" style="41" customWidth="1"/>
    <col min="3337" max="3337" width="17.7109375" style="41" customWidth="1"/>
    <col min="3338" max="3586" width="8.7109375" style="41"/>
    <col min="3587" max="3587" width="21.140625" style="41" customWidth="1"/>
    <col min="3588" max="3588" width="18" style="41" customWidth="1"/>
    <col min="3589" max="3589" width="21.42578125" style="41" customWidth="1"/>
    <col min="3590" max="3590" width="21" style="41" customWidth="1"/>
    <col min="3591" max="3591" width="20.5703125" style="41" customWidth="1"/>
    <col min="3592" max="3592" width="18.140625" style="41" customWidth="1"/>
    <col min="3593" max="3593" width="17.7109375" style="41" customWidth="1"/>
    <col min="3594" max="3842" width="8.7109375" style="41"/>
    <col min="3843" max="3843" width="21.140625" style="41" customWidth="1"/>
    <col min="3844" max="3844" width="18" style="41" customWidth="1"/>
    <col min="3845" max="3845" width="21.42578125" style="41" customWidth="1"/>
    <col min="3846" max="3846" width="21" style="41" customWidth="1"/>
    <col min="3847" max="3847" width="20.5703125" style="41" customWidth="1"/>
    <col min="3848" max="3848" width="18.140625" style="41" customWidth="1"/>
    <col min="3849" max="3849" width="17.7109375" style="41" customWidth="1"/>
    <col min="3850" max="4098" width="8.7109375" style="41"/>
    <col min="4099" max="4099" width="21.140625" style="41" customWidth="1"/>
    <col min="4100" max="4100" width="18" style="41" customWidth="1"/>
    <col min="4101" max="4101" width="21.42578125" style="41" customWidth="1"/>
    <col min="4102" max="4102" width="21" style="41" customWidth="1"/>
    <col min="4103" max="4103" width="20.5703125" style="41" customWidth="1"/>
    <col min="4104" max="4104" width="18.140625" style="41" customWidth="1"/>
    <col min="4105" max="4105" width="17.7109375" style="41" customWidth="1"/>
    <col min="4106" max="4354" width="8.7109375" style="41"/>
    <col min="4355" max="4355" width="21.140625" style="41" customWidth="1"/>
    <col min="4356" max="4356" width="18" style="41" customWidth="1"/>
    <col min="4357" max="4357" width="21.42578125" style="41" customWidth="1"/>
    <col min="4358" max="4358" width="21" style="41" customWidth="1"/>
    <col min="4359" max="4359" width="20.5703125" style="41" customWidth="1"/>
    <col min="4360" max="4360" width="18.140625" style="41" customWidth="1"/>
    <col min="4361" max="4361" width="17.7109375" style="41" customWidth="1"/>
    <col min="4362" max="4610" width="8.7109375" style="41"/>
    <col min="4611" max="4611" width="21.140625" style="41" customWidth="1"/>
    <col min="4612" max="4612" width="18" style="41" customWidth="1"/>
    <col min="4613" max="4613" width="21.42578125" style="41" customWidth="1"/>
    <col min="4614" max="4614" width="21" style="41" customWidth="1"/>
    <col min="4615" max="4615" width="20.5703125" style="41" customWidth="1"/>
    <col min="4616" max="4616" width="18.140625" style="41" customWidth="1"/>
    <col min="4617" max="4617" width="17.7109375" style="41" customWidth="1"/>
    <col min="4618" max="4866" width="8.7109375" style="41"/>
    <col min="4867" max="4867" width="21.140625" style="41" customWidth="1"/>
    <col min="4868" max="4868" width="18" style="41" customWidth="1"/>
    <col min="4869" max="4869" width="21.42578125" style="41" customWidth="1"/>
    <col min="4870" max="4870" width="21" style="41" customWidth="1"/>
    <col min="4871" max="4871" width="20.5703125" style="41" customWidth="1"/>
    <col min="4872" max="4872" width="18.140625" style="41" customWidth="1"/>
    <col min="4873" max="4873" width="17.7109375" style="41" customWidth="1"/>
    <col min="4874" max="5122" width="8.7109375" style="41"/>
    <col min="5123" max="5123" width="21.140625" style="41" customWidth="1"/>
    <col min="5124" max="5124" width="18" style="41" customWidth="1"/>
    <col min="5125" max="5125" width="21.42578125" style="41" customWidth="1"/>
    <col min="5126" max="5126" width="21" style="41" customWidth="1"/>
    <col min="5127" max="5127" width="20.5703125" style="41" customWidth="1"/>
    <col min="5128" max="5128" width="18.140625" style="41" customWidth="1"/>
    <col min="5129" max="5129" width="17.7109375" style="41" customWidth="1"/>
    <col min="5130" max="5378" width="8.7109375" style="41"/>
    <col min="5379" max="5379" width="21.140625" style="41" customWidth="1"/>
    <col min="5380" max="5380" width="18" style="41" customWidth="1"/>
    <col min="5381" max="5381" width="21.42578125" style="41" customWidth="1"/>
    <col min="5382" max="5382" width="21" style="41" customWidth="1"/>
    <col min="5383" max="5383" width="20.5703125" style="41" customWidth="1"/>
    <col min="5384" max="5384" width="18.140625" style="41" customWidth="1"/>
    <col min="5385" max="5385" width="17.7109375" style="41" customWidth="1"/>
    <col min="5386" max="5634" width="8.7109375" style="41"/>
    <col min="5635" max="5635" width="21.140625" style="41" customWidth="1"/>
    <col min="5636" max="5636" width="18" style="41" customWidth="1"/>
    <col min="5637" max="5637" width="21.42578125" style="41" customWidth="1"/>
    <col min="5638" max="5638" width="21" style="41" customWidth="1"/>
    <col min="5639" max="5639" width="20.5703125" style="41" customWidth="1"/>
    <col min="5640" max="5640" width="18.140625" style="41" customWidth="1"/>
    <col min="5641" max="5641" width="17.7109375" style="41" customWidth="1"/>
    <col min="5642" max="5890" width="8.7109375" style="41"/>
    <col min="5891" max="5891" width="21.140625" style="41" customWidth="1"/>
    <col min="5892" max="5892" width="18" style="41" customWidth="1"/>
    <col min="5893" max="5893" width="21.42578125" style="41" customWidth="1"/>
    <col min="5894" max="5894" width="21" style="41" customWidth="1"/>
    <col min="5895" max="5895" width="20.5703125" style="41" customWidth="1"/>
    <col min="5896" max="5896" width="18.140625" style="41" customWidth="1"/>
    <col min="5897" max="5897" width="17.7109375" style="41" customWidth="1"/>
    <col min="5898" max="6146" width="8.7109375" style="41"/>
    <col min="6147" max="6147" width="21.140625" style="41" customWidth="1"/>
    <col min="6148" max="6148" width="18" style="41" customWidth="1"/>
    <col min="6149" max="6149" width="21.42578125" style="41" customWidth="1"/>
    <col min="6150" max="6150" width="21" style="41" customWidth="1"/>
    <col min="6151" max="6151" width="20.5703125" style="41" customWidth="1"/>
    <col min="6152" max="6152" width="18.140625" style="41" customWidth="1"/>
    <col min="6153" max="6153" width="17.7109375" style="41" customWidth="1"/>
    <col min="6154" max="6402" width="8.7109375" style="41"/>
    <col min="6403" max="6403" width="21.140625" style="41" customWidth="1"/>
    <col min="6404" max="6404" width="18" style="41" customWidth="1"/>
    <col min="6405" max="6405" width="21.42578125" style="41" customWidth="1"/>
    <col min="6406" max="6406" width="21" style="41" customWidth="1"/>
    <col min="6407" max="6407" width="20.5703125" style="41" customWidth="1"/>
    <col min="6408" max="6408" width="18.140625" style="41" customWidth="1"/>
    <col min="6409" max="6409" width="17.7109375" style="41" customWidth="1"/>
    <col min="6410" max="6658" width="8.7109375" style="41"/>
    <col min="6659" max="6659" width="21.140625" style="41" customWidth="1"/>
    <col min="6660" max="6660" width="18" style="41" customWidth="1"/>
    <col min="6661" max="6661" width="21.42578125" style="41" customWidth="1"/>
    <col min="6662" max="6662" width="21" style="41" customWidth="1"/>
    <col min="6663" max="6663" width="20.5703125" style="41" customWidth="1"/>
    <col min="6664" max="6664" width="18.140625" style="41" customWidth="1"/>
    <col min="6665" max="6665" width="17.7109375" style="41" customWidth="1"/>
    <col min="6666" max="6914" width="8.7109375" style="41"/>
    <col min="6915" max="6915" width="21.140625" style="41" customWidth="1"/>
    <col min="6916" max="6916" width="18" style="41" customWidth="1"/>
    <col min="6917" max="6917" width="21.42578125" style="41" customWidth="1"/>
    <col min="6918" max="6918" width="21" style="41" customWidth="1"/>
    <col min="6919" max="6919" width="20.5703125" style="41" customWidth="1"/>
    <col min="6920" max="6920" width="18.140625" style="41" customWidth="1"/>
    <col min="6921" max="6921" width="17.7109375" style="41" customWidth="1"/>
    <col min="6922" max="7170" width="8.7109375" style="41"/>
    <col min="7171" max="7171" width="21.140625" style="41" customWidth="1"/>
    <col min="7172" max="7172" width="18" style="41" customWidth="1"/>
    <col min="7173" max="7173" width="21.42578125" style="41" customWidth="1"/>
    <col min="7174" max="7174" width="21" style="41" customWidth="1"/>
    <col min="7175" max="7175" width="20.5703125" style="41" customWidth="1"/>
    <col min="7176" max="7176" width="18.140625" style="41" customWidth="1"/>
    <col min="7177" max="7177" width="17.7109375" style="41" customWidth="1"/>
    <col min="7178" max="7426" width="8.7109375" style="41"/>
    <col min="7427" max="7427" width="21.140625" style="41" customWidth="1"/>
    <col min="7428" max="7428" width="18" style="41" customWidth="1"/>
    <col min="7429" max="7429" width="21.42578125" style="41" customWidth="1"/>
    <col min="7430" max="7430" width="21" style="41" customWidth="1"/>
    <col min="7431" max="7431" width="20.5703125" style="41" customWidth="1"/>
    <col min="7432" max="7432" width="18.140625" style="41" customWidth="1"/>
    <col min="7433" max="7433" width="17.7109375" style="41" customWidth="1"/>
    <col min="7434" max="7682" width="8.7109375" style="41"/>
    <col min="7683" max="7683" width="21.140625" style="41" customWidth="1"/>
    <col min="7684" max="7684" width="18" style="41" customWidth="1"/>
    <col min="7685" max="7685" width="21.42578125" style="41" customWidth="1"/>
    <col min="7686" max="7686" width="21" style="41" customWidth="1"/>
    <col min="7687" max="7687" width="20.5703125" style="41" customWidth="1"/>
    <col min="7688" max="7688" width="18.140625" style="41" customWidth="1"/>
    <col min="7689" max="7689" width="17.7109375" style="41" customWidth="1"/>
    <col min="7690" max="7938" width="8.7109375" style="41"/>
    <col min="7939" max="7939" width="21.140625" style="41" customWidth="1"/>
    <col min="7940" max="7940" width="18" style="41" customWidth="1"/>
    <col min="7941" max="7941" width="21.42578125" style="41" customWidth="1"/>
    <col min="7942" max="7942" width="21" style="41" customWidth="1"/>
    <col min="7943" max="7943" width="20.5703125" style="41" customWidth="1"/>
    <col min="7944" max="7944" width="18.140625" style="41" customWidth="1"/>
    <col min="7945" max="7945" width="17.7109375" style="41" customWidth="1"/>
    <col min="7946" max="8194" width="8.7109375" style="41"/>
    <col min="8195" max="8195" width="21.140625" style="41" customWidth="1"/>
    <col min="8196" max="8196" width="18" style="41" customWidth="1"/>
    <col min="8197" max="8197" width="21.42578125" style="41" customWidth="1"/>
    <col min="8198" max="8198" width="21" style="41" customWidth="1"/>
    <col min="8199" max="8199" width="20.5703125" style="41" customWidth="1"/>
    <col min="8200" max="8200" width="18.140625" style="41" customWidth="1"/>
    <col min="8201" max="8201" width="17.7109375" style="41" customWidth="1"/>
    <col min="8202" max="8450" width="8.7109375" style="41"/>
    <col min="8451" max="8451" width="21.140625" style="41" customWidth="1"/>
    <col min="8452" max="8452" width="18" style="41" customWidth="1"/>
    <col min="8453" max="8453" width="21.42578125" style="41" customWidth="1"/>
    <col min="8454" max="8454" width="21" style="41" customWidth="1"/>
    <col min="8455" max="8455" width="20.5703125" style="41" customWidth="1"/>
    <col min="8456" max="8456" width="18.140625" style="41" customWidth="1"/>
    <col min="8457" max="8457" width="17.7109375" style="41" customWidth="1"/>
    <col min="8458" max="8706" width="8.7109375" style="41"/>
    <col min="8707" max="8707" width="21.140625" style="41" customWidth="1"/>
    <col min="8708" max="8708" width="18" style="41" customWidth="1"/>
    <col min="8709" max="8709" width="21.42578125" style="41" customWidth="1"/>
    <col min="8710" max="8710" width="21" style="41" customWidth="1"/>
    <col min="8711" max="8711" width="20.5703125" style="41" customWidth="1"/>
    <col min="8712" max="8712" width="18.140625" style="41" customWidth="1"/>
    <col min="8713" max="8713" width="17.7109375" style="41" customWidth="1"/>
    <col min="8714" max="8962" width="8.7109375" style="41"/>
    <col min="8963" max="8963" width="21.140625" style="41" customWidth="1"/>
    <col min="8964" max="8964" width="18" style="41" customWidth="1"/>
    <col min="8965" max="8965" width="21.42578125" style="41" customWidth="1"/>
    <col min="8966" max="8966" width="21" style="41" customWidth="1"/>
    <col min="8967" max="8967" width="20.5703125" style="41" customWidth="1"/>
    <col min="8968" max="8968" width="18.140625" style="41" customWidth="1"/>
    <col min="8969" max="8969" width="17.7109375" style="41" customWidth="1"/>
    <col min="8970" max="9218" width="8.7109375" style="41"/>
    <col min="9219" max="9219" width="21.140625" style="41" customWidth="1"/>
    <col min="9220" max="9220" width="18" style="41" customWidth="1"/>
    <col min="9221" max="9221" width="21.42578125" style="41" customWidth="1"/>
    <col min="9222" max="9222" width="21" style="41" customWidth="1"/>
    <col min="9223" max="9223" width="20.5703125" style="41" customWidth="1"/>
    <col min="9224" max="9224" width="18.140625" style="41" customWidth="1"/>
    <col min="9225" max="9225" width="17.7109375" style="41" customWidth="1"/>
    <col min="9226" max="9474" width="8.7109375" style="41"/>
    <col min="9475" max="9475" width="21.140625" style="41" customWidth="1"/>
    <col min="9476" max="9476" width="18" style="41" customWidth="1"/>
    <col min="9477" max="9477" width="21.42578125" style="41" customWidth="1"/>
    <col min="9478" max="9478" width="21" style="41" customWidth="1"/>
    <col min="9479" max="9479" width="20.5703125" style="41" customWidth="1"/>
    <col min="9480" max="9480" width="18.140625" style="41" customWidth="1"/>
    <col min="9481" max="9481" width="17.7109375" style="41" customWidth="1"/>
    <col min="9482" max="9730" width="8.7109375" style="41"/>
    <col min="9731" max="9731" width="21.140625" style="41" customWidth="1"/>
    <col min="9732" max="9732" width="18" style="41" customWidth="1"/>
    <col min="9733" max="9733" width="21.42578125" style="41" customWidth="1"/>
    <col min="9734" max="9734" width="21" style="41" customWidth="1"/>
    <col min="9735" max="9735" width="20.5703125" style="41" customWidth="1"/>
    <col min="9736" max="9736" width="18.140625" style="41" customWidth="1"/>
    <col min="9737" max="9737" width="17.7109375" style="41" customWidth="1"/>
    <col min="9738" max="9986" width="8.7109375" style="41"/>
    <col min="9987" max="9987" width="21.140625" style="41" customWidth="1"/>
    <col min="9988" max="9988" width="18" style="41" customWidth="1"/>
    <col min="9989" max="9989" width="21.42578125" style="41" customWidth="1"/>
    <col min="9990" max="9990" width="21" style="41" customWidth="1"/>
    <col min="9991" max="9991" width="20.5703125" style="41" customWidth="1"/>
    <col min="9992" max="9992" width="18.140625" style="41" customWidth="1"/>
    <col min="9993" max="9993" width="17.7109375" style="41" customWidth="1"/>
    <col min="9994" max="10242" width="8.7109375" style="41"/>
    <col min="10243" max="10243" width="21.140625" style="41" customWidth="1"/>
    <col min="10244" max="10244" width="18" style="41" customWidth="1"/>
    <col min="10245" max="10245" width="21.42578125" style="41" customWidth="1"/>
    <col min="10246" max="10246" width="21" style="41" customWidth="1"/>
    <col min="10247" max="10247" width="20.5703125" style="41" customWidth="1"/>
    <col min="10248" max="10248" width="18.140625" style="41" customWidth="1"/>
    <col min="10249" max="10249" width="17.7109375" style="41" customWidth="1"/>
    <col min="10250" max="10498" width="8.7109375" style="41"/>
    <col min="10499" max="10499" width="21.140625" style="41" customWidth="1"/>
    <col min="10500" max="10500" width="18" style="41" customWidth="1"/>
    <col min="10501" max="10501" width="21.42578125" style="41" customWidth="1"/>
    <col min="10502" max="10502" width="21" style="41" customWidth="1"/>
    <col min="10503" max="10503" width="20.5703125" style="41" customWidth="1"/>
    <col min="10504" max="10504" width="18.140625" style="41" customWidth="1"/>
    <col min="10505" max="10505" width="17.7109375" style="41" customWidth="1"/>
    <col min="10506" max="10754" width="8.7109375" style="41"/>
    <col min="10755" max="10755" width="21.140625" style="41" customWidth="1"/>
    <col min="10756" max="10756" width="18" style="41" customWidth="1"/>
    <col min="10757" max="10757" width="21.42578125" style="41" customWidth="1"/>
    <col min="10758" max="10758" width="21" style="41" customWidth="1"/>
    <col min="10759" max="10759" width="20.5703125" style="41" customWidth="1"/>
    <col min="10760" max="10760" width="18.140625" style="41" customWidth="1"/>
    <col min="10761" max="10761" width="17.7109375" style="41" customWidth="1"/>
    <col min="10762" max="11010" width="8.7109375" style="41"/>
    <col min="11011" max="11011" width="21.140625" style="41" customWidth="1"/>
    <col min="11012" max="11012" width="18" style="41" customWidth="1"/>
    <col min="11013" max="11013" width="21.42578125" style="41" customWidth="1"/>
    <col min="11014" max="11014" width="21" style="41" customWidth="1"/>
    <col min="11015" max="11015" width="20.5703125" style="41" customWidth="1"/>
    <col min="11016" max="11016" width="18.140625" style="41" customWidth="1"/>
    <col min="11017" max="11017" width="17.7109375" style="41" customWidth="1"/>
    <col min="11018" max="11266" width="8.7109375" style="41"/>
    <col min="11267" max="11267" width="21.140625" style="41" customWidth="1"/>
    <col min="11268" max="11268" width="18" style="41" customWidth="1"/>
    <col min="11269" max="11269" width="21.42578125" style="41" customWidth="1"/>
    <col min="11270" max="11270" width="21" style="41" customWidth="1"/>
    <col min="11271" max="11271" width="20.5703125" style="41" customWidth="1"/>
    <col min="11272" max="11272" width="18.140625" style="41" customWidth="1"/>
    <col min="11273" max="11273" width="17.7109375" style="41" customWidth="1"/>
    <col min="11274" max="11522" width="8.7109375" style="41"/>
    <col min="11523" max="11523" width="21.140625" style="41" customWidth="1"/>
    <col min="11524" max="11524" width="18" style="41" customWidth="1"/>
    <col min="11525" max="11525" width="21.42578125" style="41" customWidth="1"/>
    <col min="11526" max="11526" width="21" style="41" customWidth="1"/>
    <col min="11527" max="11527" width="20.5703125" style="41" customWidth="1"/>
    <col min="11528" max="11528" width="18.140625" style="41" customWidth="1"/>
    <col min="11529" max="11529" width="17.7109375" style="41" customWidth="1"/>
    <col min="11530" max="11778" width="8.7109375" style="41"/>
    <col min="11779" max="11779" width="21.140625" style="41" customWidth="1"/>
    <col min="11780" max="11780" width="18" style="41" customWidth="1"/>
    <col min="11781" max="11781" width="21.42578125" style="41" customWidth="1"/>
    <col min="11782" max="11782" width="21" style="41" customWidth="1"/>
    <col min="11783" max="11783" width="20.5703125" style="41" customWidth="1"/>
    <col min="11784" max="11784" width="18.140625" style="41" customWidth="1"/>
    <col min="11785" max="11785" width="17.7109375" style="41" customWidth="1"/>
    <col min="11786" max="12034" width="8.7109375" style="41"/>
    <col min="12035" max="12035" width="21.140625" style="41" customWidth="1"/>
    <col min="12036" max="12036" width="18" style="41" customWidth="1"/>
    <col min="12037" max="12037" width="21.42578125" style="41" customWidth="1"/>
    <col min="12038" max="12038" width="21" style="41" customWidth="1"/>
    <col min="12039" max="12039" width="20.5703125" style="41" customWidth="1"/>
    <col min="12040" max="12040" width="18.140625" style="41" customWidth="1"/>
    <col min="12041" max="12041" width="17.7109375" style="41" customWidth="1"/>
    <col min="12042" max="12290" width="8.7109375" style="41"/>
    <col min="12291" max="12291" width="21.140625" style="41" customWidth="1"/>
    <col min="12292" max="12292" width="18" style="41" customWidth="1"/>
    <col min="12293" max="12293" width="21.42578125" style="41" customWidth="1"/>
    <col min="12294" max="12294" width="21" style="41" customWidth="1"/>
    <col min="12295" max="12295" width="20.5703125" style="41" customWidth="1"/>
    <col min="12296" max="12296" width="18.140625" style="41" customWidth="1"/>
    <col min="12297" max="12297" width="17.7109375" style="41" customWidth="1"/>
    <col min="12298" max="12546" width="8.7109375" style="41"/>
    <col min="12547" max="12547" width="21.140625" style="41" customWidth="1"/>
    <col min="12548" max="12548" width="18" style="41" customWidth="1"/>
    <col min="12549" max="12549" width="21.42578125" style="41" customWidth="1"/>
    <col min="12550" max="12550" width="21" style="41" customWidth="1"/>
    <col min="12551" max="12551" width="20.5703125" style="41" customWidth="1"/>
    <col min="12552" max="12552" width="18.140625" style="41" customWidth="1"/>
    <col min="12553" max="12553" width="17.7109375" style="41" customWidth="1"/>
    <col min="12554" max="12802" width="8.7109375" style="41"/>
    <col min="12803" max="12803" width="21.140625" style="41" customWidth="1"/>
    <col min="12804" max="12804" width="18" style="41" customWidth="1"/>
    <col min="12805" max="12805" width="21.42578125" style="41" customWidth="1"/>
    <col min="12806" max="12806" width="21" style="41" customWidth="1"/>
    <col min="12807" max="12807" width="20.5703125" style="41" customWidth="1"/>
    <col min="12808" max="12808" width="18.140625" style="41" customWidth="1"/>
    <col min="12809" max="12809" width="17.7109375" style="41" customWidth="1"/>
    <col min="12810" max="13058" width="8.7109375" style="41"/>
    <col min="13059" max="13059" width="21.140625" style="41" customWidth="1"/>
    <col min="13060" max="13060" width="18" style="41" customWidth="1"/>
    <col min="13061" max="13061" width="21.42578125" style="41" customWidth="1"/>
    <col min="13062" max="13062" width="21" style="41" customWidth="1"/>
    <col min="13063" max="13063" width="20.5703125" style="41" customWidth="1"/>
    <col min="13064" max="13064" width="18.140625" style="41" customWidth="1"/>
    <col min="13065" max="13065" width="17.7109375" style="41" customWidth="1"/>
    <col min="13066" max="13314" width="8.7109375" style="41"/>
    <col min="13315" max="13315" width="21.140625" style="41" customWidth="1"/>
    <col min="13316" max="13316" width="18" style="41" customWidth="1"/>
    <col min="13317" max="13317" width="21.42578125" style="41" customWidth="1"/>
    <col min="13318" max="13318" width="21" style="41" customWidth="1"/>
    <col min="13319" max="13319" width="20.5703125" style="41" customWidth="1"/>
    <col min="13320" max="13320" width="18.140625" style="41" customWidth="1"/>
    <col min="13321" max="13321" width="17.7109375" style="41" customWidth="1"/>
    <col min="13322" max="13570" width="8.7109375" style="41"/>
    <col min="13571" max="13571" width="21.140625" style="41" customWidth="1"/>
    <col min="13572" max="13572" width="18" style="41" customWidth="1"/>
    <col min="13573" max="13573" width="21.42578125" style="41" customWidth="1"/>
    <col min="13574" max="13574" width="21" style="41" customWidth="1"/>
    <col min="13575" max="13575" width="20.5703125" style="41" customWidth="1"/>
    <col min="13576" max="13576" width="18.140625" style="41" customWidth="1"/>
    <col min="13577" max="13577" width="17.7109375" style="41" customWidth="1"/>
    <col min="13578" max="13826" width="8.7109375" style="41"/>
    <col min="13827" max="13827" width="21.140625" style="41" customWidth="1"/>
    <col min="13828" max="13828" width="18" style="41" customWidth="1"/>
    <col min="13829" max="13829" width="21.42578125" style="41" customWidth="1"/>
    <col min="13830" max="13830" width="21" style="41" customWidth="1"/>
    <col min="13831" max="13831" width="20.5703125" style="41" customWidth="1"/>
    <col min="13832" max="13832" width="18.140625" style="41" customWidth="1"/>
    <col min="13833" max="13833" width="17.7109375" style="41" customWidth="1"/>
    <col min="13834" max="14082" width="8.7109375" style="41"/>
    <col min="14083" max="14083" width="21.140625" style="41" customWidth="1"/>
    <col min="14084" max="14084" width="18" style="41" customWidth="1"/>
    <col min="14085" max="14085" width="21.42578125" style="41" customWidth="1"/>
    <col min="14086" max="14086" width="21" style="41" customWidth="1"/>
    <col min="14087" max="14087" width="20.5703125" style="41" customWidth="1"/>
    <col min="14088" max="14088" width="18.140625" style="41" customWidth="1"/>
    <col min="14089" max="14089" width="17.7109375" style="41" customWidth="1"/>
    <col min="14090" max="14338" width="8.7109375" style="41"/>
    <col min="14339" max="14339" width="21.140625" style="41" customWidth="1"/>
    <col min="14340" max="14340" width="18" style="41" customWidth="1"/>
    <col min="14341" max="14341" width="21.42578125" style="41" customWidth="1"/>
    <col min="14342" max="14342" width="21" style="41" customWidth="1"/>
    <col min="14343" max="14343" width="20.5703125" style="41" customWidth="1"/>
    <col min="14344" max="14344" width="18.140625" style="41" customWidth="1"/>
    <col min="14345" max="14345" width="17.7109375" style="41" customWidth="1"/>
    <col min="14346" max="14594" width="8.7109375" style="41"/>
    <col min="14595" max="14595" width="21.140625" style="41" customWidth="1"/>
    <col min="14596" max="14596" width="18" style="41" customWidth="1"/>
    <col min="14597" max="14597" width="21.42578125" style="41" customWidth="1"/>
    <col min="14598" max="14598" width="21" style="41" customWidth="1"/>
    <col min="14599" max="14599" width="20.5703125" style="41" customWidth="1"/>
    <col min="14600" max="14600" width="18.140625" style="41" customWidth="1"/>
    <col min="14601" max="14601" width="17.7109375" style="41" customWidth="1"/>
    <col min="14602" max="14850" width="8.7109375" style="41"/>
    <col min="14851" max="14851" width="21.140625" style="41" customWidth="1"/>
    <col min="14852" max="14852" width="18" style="41" customWidth="1"/>
    <col min="14853" max="14853" width="21.42578125" style="41" customWidth="1"/>
    <col min="14854" max="14854" width="21" style="41" customWidth="1"/>
    <col min="14855" max="14855" width="20.5703125" style="41" customWidth="1"/>
    <col min="14856" max="14856" width="18.140625" style="41" customWidth="1"/>
    <col min="14857" max="14857" width="17.7109375" style="41" customWidth="1"/>
    <col min="14858" max="15106" width="8.7109375" style="41"/>
    <col min="15107" max="15107" width="21.140625" style="41" customWidth="1"/>
    <col min="15108" max="15108" width="18" style="41" customWidth="1"/>
    <col min="15109" max="15109" width="21.42578125" style="41" customWidth="1"/>
    <col min="15110" max="15110" width="21" style="41" customWidth="1"/>
    <col min="15111" max="15111" width="20.5703125" style="41" customWidth="1"/>
    <col min="15112" max="15112" width="18.140625" style="41" customWidth="1"/>
    <col min="15113" max="15113" width="17.7109375" style="41" customWidth="1"/>
    <col min="15114" max="15362" width="8.7109375" style="41"/>
    <col min="15363" max="15363" width="21.140625" style="41" customWidth="1"/>
    <col min="15364" max="15364" width="18" style="41" customWidth="1"/>
    <col min="15365" max="15365" width="21.42578125" style="41" customWidth="1"/>
    <col min="15366" max="15366" width="21" style="41" customWidth="1"/>
    <col min="15367" max="15367" width="20.5703125" style="41" customWidth="1"/>
    <col min="15368" max="15368" width="18.140625" style="41" customWidth="1"/>
    <col min="15369" max="15369" width="17.7109375" style="41" customWidth="1"/>
    <col min="15370" max="15618" width="8.7109375" style="41"/>
    <col min="15619" max="15619" width="21.140625" style="41" customWidth="1"/>
    <col min="15620" max="15620" width="18" style="41" customWidth="1"/>
    <col min="15621" max="15621" width="21.42578125" style="41" customWidth="1"/>
    <col min="15622" max="15622" width="21" style="41" customWidth="1"/>
    <col min="15623" max="15623" width="20.5703125" style="41" customWidth="1"/>
    <col min="15624" max="15624" width="18.140625" style="41" customWidth="1"/>
    <col min="15625" max="15625" width="17.7109375" style="41" customWidth="1"/>
    <col min="15626" max="15874" width="8.7109375" style="41"/>
    <col min="15875" max="15875" width="21.140625" style="41" customWidth="1"/>
    <col min="15876" max="15876" width="18" style="41" customWidth="1"/>
    <col min="15877" max="15877" width="21.42578125" style="41" customWidth="1"/>
    <col min="15878" max="15878" width="21" style="41" customWidth="1"/>
    <col min="15879" max="15879" width="20.5703125" style="41" customWidth="1"/>
    <col min="15880" max="15880" width="18.140625" style="41" customWidth="1"/>
    <col min="15881" max="15881" width="17.7109375" style="41" customWidth="1"/>
    <col min="15882" max="16130" width="8.7109375" style="41"/>
    <col min="16131" max="16131" width="21.140625" style="41" customWidth="1"/>
    <col min="16132" max="16132" width="18" style="41" customWidth="1"/>
    <col min="16133" max="16133" width="21.42578125" style="41" customWidth="1"/>
    <col min="16134" max="16134" width="21" style="41" customWidth="1"/>
    <col min="16135" max="16135" width="20.5703125" style="41" customWidth="1"/>
    <col min="16136" max="16136" width="18.140625" style="41" customWidth="1"/>
    <col min="16137" max="16137" width="17.7109375" style="41" customWidth="1"/>
    <col min="16138" max="16384" width="8.7109375" style="41"/>
  </cols>
  <sheetData>
    <row r="1" spans="1:16" ht="12" customHeight="1">
      <c r="A1" s="300" t="s">
        <v>2819</v>
      </c>
      <c r="B1" s="300"/>
      <c r="C1" s="300"/>
      <c r="D1" s="300"/>
      <c r="E1" s="300"/>
      <c r="F1" s="300"/>
      <c r="G1" s="300"/>
      <c r="H1" s="300"/>
      <c r="I1" s="123"/>
      <c r="J1" s="124"/>
      <c r="K1" s="124"/>
      <c r="L1" s="124"/>
      <c r="M1" s="124"/>
      <c r="N1" s="124"/>
      <c r="O1" s="124"/>
      <c r="P1" s="124"/>
    </row>
    <row r="2" spans="1:16" ht="12" customHeight="1">
      <c r="A2" s="29">
        <v>1</v>
      </c>
      <c r="B2" s="265">
        <v>2</v>
      </c>
      <c r="C2" s="265"/>
      <c r="D2" s="265">
        <v>3</v>
      </c>
      <c r="E2" s="265"/>
      <c r="F2" s="45">
        <v>5</v>
      </c>
      <c r="G2" s="45">
        <v>6</v>
      </c>
      <c r="H2" s="45">
        <v>7</v>
      </c>
      <c r="I2" s="69"/>
    </row>
    <row r="3" spans="1:16" ht="27" customHeight="1">
      <c r="A3" s="265" t="s">
        <v>109</v>
      </c>
      <c r="B3" s="265" t="s">
        <v>204</v>
      </c>
      <c r="C3" s="265"/>
      <c r="D3" s="265" t="s">
        <v>207</v>
      </c>
      <c r="E3" s="265"/>
      <c r="F3" s="265" t="s">
        <v>297</v>
      </c>
      <c r="G3" s="265" t="s">
        <v>205</v>
      </c>
      <c r="H3" s="265" t="s">
        <v>206</v>
      </c>
      <c r="I3" s="69"/>
    </row>
    <row r="4" spans="1:16">
      <c r="A4" s="265"/>
      <c r="B4" s="29" t="s">
        <v>13</v>
      </c>
      <c r="C4" s="29" t="s">
        <v>14</v>
      </c>
      <c r="D4" s="29" t="s">
        <v>161</v>
      </c>
      <c r="E4" s="29" t="s">
        <v>162</v>
      </c>
      <c r="F4" s="265"/>
      <c r="G4" s="265"/>
      <c r="H4" s="265"/>
      <c r="I4" s="69"/>
    </row>
    <row r="5" spans="1:16" ht="36">
      <c r="A5" s="265"/>
      <c r="B5" s="29" t="s">
        <v>167</v>
      </c>
      <c r="C5" s="29" t="s">
        <v>168</v>
      </c>
      <c r="D5" s="29" t="s">
        <v>208</v>
      </c>
      <c r="E5" s="29" t="s">
        <v>311</v>
      </c>
      <c r="F5" s="265"/>
      <c r="G5" s="265"/>
      <c r="H5" s="265"/>
      <c r="I5" s="69"/>
    </row>
    <row r="6" spans="1:16" ht="24">
      <c r="A6" s="2">
        <v>1</v>
      </c>
      <c r="B6" s="6" t="s">
        <v>174</v>
      </c>
      <c r="C6" s="6" t="s">
        <v>723</v>
      </c>
      <c r="D6" s="1" t="s">
        <v>2799</v>
      </c>
      <c r="E6" s="2">
        <v>92</v>
      </c>
      <c r="F6" s="2">
        <v>18.7</v>
      </c>
      <c r="G6" s="2">
        <v>109</v>
      </c>
      <c r="H6" s="2">
        <v>20</v>
      </c>
      <c r="I6" s="69"/>
    </row>
    <row r="7" spans="1:16">
      <c r="A7" s="44"/>
      <c r="B7" s="44"/>
      <c r="C7" s="44"/>
      <c r="D7" s="44"/>
      <c r="E7" s="44"/>
      <c r="F7" s="44"/>
      <c r="G7" s="44"/>
      <c r="H7" s="44"/>
    </row>
    <row r="8" spans="1:16">
      <c r="A8" s="70" t="s">
        <v>715</v>
      </c>
    </row>
    <row r="10" spans="1:16">
      <c r="A10" s="71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7" right="0.7" top="0.75" bottom="0.75" header="0.3" footer="0.3"/>
  <pageSetup paperSize="9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I8"/>
  <sheetViews>
    <sheetView workbookViewId="0">
      <selection sqref="A1:H1"/>
    </sheetView>
  </sheetViews>
  <sheetFormatPr defaultColWidth="9.140625" defaultRowHeight="12"/>
  <cols>
    <col min="1" max="1" width="16.85546875" style="12" customWidth="1"/>
    <col min="2" max="2" width="34" style="12" customWidth="1"/>
    <col min="3" max="3" width="31" style="12" customWidth="1"/>
    <col min="4" max="8" width="16.85546875" style="12" customWidth="1"/>
    <col min="9" max="16384" width="9.140625" style="12"/>
  </cols>
  <sheetData>
    <row r="1" spans="1:9" ht="12" customHeight="1">
      <c r="A1" s="300" t="s">
        <v>2820</v>
      </c>
      <c r="B1" s="300"/>
      <c r="C1" s="300"/>
      <c r="D1" s="300"/>
      <c r="E1" s="300"/>
      <c r="F1" s="300"/>
      <c r="G1" s="300"/>
      <c r="H1" s="300"/>
      <c r="I1" s="13"/>
    </row>
    <row r="2" spans="1:9" ht="12" customHeight="1">
      <c r="A2" s="29">
        <v>1</v>
      </c>
      <c r="B2" s="265">
        <v>2</v>
      </c>
      <c r="C2" s="265"/>
      <c r="D2" s="265">
        <v>3</v>
      </c>
      <c r="E2" s="265"/>
      <c r="F2" s="45">
        <v>5</v>
      </c>
      <c r="G2" s="45">
        <v>6</v>
      </c>
      <c r="H2" s="45">
        <v>7</v>
      </c>
      <c r="I2" s="13"/>
    </row>
    <row r="3" spans="1:9" ht="24" customHeight="1">
      <c r="A3" s="265" t="s">
        <v>109</v>
      </c>
      <c r="B3" s="265" t="s">
        <v>306</v>
      </c>
      <c r="C3" s="265"/>
      <c r="D3" s="265" t="s">
        <v>307</v>
      </c>
      <c r="E3" s="265"/>
      <c r="F3" s="265" t="s">
        <v>308</v>
      </c>
      <c r="G3" s="265" t="s">
        <v>309</v>
      </c>
      <c r="H3" s="265" t="s">
        <v>310</v>
      </c>
      <c r="I3" s="13"/>
    </row>
    <row r="4" spans="1:9">
      <c r="A4" s="265"/>
      <c r="B4" s="29" t="s">
        <v>13</v>
      </c>
      <c r="C4" s="29" t="s">
        <v>14</v>
      </c>
      <c r="D4" s="29" t="s">
        <v>161</v>
      </c>
      <c r="E4" s="29" t="s">
        <v>162</v>
      </c>
      <c r="F4" s="265"/>
      <c r="G4" s="265"/>
      <c r="H4" s="265"/>
      <c r="I4" s="13"/>
    </row>
    <row r="5" spans="1:9" ht="36">
      <c r="A5" s="265"/>
      <c r="B5" s="29" t="s">
        <v>167</v>
      </c>
      <c r="C5" s="29" t="s">
        <v>168</v>
      </c>
      <c r="D5" s="29" t="s">
        <v>208</v>
      </c>
      <c r="E5" s="29" t="s">
        <v>311</v>
      </c>
      <c r="F5" s="265"/>
      <c r="G5" s="265"/>
      <c r="H5" s="265"/>
      <c r="I5" s="13"/>
    </row>
    <row r="6" spans="1:9" ht="24">
      <c r="A6" s="2">
        <v>1</v>
      </c>
      <c r="B6" s="6" t="s">
        <v>463</v>
      </c>
      <c r="C6" s="6" t="s">
        <v>280</v>
      </c>
      <c r="D6" s="2">
        <v>25</v>
      </c>
      <c r="E6" s="2">
        <v>5</v>
      </c>
      <c r="F6" s="2">
        <v>15</v>
      </c>
      <c r="G6" s="2">
        <v>102</v>
      </c>
      <c r="H6" s="2">
        <v>1</v>
      </c>
      <c r="I6" s="13"/>
    </row>
    <row r="7" spans="1:9">
      <c r="A7" s="14"/>
      <c r="B7" s="14"/>
      <c r="C7" s="14"/>
      <c r="D7" s="14"/>
      <c r="E7" s="14"/>
      <c r="F7" s="14"/>
      <c r="G7" s="14"/>
      <c r="H7" s="14"/>
    </row>
    <row r="8" spans="1:9">
      <c r="A8" s="70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G10"/>
  <sheetViews>
    <sheetView workbookViewId="0">
      <selection sqref="A1:F1"/>
    </sheetView>
  </sheetViews>
  <sheetFormatPr defaultColWidth="9.140625" defaultRowHeight="12"/>
  <cols>
    <col min="1" max="4" width="19.5703125" style="12" customWidth="1"/>
    <col min="5" max="6" width="29.42578125" style="12" customWidth="1"/>
    <col min="7" max="16384" width="9.140625" style="12"/>
  </cols>
  <sheetData>
    <row r="1" spans="1:7" ht="12" customHeight="1">
      <c r="A1" s="264" t="s">
        <v>2821</v>
      </c>
      <c r="B1" s="264"/>
      <c r="C1" s="264"/>
      <c r="D1" s="264"/>
      <c r="E1" s="264"/>
      <c r="F1" s="264"/>
      <c r="G1" s="13"/>
    </row>
    <row r="2" spans="1:7" ht="12" customHeight="1">
      <c r="A2" s="5">
        <v>1</v>
      </c>
      <c r="B2" s="266">
        <v>2</v>
      </c>
      <c r="C2" s="266"/>
      <c r="D2" s="5">
        <v>3</v>
      </c>
      <c r="E2" s="266">
        <v>4</v>
      </c>
      <c r="F2" s="266"/>
      <c r="G2" s="13"/>
    </row>
    <row r="3" spans="1:7" ht="42" customHeight="1">
      <c r="A3" s="266" t="s">
        <v>665</v>
      </c>
      <c r="B3" s="266" t="s">
        <v>290</v>
      </c>
      <c r="C3" s="266"/>
      <c r="D3" s="266" t="s">
        <v>245</v>
      </c>
      <c r="E3" s="266" t="s">
        <v>246</v>
      </c>
      <c r="F3" s="266"/>
      <c r="G3" s="13"/>
    </row>
    <row r="4" spans="1:7">
      <c r="A4" s="266"/>
      <c r="B4" s="5" t="s">
        <v>13</v>
      </c>
      <c r="C4" s="5" t="s">
        <v>14</v>
      </c>
      <c r="D4" s="266"/>
      <c r="E4" s="5" t="s">
        <v>3</v>
      </c>
      <c r="F4" s="5" t="s">
        <v>4</v>
      </c>
      <c r="G4" s="13"/>
    </row>
    <row r="5" spans="1:7" ht="59.25" customHeight="1">
      <c r="A5" s="266"/>
      <c r="B5" s="5" t="s">
        <v>9</v>
      </c>
      <c r="C5" s="5" t="s">
        <v>11</v>
      </c>
      <c r="D5" s="266"/>
      <c r="E5" s="266" t="s">
        <v>247</v>
      </c>
      <c r="F5" s="266" t="s">
        <v>724</v>
      </c>
      <c r="G5" s="13"/>
    </row>
    <row r="6" spans="1:7">
      <c r="A6" s="266"/>
      <c r="B6" s="5" t="s">
        <v>10</v>
      </c>
      <c r="C6" s="5" t="s">
        <v>10</v>
      </c>
      <c r="D6" s="266"/>
      <c r="E6" s="266"/>
      <c r="F6" s="266"/>
      <c r="G6" s="13"/>
    </row>
    <row r="7" spans="1:7" ht="13.5" customHeight="1">
      <c r="A7" s="160" t="s">
        <v>315</v>
      </c>
      <c r="B7" s="215" t="s">
        <v>919</v>
      </c>
      <c r="C7" s="9" t="s">
        <v>920</v>
      </c>
      <c r="D7" s="2">
        <v>11</v>
      </c>
      <c r="E7" s="104">
        <v>62</v>
      </c>
      <c r="F7" s="104">
        <v>0</v>
      </c>
      <c r="G7" s="13"/>
    </row>
    <row r="8" spans="1:7" ht="13.5" customHeight="1">
      <c r="A8" s="2" t="s">
        <v>316</v>
      </c>
      <c r="B8" s="215" t="s">
        <v>919</v>
      </c>
      <c r="C8" s="9" t="s">
        <v>920</v>
      </c>
      <c r="D8" s="3">
        <v>4</v>
      </c>
      <c r="E8" s="216">
        <v>28</v>
      </c>
      <c r="F8" s="217">
        <v>0</v>
      </c>
      <c r="G8" s="13"/>
    </row>
    <row r="9" spans="1:7">
      <c r="A9" s="14"/>
      <c r="B9" s="14"/>
      <c r="C9" s="14"/>
      <c r="D9" s="14"/>
      <c r="E9" s="14"/>
      <c r="F9" s="14"/>
    </row>
    <row r="10" spans="1:7">
      <c r="A10" s="301" t="s">
        <v>289</v>
      </c>
      <c r="B10" s="301"/>
      <c r="C10" s="301"/>
      <c r="D10" s="301"/>
      <c r="E10" s="301"/>
    </row>
  </sheetData>
  <mergeCells count="10">
    <mergeCell ref="A10:E10"/>
    <mergeCell ref="A1:F1"/>
    <mergeCell ref="B2:C2"/>
    <mergeCell ref="E2:F2"/>
    <mergeCell ref="A3:A6"/>
    <mergeCell ref="B3:C3"/>
    <mergeCell ref="D3:D6"/>
    <mergeCell ref="E3:F3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20"/>
  <sheetViews>
    <sheetView workbookViewId="0">
      <selection sqref="A1:P1"/>
    </sheetView>
  </sheetViews>
  <sheetFormatPr defaultColWidth="9.140625" defaultRowHeight="15"/>
  <cols>
    <col min="1" max="16" width="10.7109375" style="52" customWidth="1"/>
    <col min="17" max="16384" width="9.140625" style="52"/>
  </cols>
  <sheetData>
    <row r="1" spans="1:17" ht="12" customHeight="1">
      <c r="A1" s="303" t="s">
        <v>2822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51"/>
    </row>
    <row r="2" spans="1:17" ht="12" customHeight="1">
      <c r="A2" s="5">
        <v>1</v>
      </c>
      <c r="B2" s="5">
        <v>2</v>
      </c>
      <c r="C2" s="5">
        <v>3</v>
      </c>
      <c r="D2" s="22">
        <v>4</v>
      </c>
      <c r="E2" s="5">
        <v>5</v>
      </c>
      <c r="F2" s="5">
        <v>6</v>
      </c>
      <c r="G2" s="22">
        <v>7</v>
      </c>
      <c r="H2" s="5">
        <v>8</v>
      </c>
      <c r="I2" s="5">
        <v>9</v>
      </c>
      <c r="J2" s="22">
        <v>10</v>
      </c>
      <c r="K2" s="5">
        <v>11</v>
      </c>
      <c r="L2" s="5">
        <v>12</v>
      </c>
      <c r="M2" s="5">
        <v>13</v>
      </c>
      <c r="N2" s="5">
        <v>14</v>
      </c>
      <c r="O2" s="5">
        <v>15</v>
      </c>
      <c r="P2" s="22">
        <v>16</v>
      </c>
      <c r="Q2" s="51"/>
    </row>
    <row r="3" spans="1:17" ht="60" customHeight="1">
      <c r="A3" s="266" t="s">
        <v>224</v>
      </c>
      <c r="B3" s="266" t="s">
        <v>225</v>
      </c>
      <c r="C3" s="266"/>
      <c r="D3" s="266"/>
      <c r="E3" s="266" t="s">
        <v>226</v>
      </c>
      <c r="F3" s="266"/>
      <c r="G3" s="266"/>
      <c r="H3" s="266" t="s">
        <v>227</v>
      </c>
      <c r="I3" s="266"/>
      <c r="J3" s="266"/>
      <c r="K3" s="266" t="s">
        <v>228</v>
      </c>
      <c r="L3" s="266"/>
      <c r="M3" s="266"/>
      <c r="N3" s="266" t="s">
        <v>229</v>
      </c>
      <c r="O3" s="266"/>
      <c r="P3" s="266"/>
      <c r="Q3" s="51"/>
    </row>
    <row r="4" spans="1:17">
      <c r="A4" s="266"/>
      <c r="B4" s="5" t="s">
        <v>230</v>
      </c>
      <c r="C4" s="5" t="s">
        <v>231</v>
      </c>
      <c r="D4" s="22" t="s">
        <v>232</v>
      </c>
      <c r="E4" s="5" t="s">
        <v>230</v>
      </c>
      <c r="F4" s="5" t="s">
        <v>231</v>
      </c>
      <c r="G4" s="22" t="s">
        <v>232</v>
      </c>
      <c r="H4" s="5" t="s">
        <v>230</v>
      </c>
      <c r="I4" s="5" t="s">
        <v>231</v>
      </c>
      <c r="J4" s="22" t="s">
        <v>232</v>
      </c>
      <c r="K4" s="5" t="s">
        <v>230</v>
      </c>
      <c r="L4" s="5" t="s">
        <v>231</v>
      </c>
      <c r="M4" s="22" t="s">
        <v>232</v>
      </c>
      <c r="N4" s="5" t="s">
        <v>230</v>
      </c>
      <c r="O4" s="5" t="s">
        <v>231</v>
      </c>
      <c r="P4" s="22" t="s">
        <v>232</v>
      </c>
      <c r="Q4" s="51"/>
    </row>
    <row r="5" spans="1:17" s="163" customFormat="1" ht="24.95" customHeight="1">
      <c r="A5" s="3" t="s">
        <v>233</v>
      </c>
      <c r="B5" s="3">
        <v>15612</v>
      </c>
      <c r="C5" s="3">
        <v>7634</v>
      </c>
      <c r="D5" s="218">
        <v>23246</v>
      </c>
      <c r="E5" s="3">
        <v>170</v>
      </c>
      <c r="F5" s="3">
        <v>1132</v>
      </c>
      <c r="G5" s="218">
        <v>1302</v>
      </c>
      <c r="H5" s="219" t="s">
        <v>1105</v>
      </c>
      <c r="I5" s="219" t="s">
        <v>1106</v>
      </c>
      <c r="J5" s="220" t="s">
        <v>1107</v>
      </c>
      <c r="K5" s="219" t="s">
        <v>1108</v>
      </c>
      <c r="L5" s="219" t="s">
        <v>1109</v>
      </c>
      <c r="M5" s="220" t="s">
        <v>1110</v>
      </c>
      <c r="N5" s="219" t="s">
        <v>1111</v>
      </c>
      <c r="O5" s="219" t="s">
        <v>1112</v>
      </c>
      <c r="P5" s="220" t="s">
        <v>1152</v>
      </c>
      <c r="Q5" s="162"/>
    </row>
    <row r="6" spans="1:17" s="163" customFormat="1" ht="24.95" customHeight="1">
      <c r="A6" s="3" t="s">
        <v>234</v>
      </c>
      <c r="B6" s="3">
        <v>13563</v>
      </c>
      <c r="C6" s="3">
        <v>6551</v>
      </c>
      <c r="D6" s="218">
        <v>20114</v>
      </c>
      <c r="E6" s="3">
        <v>126</v>
      </c>
      <c r="F6" s="3">
        <v>1145</v>
      </c>
      <c r="G6" s="218">
        <v>1271</v>
      </c>
      <c r="H6" s="219" t="s">
        <v>1105</v>
      </c>
      <c r="I6" s="219" t="s">
        <v>1106</v>
      </c>
      <c r="J6" s="220" t="s">
        <v>1107</v>
      </c>
      <c r="K6" s="219" t="s">
        <v>1113</v>
      </c>
      <c r="L6" s="219" t="s">
        <v>1109</v>
      </c>
      <c r="M6" s="220" t="s">
        <v>1114</v>
      </c>
      <c r="N6" s="219" t="s">
        <v>1115</v>
      </c>
      <c r="O6" s="219" t="s">
        <v>1112</v>
      </c>
      <c r="P6" s="220" t="s">
        <v>1153</v>
      </c>
      <c r="Q6" s="162"/>
    </row>
    <row r="7" spans="1:17" s="163" customFormat="1" ht="24.95" customHeight="1">
      <c r="A7" s="3" t="s">
        <v>235</v>
      </c>
      <c r="B7" s="3">
        <v>14001</v>
      </c>
      <c r="C7" s="3">
        <v>6814</v>
      </c>
      <c r="D7" s="218">
        <v>20815</v>
      </c>
      <c r="E7" s="3">
        <v>112</v>
      </c>
      <c r="F7" s="3">
        <v>1081</v>
      </c>
      <c r="G7" s="218">
        <v>1193</v>
      </c>
      <c r="H7" s="219" t="s">
        <v>1105</v>
      </c>
      <c r="I7" s="219" t="s">
        <v>1106</v>
      </c>
      <c r="J7" s="220" t="s">
        <v>1107</v>
      </c>
      <c r="K7" s="219" t="s">
        <v>1116</v>
      </c>
      <c r="L7" s="219" t="s">
        <v>1117</v>
      </c>
      <c r="M7" s="220" t="s">
        <v>1118</v>
      </c>
      <c r="N7" s="219" t="s">
        <v>1119</v>
      </c>
      <c r="O7" s="219" t="s">
        <v>1120</v>
      </c>
      <c r="P7" s="220" t="s">
        <v>1154</v>
      </c>
      <c r="Q7" s="162"/>
    </row>
    <row r="8" spans="1:17" s="163" customFormat="1" ht="24.95" customHeight="1">
      <c r="A8" s="3" t="s">
        <v>236</v>
      </c>
      <c r="B8" s="3">
        <v>13746</v>
      </c>
      <c r="C8" s="3">
        <v>6737</v>
      </c>
      <c r="D8" s="218">
        <v>20483</v>
      </c>
      <c r="E8" s="3">
        <v>140</v>
      </c>
      <c r="F8" s="3">
        <v>1227</v>
      </c>
      <c r="G8" s="218">
        <v>1367</v>
      </c>
      <c r="H8" s="219" t="s">
        <v>1105</v>
      </c>
      <c r="I8" s="219" t="s">
        <v>1106</v>
      </c>
      <c r="J8" s="220" t="s">
        <v>1107</v>
      </c>
      <c r="K8" s="219" t="s">
        <v>1121</v>
      </c>
      <c r="L8" s="219" t="s">
        <v>1122</v>
      </c>
      <c r="M8" s="220" t="s">
        <v>1123</v>
      </c>
      <c r="N8" s="219" t="s">
        <v>1124</v>
      </c>
      <c r="O8" s="219" t="s">
        <v>1125</v>
      </c>
      <c r="P8" s="220" t="s">
        <v>1155</v>
      </c>
      <c r="Q8" s="162"/>
    </row>
    <row r="9" spans="1:17" s="163" customFormat="1" ht="24.95" customHeight="1">
      <c r="A9" s="3" t="s">
        <v>237</v>
      </c>
      <c r="B9" s="3">
        <v>15570</v>
      </c>
      <c r="C9" s="3">
        <v>7654</v>
      </c>
      <c r="D9" s="218">
        <v>23224</v>
      </c>
      <c r="E9" s="3">
        <v>183</v>
      </c>
      <c r="F9" s="3">
        <v>1359</v>
      </c>
      <c r="G9" s="218">
        <v>1542</v>
      </c>
      <c r="H9" s="219" t="s">
        <v>1126</v>
      </c>
      <c r="I9" s="219" t="s">
        <v>1106</v>
      </c>
      <c r="J9" s="220" t="s">
        <v>1127</v>
      </c>
      <c r="K9" s="219" t="s">
        <v>1128</v>
      </c>
      <c r="L9" s="219" t="s">
        <v>1129</v>
      </c>
      <c r="M9" s="220" t="s">
        <v>1130</v>
      </c>
      <c r="N9" s="219" t="s">
        <v>1108</v>
      </c>
      <c r="O9" s="219" t="s">
        <v>1122</v>
      </c>
      <c r="P9" s="220" t="s">
        <v>1118</v>
      </c>
      <c r="Q9" s="162"/>
    </row>
    <row r="10" spans="1:17" s="163" customFormat="1" ht="24.95" customHeight="1">
      <c r="A10" s="3" t="s">
        <v>238</v>
      </c>
      <c r="B10" s="3">
        <v>15555</v>
      </c>
      <c r="C10" s="3">
        <v>8015</v>
      </c>
      <c r="D10" s="218">
        <v>23570</v>
      </c>
      <c r="E10" s="3">
        <v>141</v>
      </c>
      <c r="F10" s="3">
        <v>1377</v>
      </c>
      <c r="G10" s="218">
        <v>1518</v>
      </c>
      <c r="H10" s="219" t="s">
        <v>1126</v>
      </c>
      <c r="I10" s="219" t="s">
        <v>1106</v>
      </c>
      <c r="J10" s="220" t="s">
        <v>1127</v>
      </c>
      <c r="K10" s="219" t="s">
        <v>1131</v>
      </c>
      <c r="L10" s="219" t="s">
        <v>1132</v>
      </c>
      <c r="M10" s="220" t="s">
        <v>1133</v>
      </c>
      <c r="N10" s="219" t="s">
        <v>1134</v>
      </c>
      <c r="O10" s="219" t="s">
        <v>1135</v>
      </c>
      <c r="P10" s="220" t="s">
        <v>1156</v>
      </c>
      <c r="Q10" s="162"/>
    </row>
    <row r="11" spans="1:17" s="163" customFormat="1" ht="24.95" customHeight="1">
      <c r="A11" s="3" t="s">
        <v>239</v>
      </c>
      <c r="B11" s="3">
        <v>16987</v>
      </c>
      <c r="C11" s="3">
        <v>8661</v>
      </c>
      <c r="D11" s="218">
        <v>25648</v>
      </c>
      <c r="E11" s="3">
        <v>196</v>
      </c>
      <c r="F11" s="3">
        <v>1388</v>
      </c>
      <c r="G11" s="218">
        <v>1584</v>
      </c>
      <c r="H11" s="219" t="s">
        <v>1105</v>
      </c>
      <c r="I11" s="219" t="s">
        <v>1106</v>
      </c>
      <c r="J11" s="220" t="s">
        <v>1107</v>
      </c>
      <c r="K11" s="219" t="s">
        <v>1136</v>
      </c>
      <c r="L11" s="219" t="s">
        <v>1137</v>
      </c>
      <c r="M11" s="220" t="s">
        <v>1138</v>
      </c>
      <c r="N11" s="219" t="s">
        <v>1139</v>
      </c>
      <c r="O11" s="219" t="s">
        <v>1140</v>
      </c>
      <c r="P11" s="220" t="s">
        <v>1157</v>
      </c>
      <c r="Q11" s="162"/>
    </row>
    <row r="12" spans="1:17" s="163" customFormat="1" ht="24.95" customHeight="1">
      <c r="A12" s="3" t="s">
        <v>240</v>
      </c>
      <c r="B12" s="3">
        <v>16897</v>
      </c>
      <c r="C12" s="3">
        <v>8381</v>
      </c>
      <c r="D12" s="218">
        <v>25278</v>
      </c>
      <c r="E12" s="3">
        <v>195</v>
      </c>
      <c r="F12" s="3">
        <v>1347</v>
      </c>
      <c r="G12" s="218">
        <v>1542</v>
      </c>
      <c r="H12" s="219" t="s">
        <v>1105</v>
      </c>
      <c r="I12" s="219" t="s">
        <v>1106</v>
      </c>
      <c r="J12" s="220" t="s">
        <v>1107</v>
      </c>
      <c r="K12" s="219" t="s">
        <v>1131</v>
      </c>
      <c r="L12" s="219" t="s">
        <v>1129</v>
      </c>
      <c r="M12" s="220" t="s">
        <v>1141</v>
      </c>
      <c r="N12" s="219" t="s">
        <v>1134</v>
      </c>
      <c r="O12" s="219" t="s">
        <v>1122</v>
      </c>
      <c r="P12" s="220" t="s">
        <v>1150</v>
      </c>
      <c r="Q12" s="162"/>
    </row>
    <row r="13" spans="1:17" s="163" customFormat="1" ht="24.95" customHeight="1">
      <c r="A13" s="3" t="s">
        <v>241</v>
      </c>
      <c r="B13" s="3">
        <v>14955</v>
      </c>
      <c r="C13" s="3">
        <v>7467</v>
      </c>
      <c r="D13" s="218">
        <v>22422</v>
      </c>
      <c r="E13" s="3">
        <v>127</v>
      </c>
      <c r="F13" s="3">
        <v>1334</v>
      </c>
      <c r="G13" s="218">
        <v>1461</v>
      </c>
      <c r="H13" s="219" t="s">
        <v>1105</v>
      </c>
      <c r="I13" s="219" t="s">
        <v>1106</v>
      </c>
      <c r="J13" s="220" t="s">
        <v>1107</v>
      </c>
      <c r="K13" s="219" t="s">
        <v>1142</v>
      </c>
      <c r="L13" s="219" t="s">
        <v>1143</v>
      </c>
      <c r="M13" s="220" t="s">
        <v>1144</v>
      </c>
      <c r="N13" s="219" t="s">
        <v>1108</v>
      </c>
      <c r="O13" s="219" t="s">
        <v>1145</v>
      </c>
      <c r="P13" s="220" t="s">
        <v>1158</v>
      </c>
      <c r="Q13" s="162"/>
    </row>
    <row r="14" spans="1:17" s="163" customFormat="1" ht="24.95" customHeight="1">
      <c r="A14" s="3" t="s">
        <v>242</v>
      </c>
      <c r="B14" s="3">
        <v>13905</v>
      </c>
      <c r="C14" s="3">
        <v>7097</v>
      </c>
      <c r="D14" s="218">
        <v>21002</v>
      </c>
      <c r="E14" s="3">
        <v>90</v>
      </c>
      <c r="F14" s="3">
        <v>1376</v>
      </c>
      <c r="G14" s="218">
        <v>1466</v>
      </c>
      <c r="H14" s="219" t="s">
        <v>1105</v>
      </c>
      <c r="I14" s="219" t="s">
        <v>1106</v>
      </c>
      <c r="J14" s="220" t="s">
        <v>1107</v>
      </c>
      <c r="K14" s="219" t="s">
        <v>1128</v>
      </c>
      <c r="L14" s="219" t="s">
        <v>1146</v>
      </c>
      <c r="M14" s="220" t="s">
        <v>1147</v>
      </c>
      <c r="N14" s="219" t="s">
        <v>1108</v>
      </c>
      <c r="O14" s="219" t="s">
        <v>1148</v>
      </c>
      <c r="P14" s="220" t="s">
        <v>1159</v>
      </c>
      <c r="Q14" s="162"/>
    </row>
    <row r="15" spans="1:17" s="163" customFormat="1" ht="24.95" customHeight="1">
      <c r="A15" s="3" t="s">
        <v>243</v>
      </c>
      <c r="B15" s="3">
        <v>13642</v>
      </c>
      <c r="C15" s="3">
        <v>6991</v>
      </c>
      <c r="D15" s="218">
        <v>20633</v>
      </c>
      <c r="E15" s="3">
        <v>130</v>
      </c>
      <c r="F15" s="3">
        <v>1419</v>
      </c>
      <c r="G15" s="218">
        <v>1549</v>
      </c>
      <c r="H15" s="219" t="s">
        <v>1105</v>
      </c>
      <c r="I15" s="219" t="s">
        <v>1106</v>
      </c>
      <c r="J15" s="220" t="s">
        <v>1107</v>
      </c>
      <c r="K15" s="219" t="s">
        <v>1116</v>
      </c>
      <c r="L15" s="219" t="s">
        <v>1149</v>
      </c>
      <c r="M15" s="220" t="s">
        <v>1150</v>
      </c>
      <c r="N15" s="219" t="s">
        <v>1119</v>
      </c>
      <c r="O15" s="219" t="s">
        <v>1151</v>
      </c>
      <c r="P15" s="220" t="s">
        <v>1160</v>
      </c>
      <c r="Q15" s="162"/>
    </row>
    <row r="16" spans="1:17" s="163" customFormat="1" ht="24.95" customHeight="1">
      <c r="A16" s="3" t="s">
        <v>244</v>
      </c>
      <c r="B16" s="3">
        <v>16175</v>
      </c>
      <c r="C16" s="3">
        <v>7734</v>
      </c>
      <c r="D16" s="218">
        <v>23909</v>
      </c>
      <c r="E16" s="3">
        <v>137</v>
      </c>
      <c r="F16" s="3">
        <v>1116</v>
      </c>
      <c r="G16" s="218">
        <v>1253</v>
      </c>
      <c r="H16" s="219" t="s">
        <v>1105</v>
      </c>
      <c r="I16" s="219" t="s">
        <v>1106</v>
      </c>
      <c r="J16" s="220" t="s">
        <v>1107</v>
      </c>
      <c r="K16" s="219" t="s">
        <v>1121</v>
      </c>
      <c r="L16" s="219" t="s">
        <v>1122</v>
      </c>
      <c r="M16" s="220" t="s">
        <v>1123</v>
      </c>
      <c r="N16" s="219" t="s">
        <v>1124</v>
      </c>
      <c r="O16" s="219" t="s">
        <v>1125</v>
      </c>
      <c r="P16" s="220" t="s">
        <v>1155</v>
      </c>
      <c r="Q16" s="162"/>
    </row>
    <row r="17" spans="1:17" s="125" customFormat="1" ht="24.95" customHeight="1">
      <c r="A17" s="73" t="s">
        <v>710</v>
      </c>
      <c r="B17" s="3">
        <v>180608</v>
      </c>
      <c r="C17" s="3">
        <v>89736</v>
      </c>
      <c r="D17" s="218">
        <v>270344</v>
      </c>
      <c r="E17" s="3">
        <v>1747</v>
      </c>
      <c r="F17" s="3">
        <v>15301</v>
      </c>
      <c r="G17" s="218">
        <v>17048</v>
      </c>
      <c r="H17" s="302"/>
      <c r="I17" s="302"/>
      <c r="J17" s="302"/>
      <c r="K17" s="302"/>
      <c r="L17" s="302"/>
      <c r="M17" s="302"/>
      <c r="N17" s="302"/>
      <c r="O17" s="302"/>
      <c r="P17" s="302"/>
      <c r="Q17" s="72"/>
    </row>
    <row r="18" spans="1:17" s="125" customFormat="1" ht="24.95" customHeight="1">
      <c r="A18" s="73" t="s">
        <v>711</v>
      </c>
      <c r="B18" s="302"/>
      <c r="C18" s="302"/>
      <c r="D18" s="302"/>
      <c r="E18" s="302"/>
      <c r="F18" s="302"/>
      <c r="G18" s="302"/>
      <c r="H18" s="219" t="s">
        <v>1105</v>
      </c>
      <c r="I18" s="219" t="s">
        <v>1106</v>
      </c>
      <c r="J18" s="220" t="s">
        <v>1107</v>
      </c>
      <c r="K18" s="219" t="s">
        <v>1161</v>
      </c>
      <c r="L18" s="219" t="s">
        <v>1162</v>
      </c>
      <c r="M18" s="220" t="s">
        <v>1157</v>
      </c>
      <c r="N18" s="219" t="s">
        <v>1163</v>
      </c>
      <c r="O18" s="219" t="s">
        <v>1117</v>
      </c>
      <c r="P18" s="220" t="s">
        <v>1164</v>
      </c>
      <c r="Q18" s="72"/>
    </row>
    <row r="19" spans="1:17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7">
      <c r="A20" s="12" t="s">
        <v>291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Q20"/>
  <sheetViews>
    <sheetView workbookViewId="0">
      <selection sqref="A1:P1"/>
    </sheetView>
  </sheetViews>
  <sheetFormatPr defaultColWidth="9.140625" defaultRowHeight="15"/>
  <cols>
    <col min="1" max="16" width="10.7109375" style="52" customWidth="1"/>
    <col min="17" max="16384" width="9.140625" style="52"/>
  </cols>
  <sheetData>
    <row r="1" spans="1:17" ht="12" customHeight="1">
      <c r="A1" s="303" t="s">
        <v>2823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51"/>
    </row>
    <row r="2" spans="1:17" ht="12" customHeight="1">
      <c r="A2" s="5">
        <v>1</v>
      </c>
      <c r="B2" s="5">
        <v>2</v>
      </c>
      <c r="C2" s="5">
        <v>3</v>
      </c>
      <c r="D2" s="22">
        <v>4</v>
      </c>
      <c r="E2" s="5">
        <v>5</v>
      </c>
      <c r="F2" s="5">
        <v>6</v>
      </c>
      <c r="G2" s="22">
        <v>7</v>
      </c>
      <c r="H2" s="5">
        <v>8</v>
      </c>
      <c r="I2" s="5">
        <v>9</v>
      </c>
      <c r="J2" s="22">
        <v>10</v>
      </c>
      <c r="K2" s="5">
        <v>11</v>
      </c>
      <c r="L2" s="5">
        <v>12</v>
      </c>
      <c r="M2" s="5">
        <v>13</v>
      </c>
      <c r="N2" s="5">
        <v>14</v>
      </c>
      <c r="O2" s="5">
        <v>15</v>
      </c>
      <c r="P2" s="22">
        <v>16</v>
      </c>
      <c r="Q2" s="51"/>
    </row>
    <row r="3" spans="1:17" ht="60" customHeight="1">
      <c r="A3" s="266" t="s">
        <v>224</v>
      </c>
      <c r="B3" s="266" t="s">
        <v>225</v>
      </c>
      <c r="C3" s="266"/>
      <c r="D3" s="266"/>
      <c r="E3" s="266" t="s">
        <v>226</v>
      </c>
      <c r="F3" s="266"/>
      <c r="G3" s="266"/>
      <c r="H3" s="266" t="s">
        <v>227</v>
      </c>
      <c r="I3" s="266"/>
      <c r="J3" s="266"/>
      <c r="K3" s="266" t="s">
        <v>228</v>
      </c>
      <c r="L3" s="266"/>
      <c r="M3" s="266"/>
      <c r="N3" s="266" t="s">
        <v>229</v>
      </c>
      <c r="O3" s="266"/>
      <c r="P3" s="266"/>
      <c r="Q3" s="51"/>
    </row>
    <row r="4" spans="1:17">
      <c r="A4" s="266"/>
      <c r="B4" s="5" t="s">
        <v>230</v>
      </c>
      <c r="C4" s="5" t="s">
        <v>231</v>
      </c>
      <c r="D4" s="22" t="s">
        <v>232</v>
      </c>
      <c r="E4" s="5" t="s">
        <v>230</v>
      </c>
      <c r="F4" s="5" t="s">
        <v>231</v>
      </c>
      <c r="G4" s="22" t="s">
        <v>232</v>
      </c>
      <c r="H4" s="5" t="s">
        <v>230</v>
      </c>
      <c r="I4" s="5" t="s">
        <v>231</v>
      </c>
      <c r="J4" s="22" t="s">
        <v>232</v>
      </c>
      <c r="K4" s="5" t="s">
        <v>230</v>
      </c>
      <c r="L4" s="5" t="s">
        <v>231</v>
      </c>
      <c r="M4" s="5" t="s">
        <v>232</v>
      </c>
      <c r="N4" s="5" t="s">
        <v>230</v>
      </c>
      <c r="O4" s="5" t="s">
        <v>231</v>
      </c>
      <c r="P4" s="22" t="s">
        <v>232</v>
      </c>
      <c r="Q4" s="51"/>
    </row>
    <row r="5" spans="1:17" s="61" customFormat="1" ht="24.75" customHeight="1">
      <c r="A5" s="3" t="s">
        <v>233</v>
      </c>
      <c r="B5" s="3">
        <v>4314</v>
      </c>
      <c r="C5" s="3">
        <v>2427</v>
      </c>
      <c r="D5" s="218">
        <v>6741</v>
      </c>
      <c r="E5" s="3">
        <v>45</v>
      </c>
      <c r="F5" s="3">
        <v>319</v>
      </c>
      <c r="G5" s="218">
        <v>364</v>
      </c>
      <c r="H5" s="219" t="s">
        <v>1105</v>
      </c>
      <c r="I5" s="219" t="s">
        <v>1126</v>
      </c>
      <c r="J5" s="220" t="s">
        <v>1165</v>
      </c>
      <c r="K5" s="219" t="s">
        <v>1112</v>
      </c>
      <c r="L5" s="219" t="s">
        <v>1149</v>
      </c>
      <c r="M5" s="220" t="s">
        <v>1130</v>
      </c>
      <c r="N5" s="219" t="s">
        <v>1128</v>
      </c>
      <c r="O5" s="219" t="s">
        <v>1109</v>
      </c>
      <c r="P5" s="220" t="s">
        <v>1166</v>
      </c>
      <c r="Q5" s="74"/>
    </row>
    <row r="6" spans="1:17" s="61" customFormat="1" ht="24.75" customHeight="1">
      <c r="A6" s="3" t="s">
        <v>234</v>
      </c>
      <c r="B6" s="3">
        <v>3852</v>
      </c>
      <c r="C6" s="3">
        <v>2037</v>
      </c>
      <c r="D6" s="218">
        <v>5889</v>
      </c>
      <c r="E6" s="3">
        <v>47</v>
      </c>
      <c r="F6" s="3">
        <v>274</v>
      </c>
      <c r="G6" s="218">
        <v>321</v>
      </c>
      <c r="H6" s="219" t="s">
        <v>1105</v>
      </c>
      <c r="I6" s="219" t="s">
        <v>1126</v>
      </c>
      <c r="J6" s="220" t="s">
        <v>1165</v>
      </c>
      <c r="K6" s="219" t="s">
        <v>1167</v>
      </c>
      <c r="L6" s="219" t="s">
        <v>1168</v>
      </c>
      <c r="M6" s="220" t="s">
        <v>1169</v>
      </c>
      <c r="N6" s="219" t="s">
        <v>1142</v>
      </c>
      <c r="O6" s="219" t="s">
        <v>1170</v>
      </c>
      <c r="P6" s="220" t="s">
        <v>1118</v>
      </c>
      <c r="Q6" s="74"/>
    </row>
    <row r="7" spans="1:17" s="61" customFormat="1" ht="24.75" customHeight="1">
      <c r="A7" s="3" t="s">
        <v>235</v>
      </c>
      <c r="B7" s="3">
        <v>3955</v>
      </c>
      <c r="C7" s="3">
        <v>2190</v>
      </c>
      <c r="D7" s="218">
        <v>6145</v>
      </c>
      <c r="E7" s="3">
        <v>52</v>
      </c>
      <c r="F7" s="3">
        <v>344</v>
      </c>
      <c r="G7" s="218">
        <v>396</v>
      </c>
      <c r="H7" s="219" t="s">
        <v>1105</v>
      </c>
      <c r="I7" s="219" t="s">
        <v>1126</v>
      </c>
      <c r="J7" s="220" t="s">
        <v>1165</v>
      </c>
      <c r="K7" s="219" t="s">
        <v>1171</v>
      </c>
      <c r="L7" s="219" t="s">
        <v>1140</v>
      </c>
      <c r="M7" s="220" t="s">
        <v>1172</v>
      </c>
      <c r="N7" s="219" t="s">
        <v>1173</v>
      </c>
      <c r="O7" s="219" t="s">
        <v>1149</v>
      </c>
      <c r="P7" s="220" t="s">
        <v>1157</v>
      </c>
      <c r="Q7" s="74"/>
    </row>
    <row r="8" spans="1:17" s="61" customFormat="1" ht="24.75" customHeight="1">
      <c r="A8" s="3" t="s">
        <v>236</v>
      </c>
      <c r="B8" s="3">
        <v>3853</v>
      </c>
      <c r="C8" s="3">
        <v>2164</v>
      </c>
      <c r="D8" s="218">
        <v>6017</v>
      </c>
      <c r="E8" s="3">
        <v>40</v>
      </c>
      <c r="F8" s="3">
        <v>295</v>
      </c>
      <c r="G8" s="218">
        <v>335</v>
      </c>
      <c r="H8" s="219" t="s">
        <v>1105</v>
      </c>
      <c r="I8" s="219" t="s">
        <v>1126</v>
      </c>
      <c r="J8" s="220" t="s">
        <v>1165</v>
      </c>
      <c r="K8" s="219" t="s">
        <v>1170</v>
      </c>
      <c r="L8" s="219" t="s">
        <v>1135</v>
      </c>
      <c r="M8" s="220" t="s">
        <v>1174</v>
      </c>
      <c r="N8" s="219" t="s">
        <v>1175</v>
      </c>
      <c r="O8" s="219" t="s">
        <v>1143</v>
      </c>
      <c r="P8" s="220" t="s">
        <v>1169</v>
      </c>
      <c r="Q8" s="74"/>
    </row>
    <row r="9" spans="1:17" s="61" customFormat="1" ht="24.75" customHeight="1">
      <c r="A9" s="3" t="s">
        <v>237</v>
      </c>
      <c r="B9" s="3">
        <v>4423</v>
      </c>
      <c r="C9" s="3">
        <v>2426</v>
      </c>
      <c r="D9" s="218">
        <v>6849</v>
      </c>
      <c r="E9" s="3">
        <v>60</v>
      </c>
      <c r="F9" s="3">
        <v>400</v>
      </c>
      <c r="G9" s="218">
        <v>460</v>
      </c>
      <c r="H9" s="219" t="s">
        <v>1105</v>
      </c>
      <c r="I9" s="219" t="s">
        <v>1126</v>
      </c>
      <c r="J9" s="220" t="s">
        <v>1165</v>
      </c>
      <c r="K9" s="219" t="s">
        <v>1176</v>
      </c>
      <c r="L9" s="219" t="s">
        <v>1177</v>
      </c>
      <c r="M9" s="220" t="s">
        <v>1178</v>
      </c>
      <c r="N9" s="219" t="s">
        <v>1179</v>
      </c>
      <c r="O9" s="219" t="s">
        <v>1180</v>
      </c>
      <c r="P9" s="220" t="s">
        <v>1181</v>
      </c>
      <c r="Q9" s="74"/>
    </row>
    <row r="10" spans="1:17" s="61" customFormat="1" ht="24.75" customHeight="1">
      <c r="A10" s="3" t="s">
        <v>238</v>
      </c>
      <c r="B10" s="3">
        <v>4471</v>
      </c>
      <c r="C10" s="3">
        <v>2350</v>
      </c>
      <c r="D10" s="218">
        <v>6821</v>
      </c>
      <c r="E10" s="3">
        <v>52</v>
      </c>
      <c r="F10" s="3">
        <v>337</v>
      </c>
      <c r="G10" s="218">
        <v>389</v>
      </c>
      <c r="H10" s="219" t="s">
        <v>1105</v>
      </c>
      <c r="I10" s="219" t="s">
        <v>1126</v>
      </c>
      <c r="J10" s="220" t="s">
        <v>1165</v>
      </c>
      <c r="K10" s="219" t="s">
        <v>1120</v>
      </c>
      <c r="L10" s="219" t="s">
        <v>1177</v>
      </c>
      <c r="M10" s="220" t="s">
        <v>1182</v>
      </c>
      <c r="N10" s="219" t="s">
        <v>1136</v>
      </c>
      <c r="O10" s="219" t="s">
        <v>1129</v>
      </c>
      <c r="P10" s="220" t="s">
        <v>1183</v>
      </c>
      <c r="Q10" s="74"/>
    </row>
    <row r="11" spans="1:17" s="61" customFormat="1" ht="24.75" customHeight="1">
      <c r="A11" s="3" t="s">
        <v>239</v>
      </c>
      <c r="B11" s="3">
        <v>4842</v>
      </c>
      <c r="C11" s="3">
        <v>2718</v>
      </c>
      <c r="D11" s="218">
        <v>7560</v>
      </c>
      <c r="E11" s="3">
        <v>97</v>
      </c>
      <c r="F11" s="3">
        <v>414</v>
      </c>
      <c r="G11" s="218">
        <v>511</v>
      </c>
      <c r="H11" s="219" t="s">
        <v>1105</v>
      </c>
      <c r="I11" s="219" t="s">
        <v>1126</v>
      </c>
      <c r="J11" s="220" t="s">
        <v>1165</v>
      </c>
      <c r="K11" s="219" t="s">
        <v>1122</v>
      </c>
      <c r="L11" s="219" t="s">
        <v>1184</v>
      </c>
      <c r="M11" s="220" t="s">
        <v>1185</v>
      </c>
      <c r="N11" s="219" t="s">
        <v>1170</v>
      </c>
      <c r="O11" s="219" t="s">
        <v>1186</v>
      </c>
      <c r="P11" s="220" t="s">
        <v>1187</v>
      </c>
      <c r="Q11" s="74"/>
    </row>
    <row r="12" spans="1:17" s="61" customFormat="1" ht="24.75" customHeight="1">
      <c r="A12" s="3" t="s">
        <v>240</v>
      </c>
      <c r="B12" s="3">
        <v>5024</v>
      </c>
      <c r="C12" s="3">
        <v>2753</v>
      </c>
      <c r="D12" s="218">
        <v>7777</v>
      </c>
      <c r="E12" s="3">
        <v>94</v>
      </c>
      <c r="F12" s="3">
        <v>401</v>
      </c>
      <c r="G12" s="218">
        <v>495</v>
      </c>
      <c r="H12" s="219" t="s">
        <v>1105</v>
      </c>
      <c r="I12" s="219" t="s">
        <v>1126</v>
      </c>
      <c r="J12" s="220" t="s">
        <v>1165</v>
      </c>
      <c r="K12" s="219" t="s">
        <v>1145</v>
      </c>
      <c r="L12" s="219" t="s">
        <v>1188</v>
      </c>
      <c r="M12" s="220" t="s">
        <v>1189</v>
      </c>
      <c r="N12" s="219" t="s">
        <v>1176</v>
      </c>
      <c r="O12" s="219" t="s">
        <v>1190</v>
      </c>
      <c r="P12" s="220" t="s">
        <v>1191</v>
      </c>
      <c r="Q12" s="74"/>
    </row>
    <row r="13" spans="1:17" s="61" customFormat="1" ht="24.75" customHeight="1">
      <c r="A13" s="3" t="s">
        <v>241</v>
      </c>
      <c r="B13" s="3">
        <v>4525</v>
      </c>
      <c r="C13" s="3">
        <v>2501</v>
      </c>
      <c r="D13" s="218">
        <v>7026</v>
      </c>
      <c r="E13" s="3">
        <v>78</v>
      </c>
      <c r="F13" s="3">
        <v>324</v>
      </c>
      <c r="G13" s="218">
        <v>402</v>
      </c>
      <c r="H13" s="219" t="s">
        <v>1105</v>
      </c>
      <c r="I13" s="219" t="s">
        <v>1126</v>
      </c>
      <c r="J13" s="220" t="s">
        <v>1192</v>
      </c>
      <c r="K13" s="219" t="s">
        <v>1143</v>
      </c>
      <c r="L13" s="219" t="s">
        <v>1193</v>
      </c>
      <c r="M13" s="220" t="s">
        <v>1194</v>
      </c>
      <c r="N13" s="219" t="s">
        <v>1170</v>
      </c>
      <c r="O13" s="219" t="s">
        <v>1195</v>
      </c>
      <c r="P13" s="220" t="s">
        <v>1178</v>
      </c>
      <c r="Q13" s="74"/>
    </row>
    <row r="14" spans="1:17" s="61" customFormat="1" ht="24.75" customHeight="1">
      <c r="A14" s="3" t="s">
        <v>242</v>
      </c>
      <c r="B14" s="3">
        <v>3918</v>
      </c>
      <c r="C14" s="3">
        <v>2283</v>
      </c>
      <c r="D14" s="218">
        <v>6201</v>
      </c>
      <c r="E14" s="3">
        <v>59</v>
      </c>
      <c r="F14" s="3">
        <v>362</v>
      </c>
      <c r="G14" s="218">
        <v>421</v>
      </c>
      <c r="H14" s="219" t="s">
        <v>1105</v>
      </c>
      <c r="I14" s="219" t="s">
        <v>1126</v>
      </c>
      <c r="J14" s="220" t="s">
        <v>1165</v>
      </c>
      <c r="K14" s="219" t="s">
        <v>1120</v>
      </c>
      <c r="L14" s="219" t="s">
        <v>1190</v>
      </c>
      <c r="M14" s="220" t="s">
        <v>1196</v>
      </c>
      <c r="N14" s="219" t="s">
        <v>1173</v>
      </c>
      <c r="O14" s="219" t="s">
        <v>1140</v>
      </c>
      <c r="P14" s="220" t="s">
        <v>1169</v>
      </c>
      <c r="Q14" s="74"/>
    </row>
    <row r="15" spans="1:17" s="61" customFormat="1" ht="24.75" customHeight="1">
      <c r="A15" s="3" t="s">
        <v>243</v>
      </c>
      <c r="B15" s="3">
        <v>3806</v>
      </c>
      <c r="C15" s="3">
        <v>2009</v>
      </c>
      <c r="D15" s="218">
        <v>5815</v>
      </c>
      <c r="E15" s="3">
        <v>41</v>
      </c>
      <c r="F15" s="3">
        <v>236</v>
      </c>
      <c r="G15" s="218">
        <v>277</v>
      </c>
      <c r="H15" s="219" t="s">
        <v>1105</v>
      </c>
      <c r="I15" s="219" t="s">
        <v>1126</v>
      </c>
      <c r="J15" s="220" t="s">
        <v>1165</v>
      </c>
      <c r="K15" s="219" t="s">
        <v>1109</v>
      </c>
      <c r="L15" s="219" t="s">
        <v>1129</v>
      </c>
      <c r="M15" s="220" t="s">
        <v>1197</v>
      </c>
      <c r="N15" s="219" t="s">
        <v>1136</v>
      </c>
      <c r="O15" s="219" t="s">
        <v>1168</v>
      </c>
      <c r="P15" s="220" t="s">
        <v>1147</v>
      </c>
      <c r="Q15" s="74"/>
    </row>
    <row r="16" spans="1:17" s="61" customFormat="1" ht="24.75" customHeight="1">
      <c r="A16" s="3" t="s">
        <v>244</v>
      </c>
      <c r="B16" s="3">
        <v>4905</v>
      </c>
      <c r="C16" s="3">
        <v>2368</v>
      </c>
      <c r="D16" s="218">
        <v>7273</v>
      </c>
      <c r="E16" s="3">
        <v>115</v>
      </c>
      <c r="F16" s="3">
        <v>273</v>
      </c>
      <c r="G16" s="218">
        <v>388</v>
      </c>
      <c r="H16" s="219" t="s">
        <v>1105</v>
      </c>
      <c r="I16" s="219" t="s">
        <v>1126</v>
      </c>
      <c r="J16" s="220" t="s">
        <v>1107</v>
      </c>
      <c r="K16" s="219" t="s">
        <v>1145</v>
      </c>
      <c r="L16" s="219" t="s">
        <v>1198</v>
      </c>
      <c r="M16" s="220" t="s">
        <v>1199</v>
      </c>
      <c r="N16" s="219" t="s">
        <v>1176</v>
      </c>
      <c r="O16" s="219" t="s">
        <v>1146</v>
      </c>
      <c r="P16" s="220" t="s">
        <v>1200</v>
      </c>
      <c r="Q16" s="74"/>
    </row>
    <row r="17" spans="1:17" s="61" customFormat="1" ht="24.75" customHeight="1">
      <c r="A17" s="73" t="s">
        <v>710</v>
      </c>
      <c r="B17" s="3">
        <v>51888</v>
      </c>
      <c r="C17" s="3">
        <v>28226</v>
      </c>
      <c r="D17" s="218">
        <v>80114</v>
      </c>
      <c r="E17" s="3">
        <v>780</v>
      </c>
      <c r="F17" s="3">
        <v>3979</v>
      </c>
      <c r="G17" s="218">
        <v>4759</v>
      </c>
      <c r="H17" s="302"/>
      <c r="I17" s="302"/>
      <c r="J17" s="302"/>
      <c r="K17" s="302"/>
      <c r="L17" s="302"/>
      <c r="M17" s="302"/>
      <c r="N17" s="302"/>
      <c r="O17" s="302"/>
      <c r="P17" s="302"/>
      <c r="Q17" s="74"/>
    </row>
    <row r="18" spans="1:17" s="61" customFormat="1" ht="24.75" customHeight="1">
      <c r="A18" s="73" t="s">
        <v>711</v>
      </c>
      <c r="B18" s="302"/>
      <c r="C18" s="302"/>
      <c r="D18" s="302"/>
      <c r="E18" s="302"/>
      <c r="F18" s="302"/>
      <c r="G18" s="302"/>
      <c r="H18" s="219" t="s">
        <v>1105</v>
      </c>
      <c r="I18" s="219" t="s">
        <v>1126</v>
      </c>
      <c r="J18" s="220" t="s">
        <v>1165</v>
      </c>
      <c r="K18" s="219" t="s">
        <v>1170</v>
      </c>
      <c r="L18" s="219" t="s">
        <v>1137</v>
      </c>
      <c r="M18" s="220" t="s">
        <v>1201</v>
      </c>
      <c r="N18" s="219" t="s">
        <v>1175</v>
      </c>
      <c r="O18" s="219" t="s">
        <v>1146</v>
      </c>
      <c r="P18" s="220" t="s">
        <v>1202</v>
      </c>
      <c r="Q18" s="74"/>
    </row>
    <row r="19" spans="1:17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</row>
    <row r="20" spans="1:17">
      <c r="A20" s="39" t="s">
        <v>291</v>
      </c>
    </row>
  </sheetData>
  <mergeCells count="9">
    <mergeCell ref="B18:G18"/>
    <mergeCell ref="H17:P17"/>
    <mergeCell ref="A1:P1"/>
    <mergeCell ref="A3:A4"/>
    <mergeCell ref="B3:D3"/>
    <mergeCell ref="E3:G3"/>
    <mergeCell ref="H3:J3"/>
    <mergeCell ref="K3:M3"/>
    <mergeCell ref="N3:P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L45"/>
  <sheetViews>
    <sheetView workbookViewId="0">
      <pane ySplit="5" topLeftCell="A6" activePane="bottomLeft" state="frozen"/>
      <selection pane="bottomLeft" activeCell="A2" sqref="A2"/>
    </sheetView>
  </sheetViews>
  <sheetFormatPr defaultColWidth="9.140625" defaultRowHeight="15"/>
  <cols>
    <col min="1" max="1" width="9.140625" style="52"/>
    <col min="2" max="2" width="30.7109375" style="52" customWidth="1"/>
    <col min="3" max="3" width="35.7109375" style="52" bestFit="1" customWidth="1"/>
    <col min="4" max="6" width="15.7109375" style="52" customWidth="1"/>
    <col min="7" max="11" width="10.7109375" style="52" customWidth="1"/>
    <col min="12" max="16384" width="9.140625" style="52"/>
  </cols>
  <sheetData>
    <row r="1" spans="1:12" ht="12" customHeight="1">
      <c r="A1" s="305" t="s">
        <v>2824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51"/>
    </row>
    <row r="2" spans="1:12" ht="12" customHeight="1">
      <c r="A2" s="7">
        <v>1</v>
      </c>
      <c r="B2" s="267">
        <v>2</v>
      </c>
      <c r="C2" s="267"/>
      <c r="D2" s="267"/>
      <c r="E2" s="267"/>
      <c r="F2" s="7">
        <v>3</v>
      </c>
      <c r="G2" s="267">
        <v>4</v>
      </c>
      <c r="H2" s="267"/>
      <c r="I2" s="267">
        <v>5</v>
      </c>
      <c r="J2" s="267"/>
      <c r="K2" s="7">
        <v>6</v>
      </c>
      <c r="L2" s="51"/>
    </row>
    <row r="3" spans="1:12" ht="38.25" customHeight="1">
      <c r="A3" s="267" t="s">
        <v>248</v>
      </c>
      <c r="B3" s="267" t="s">
        <v>156</v>
      </c>
      <c r="C3" s="267"/>
      <c r="D3" s="267"/>
      <c r="E3" s="267"/>
      <c r="F3" s="267" t="s">
        <v>750</v>
      </c>
      <c r="G3" s="267" t="s">
        <v>249</v>
      </c>
      <c r="H3" s="267" t="s">
        <v>292</v>
      </c>
      <c r="I3" s="267" t="s">
        <v>250</v>
      </c>
      <c r="J3" s="267" t="s">
        <v>293</v>
      </c>
      <c r="K3" s="267" t="s">
        <v>251</v>
      </c>
      <c r="L3" s="51"/>
    </row>
    <row r="4" spans="1:12" ht="12" customHeight="1">
      <c r="A4" s="267"/>
      <c r="B4" s="7" t="s">
        <v>13</v>
      </c>
      <c r="C4" s="7" t="s">
        <v>14</v>
      </c>
      <c r="D4" s="7" t="s">
        <v>111</v>
      </c>
      <c r="E4" s="7" t="s">
        <v>252</v>
      </c>
      <c r="F4" s="267"/>
      <c r="G4" s="267"/>
      <c r="H4" s="267"/>
      <c r="I4" s="267"/>
      <c r="J4" s="267"/>
      <c r="K4" s="267"/>
      <c r="L4" s="51"/>
    </row>
    <row r="5" spans="1:12" ht="73.5">
      <c r="A5" s="267"/>
      <c r="B5" s="7" t="s">
        <v>167</v>
      </c>
      <c r="C5" s="7" t="s">
        <v>168</v>
      </c>
      <c r="D5" s="7" t="s">
        <v>831</v>
      </c>
      <c r="E5" s="7" t="s">
        <v>834</v>
      </c>
      <c r="F5" s="267"/>
      <c r="G5" s="7" t="s">
        <v>3</v>
      </c>
      <c r="H5" s="7" t="s">
        <v>4</v>
      </c>
      <c r="I5" s="7" t="s">
        <v>116</v>
      </c>
      <c r="J5" s="7" t="s">
        <v>117</v>
      </c>
      <c r="K5" s="267"/>
      <c r="L5" s="51"/>
    </row>
    <row r="6" spans="1:12" ht="45" customHeight="1">
      <c r="A6" s="2">
        <v>1</v>
      </c>
      <c r="B6" s="6" t="s">
        <v>464</v>
      </c>
      <c r="C6" s="6" t="s">
        <v>465</v>
      </c>
      <c r="D6" s="6" t="s">
        <v>254</v>
      </c>
      <c r="E6" s="6" t="s">
        <v>466</v>
      </c>
      <c r="F6" s="126" t="s">
        <v>751</v>
      </c>
      <c r="G6" s="221"/>
      <c r="H6" s="3">
        <v>6</v>
      </c>
      <c r="I6" s="221"/>
      <c r="J6" s="3">
        <v>1</v>
      </c>
      <c r="K6" s="3">
        <v>59</v>
      </c>
      <c r="L6" s="51"/>
    </row>
    <row r="7" spans="1:12" ht="45" customHeight="1">
      <c r="A7" s="2">
        <v>2</v>
      </c>
      <c r="B7" s="6" t="s">
        <v>255</v>
      </c>
      <c r="C7" s="6" t="s">
        <v>340</v>
      </c>
      <c r="D7" s="6" t="s">
        <v>171</v>
      </c>
      <c r="E7" s="6" t="s">
        <v>467</v>
      </c>
      <c r="F7" s="126" t="s">
        <v>751</v>
      </c>
      <c r="G7" s="221"/>
      <c r="H7" s="3">
        <v>4</v>
      </c>
      <c r="I7" s="221"/>
      <c r="J7" s="3">
        <v>4</v>
      </c>
      <c r="K7" s="3">
        <v>44</v>
      </c>
      <c r="L7" s="51"/>
    </row>
    <row r="8" spans="1:12" ht="45" customHeight="1">
      <c r="A8" s="2">
        <v>3</v>
      </c>
      <c r="B8" s="6" t="s">
        <v>468</v>
      </c>
      <c r="C8" s="6" t="s">
        <v>469</v>
      </c>
      <c r="D8" s="6" t="s">
        <v>600</v>
      </c>
      <c r="E8" s="6" t="s">
        <v>470</v>
      </c>
      <c r="F8" s="126" t="s">
        <v>751</v>
      </c>
      <c r="G8" s="221"/>
      <c r="H8" s="222">
        <v>0</v>
      </c>
      <c r="I8" s="221"/>
      <c r="J8" s="222">
        <v>0</v>
      </c>
      <c r="K8" s="222">
        <v>43</v>
      </c>
      <c r="L8" s="51"/>
    </row>
    <row r="9" spans="1:12" ht="45" customHeight="1">
      <c r="A9" s="2">
        <v>4</v>
      </c>
      <c r="B9" s="6" t="s">
        <v>256</v>
      </c>
      <c r="C9" s="6" t="s">
        <v>471</v>
      </c>
      <c r="D9" s="127" t="s">
        <v>257</v>
      </c>
      <c r="E9" s="6" t="s">
        <v>472</v>
      </c>
      <c r="F9" s="126" t="s">
        <v>751</v>
      </c>
      <c r="G9" s="221"/>
      <c r="H9" s="3">
        <v>8</v>
      </c>
      <c r="I9" s="221"/>
      <c r="J9" s="3">
        <v>4</v>
      </c>
      <c r="K9" s="3">
        <v>149</v>
      </c>
      <c r="L9" s="51"/>
    </row>
    <row r="10" spans="1:12" ht="45" customHeight="1">
      <c r="A10" s="2">
        <v>5</v>
      </c>
      <c r="B10" s="6" t="s">
        <v>258</v>
      </c>
      <c r="C10" s="6" t="s">
        <v>473</v>
      </c>
      <c r="D10" s="6" t="s">
        <v>259</v>
      </c>
      <c r="E10" s="6" t="s">
        <v>474</v>
      </c>
      <c r="F10" s="126" t="s">
        <v>751</v>
      </c>
      <c r="G10" s="223"/>
      <c r="H10" s="3">
        <v>7</v>
      </c>
      <c r="I10" s="221"/>
      <c r="J10" s="3">
        <v>5</v>
      </c>
      <c r="K10" s="3">
        <v>103</v>
      </c>
      <c r="L10" s="51"/>
    </row>
    <row r="11" spans="1:12" ht="45" customHeight="1">
      <c r="A11" s="2">
        <v>6</v>
      </c>
      <c r="B11" s="6" t="s">
        <v>429</v>
      </c>
      <c r="C11" s="6" t="s">
        <v>260</v>
      </c>
      <c r="D11" s="6" t="s">
        <v>261</v>
      </c>
      <c r="E11" s="6" t="s">
        <v>475</v>
      </c>
      <c r="F11" s="126" t="s">
        <v>751</v>
      </c>
      <c r="G11" s="221"/>
      <c r="H11" s="3">
        <v>0</v>
      </c>
      <c r="I11" s="221"/>
      <c r="J11" s="3">
        <v>0</v>
      </c>
      <c r="K11" s="3">
        <v>10</v>
      </c>
      <c r="L11" s="51"/>
    </row>
    <row r="12" spans="1:12" ht="45" customHeight="1">
      <c r="A12" s="2">
        <v>7</v>
      </c>
      <c r="B12" s="6" t="s">
        <v>181</v>
      </c>
      <c r="C12" s="6" t="s">
        <v>518</v>
      </c>
      <c r="D12" s="6" t="s">
        <v>182</v>
      </c>
      <c r="E12" s="6" t="s">
        <v>476</v>
      </c>
      <c r="F12" s="126" t="s">
        <v>751</v>
      </c>
      <c r="G12" s="221"/>
      <c r="H12" s="3">
        <v>4</v>
      </c>
      <c r="I12" s="221"/>
      <c r="J12" s="3">
        <v>0</v>
      </c>
      <c r="K12" s="3">
        <v>53</v>
      </c>
      <c r="L12" s="51"/>
    </row>
    <row r="13" spans="1:12" ht="45" customHeight="1">
      <c r="A13" s="2">
        <v>8</v>
      </c>
      <c r="B13" s="6" t="s">
        <v>279</v>
      </c>
      <c r="C13" s="6" t="s">
        <v>477</v>
      </c>
      <c r="D13" s="6" t="s">
        <v>183</v>
      </c>
      <c r="E13" s="6" t="s">
        <v>478</v>
      </c>
      <c r="F13" s="126" t="s">
        <v>751</v>
      </c>
      <c r="G13" s="221"/>
      <c r="H13" s="222">
        <v>6</v>
      </c>
      <c r="I13" s="221"/>
      <c r="J13" s="222">
        <v>3</v>
      </c>
      <c r="K13" s="222">
        <v>36</v>
      </c>
      <c r="L13" s="51"/>
    </row>
    <row r="14" spans="1:12" ht="45" customHeight="1">
      <c r="A14" s="2">
        <v>9</v>
      </c>
      <c r="B14" s="6" t="s">
        <v>479</v>
      </c>
      <c r="C14" s="6" t="s">
        <v>480</v>
      </c>
      <c r="D14" s="128" t="s">
        <v>317</v>
      </c>
      <c r="E14" s="6" t="s">
        <v>481</v>
      </c>
      <c r="F14" s="126" t="s">
        <v>751</v>
      </c>
      <c r="G14" s="221"/>
      <c r="H14" s="3">
        <v>4</v>
      </c>
      <c r="I14" s="221"/>
      <c r="J14" s="3">
        <v>3</v>
      </c>
      <c r="K14" s="3">
        <v>29</v>
      </c>
      <c r="L14" s="51"/>
    </row>
    <row r="15" spans="1:12" ht="45" customHeight="1">
      <c r="A15" s="2">
        <v>10</v>
      </c>
      <c r="B15" s="6" t="s">
        <v>479</v>
      </c>
      <c r="C15" s="6" t="s">
        <v>186</v>
      </c>
      <c r="D15" s="6" t="s">
        <v>187</v>
      </c>
      <c r="E15" s="6" t="s">
        <v>482</v>
      </c>
      <c r="F15" s="126" t="s">
        <v>751</v>
      </c>
      <c r="G15" s="221"/>
      <c r="H15" s="3">
        <v>4</v>
      </c>
      <c r="I15" s="221"/>
      <c r="J15" s="3">
        <v>0</v>
      </c>
      <c r="K15" s="3">
        <v>36</v>
      </c>
      <c r="L15" s="51"/>
    </row>
    <row r="16" spans="1:12" ht="45" customHeight="1">
      <c r="A16" s="2">
        <v>11</v>
      </c>
      <c r="B16" s="6" t="s">
        <v>181</v>
      </c>
      <c r="C16" s="6" t="s">
        <v>752</v>
      </c>
      <c r="D16" s="6" t="s">
        <v>263</v>
      </c>
      <c r="E16" s="6" t="s">
        <v>483</v>
      </c>
      <c r="F16" s="126" t="s">
        <v>751</v>
      </c>
      <c r="G16" s="221"/>
      <c r="H16" s="3">
        <v>2</v>
      </c>
      <c r="I16" s="221"/>
      <c r="J16" s="3">
        <v>0</v>
      </c>
      <c r="K16" s="3">
        <v>34</v>
      </c>
      <c r="L16" s="51"/>
    </row>
    <row r="17" spans="1:12" ht="45" customHeight="1">
      <c r="A17" s="2">
        <v>12</v>
      </c>
      <c r="B17" s="6" t="s">
        <v>356</v>
      </c>
      <c r="C17" s="6" t="s">
        <v>484</v>
      </c>
      <c r="D17" s="128" t="s">
        <v>264</v>
      </c>
      <c r="E17" s="6" t="s">
        <v>485</v>
      </c>
      <c r="F17" s="126" t="s">
        <v>751</v>
      </c>
      <c r="G17" s="221"/>
      <c r="H17" s="3">
        <v>4</v>
      </c>
      <c r="I17" s="221"/>
      <c r="J17" s="3">
        <v>4</v>
      </c>
      <c r="K17" s="3">
        <v>50</v>
      </c>
      <c r="L17" s="51"/>
    </row>
    <row r="18" spans="1:12" ht="45" customHeight="1">
      <c r="A18" s="2">
        <v>13</v>
      </c>
      <c r="B18" s="6" t="s">
        <v>278</v>
      </c>
      <c r="C18" s="6" t="s">
        <v>486</v>
      </c>
      <c r="D18" s="6" t="s">
        <v>611</v>
      </c>
      <c r="E18" s="6" t="s">
        <v>487</v>
      </c>
      <c r="F18" s="126" t="s">
        <v>751</v>
      </c>
      <c r="G18" s="221"/>
      <c r="H18" s="3">
        <v>5</v>
      </c>
      <c r="I18" s="221"/>
      <c r="J18" s="3">
        <v>1</v>
      </c>
      <c r="K18" s="3">
        <v>49</v>
      </c>
      <c r="L18" s="51"/>
    </row>
    <row r="19" spans="1:12" ht="45" customHeight="1">
      <c r="A19" s="2">
        <v>14</v>
      </c>
      <c r="B19" s="6" t="s">
        <v>265</v>
      </c>
      <c r="C19" s="6" t="s">
        <v>519</v>
      </c>
      <c r="D19" s="6" t="s">
        <v>263</v>
      </c>
      <c r="E19" s="6" t="s">
        <v>488</v>
      </c>
      <c r="F19" s="126" t="s">
        <v>751</v>
      </c>
      <c r="G19" s="221"/>
      <c r="H19" s="222">
        <v>4</v>
      </c>
      <c r="I19" s="221"/>
      <c r="J19" s="222">
        <v>0</v>
      </c>
      <c r="K19" s="222">
        <v>99</v>
      </c>
      <c r="L19" s="51"/>
    </row>
    <row r="20" spans="1:12" ht="45" customHeight="1">
      <c r="A20" s="2">
        <v>15</v>
      </c>
      <c r="B20" s="6" t="s">
        <v>266</v>
      </c>
      <c r="C20" s="6" t="s">
        <v>489</v>
      </c>
      <c r="D20" s="128" t="s">
        <v>318</v>
      </c>
      <c r="E20" s="6" t="s">
        <v>490</v>
      </c>
      <c r="F20" s="126" t="s">
        <v>751</v>
      </c>
      <c r="G20" s="221"/>
      <c r="H20" s="3">
        <v>5</v>
      </c>
      <c r="I20" s="221"/>
      <c r="J20" s="3">
        <v>6</v>
      </c>
      <c r="K20" s="3">
        <v>29</v>
      </c>
      <c r="L20" s="51"/>
    </row>
    <row r="21" spans="1:12" ht="45" customHeight="1">
      <c r="A21" s="2">
        <v>16</v>
      </c>
      <c r="B21" s="6" t="s">
        <v>332</v>
      </c>
      <c r="C21" s="6" t="s">
        <v>491</v>
      </c>
      <c r="D21" s="6" t="s">
        <v>191</v>
      </c>
      <c r="E21" s="6" t="s">
        <v>492</v>
      </c>
      <c r="F21" s="126" t="s">
        <v>751</v>
      </c>
      <c r="G21" s="221"/>
      <c r="H21" s="222">
        <v>1</v>
      </c>
      <c r="I21" s="221"/>
      <c r="J21" s="222">
        <v>0</v>
      </c>
      <c r="K21" s="222">
        <v>49</v>
      </c>
      <c r="L21" s="51"/>
    </row>
    <row r="22" spans="1:12" ht="45" customHeight="1">
      <c r="A22" s="2">
        <v>17</v>
      </c>
      <c r="B22" s="6" t="s">
        <v>333</v>
      </c>
      <c r="C22" s="6" t="s">
        <v>353</v>
      </c>
      <c r="D22" s="128" t="s">
        <v>357</v>
      </c>
      <c r="E22" s="6" t="s">
        <v>493</v>
      </c>
      <c r="F22" s="126" t="s">
        <v>751</v>
      </c>
      <c r="G22" s="221"/>
      <c r="H22" s="3">
        <v>9</v>
      </c>
      <c r="I22" s="221"/>
      <c r="J22" s="3">
        <v>2</v>
      </c>
      <c r="K22" s="3">
        <v>22</v>
      </c>
      <c r="L22" s="51"/>
    </row>
    <row r="23" spans="1:12" ht="45" customHeight="1">
      <c r="A23" s="2">
        <v>18</v>
      </c>
      <c r="B23" s="6" t="s">
        <v>494</v>
      </c>
      <c r="C23" s="6" t="s">
        <v>358</v>
      </c>
      <c r="D23" s="127" t="s">
        <v>281</v>
      </c>
      <c r="E23" s="6" t="s">
        <v>495</v>
      </c>
      <c r="F23" s="126" t="s">
        <v>751</v>
      </c>
      <c r="G23" s="221"/>
      <c r="H23" s="222">
        <v>0</v>
      </c>
      <c r="I23" s="221"/>
      <c r="J23" s="222">
        <v>0</v>
      </c>
      <c r="K23" s="222">
        <v>28</v>
      </c>
      <c r="L23" s="51"/>
    </row>
    <row r="24" spans="1:12" ht="45" customHeight="1">
      <c r="A24" s="2">
        <v>19</v>
      </c>
      <c r="B24" s="6" t="s">
        <v>520</v>
      </c>
      <c r="C24" s="6" t="s">
        <v>496</v>
      </c>
      <c r="D24" s="127" t="s">
        <v>179</v>
      </c>
      <c r="E24" s="6" t="s">
        <v>497</v>
      </c>
      <c r="F24" s="126" t="s">
        <v>751</v>
      </c>
      <c r="G24" s="221"/>
      <c r="H24" s="3">
        <v>3</v>
      </c>
      <c r="I24" s="221"/>
      <c r="J24" s="3">
        <v>0</v>
      </c>
      <c r="K24" s="3">
        <v>75</v>
      </c>
      <c r="L24" s="51"/>
    </row>
    <row r="25" spans="1:12" ht="45" customHeight="1">
      <c r="A25" s="2">
        <v>20</v>
      </c>
      <c r="B25" s="6" t="s">
        <v>173</v>
      </c>
      <c r="C25" s="6" t="s">
        <v>340</v>
      </c>
      <c r="D25" s="128" t="s">
        <v>171</v>
      </c>
      <c r="E25" s="6" t="s">
        <v>498</v>
      </c>
      <c r="F25" s="126" t="s">
        <v>753</v>
      </c>
      <c r="G25" s="3">
        <v>27</v>
      </c>
      <c r="H25" s="3">
        <v>18</v>
      </c>
      <c r="I25" s="3">
        <v>17</v>
      </c>
      <c r="J25" s="3">
        <v>15</v>
      </c>
      <c r="K25" s="3">
        <v>17</v>
      </c>
      <c r="L25" s="51"/>
    </row>
    <row r="26" spans="1:12" ht="45" customHeight="1">
      <c r="A26" s="1">
        <v>21</v>
      </c>
      <c r="B26" s="129" t="s">
        <v>174</v>
      </c>
      <c r="C26" s="129" t="s">
        <v>499</v>
      </c>
      <c r="D26" s="129" t="s">
        <v>175</v>
      </c>
      <c r="E26" s="129" t="s">
        <v>472</v>
      </c>
      <c r="F26" s="126" t="s">
        <v>753</v>
      </c>
      <c r="G26" s="3">
        <v>57</v>
      </c>
      <c r="H26" s="3">
        <v>30</v>
      </c>
      <c r="I26" s="3">
        <v>56</v>
      </c>
      <c r="J26" s="3">
        <v>45</v>
      </c>
      <c r="K26" s="3">
        <v>14</v>
      </c>
      <c r="L26" s="51"/>
    </row>
    <row r="27" spans="1:12" ht="45" customHeight="1">
      <c r="A27" s="2">
        <v>22</v>
      </c>
      <c r="B27" s="6" t="s">
        <v>500</v>
      </c>
      <c r="C27" s="6" t="s">
        <v>501</v>
      </c>
      <c r="D27" s="127" t="s">
        <v>176</v>
      </c>
      <c r="E27" s="6" t="s">
        <v>472</v>
      </c>
      <c r="F27" s="126" t="s">
        <v>753</v>
      </c>
      <c r="G27" s="3">
        <v>26</v>
      </c>
      <c r="H27" s="3">
        <v>18</v>
      </c>
      <c r="I27" s="3">
        <v>44</v>
      </c>
      <c r="J27" s="3">
        <v>17</v>
      </c>
      <c r="K27" s="3">
        <v>43</v>
      </c>
      <c r="L27" s="51"/>
    </row>
    <row r="28" spans="1:12" ht="45" customHeight="1">
      <c r="A28" s="2">
        <v>23</v>
      </c>
      <c r="B28" s="6" t="s">
        <v>463</v>
      </c>
      <c r="C28" s="6" t="s">
        <v>502</v>
      </c>
      <c r="D28" s="127" t="s">
        <v>176</v>
      </c>
      <c r="E28" s="6" t="s">
        <v>472</v>
      </c>
      <c r="F28" s="126" t="s">
        <v>753</v>
      </c>
      <c r="G28" s="224">
        <v>68</v>
      </c>
      <c r="H28" s="224">
        <v>38</v>
      </c>
      <c r="I28" s="224">
        <v>16</v>
      </c>
      <c r="J28" s="224">
        <v>10</v>
      </c>
      <c r="K28" s="224">
        <v>47</v>
      </c>
      <c r="L28" s="51"/>
    </row>
    <row r="29" spans="1:12" ht="45" customHeight="1">
      <c r="A29" s="2">
        <v>24</v>
      </c>
      <c r="B29" s="6" t="s">
        <v>503</v>
      </c>
      <c r="C29" s="6" t="s">
        <v>504</v>
      </c>
      <c r="D29" s="127" t="s">
        <v>179</v>
      </c>
      <c r="E29" s="6" t="s">
        <v>474</v>
      </c>
      <c r="F29" s="126" t="s">
        <v>753</v>
      </c>
      <c r="G29" s="3">
        <v>41</v>
      </c>
      <c r="H29" s="3">
        <v>22</v>
      </c>
      <c r="I29" s="3">
        <v>60</v>
      </c>
      <c r="J29" s="3">
        <v>19</v>
      </c>
      <c r="K29" s="3">
        <v>41</v>
      </c>
      <c r="L29" s="51"/>
    </row>
    <row r="30" spans="1:12" ht="45" customHeight="1">
      <c r="A30" s="2">
        <v>25</v>
      </c>
      <c r="B30" s="129" t="s">
        <v>181</v>
      </c>
      <c r="C30" s="6" t="s">
        <v>505</v>
      </c>
      <c r="D30" s="6" t="s">
        <v>182</v>
      </c>
      <c r="E30" s="6" t="s">
        <v>476</v>
      </c>
      <c r="F30" s="126" t="s">
        <v>753</v>
      </c>
      <c r="G30" s="3">
        <v>19</v>
      </c>
      <c r="H30" s="3">
        <v>11</v>
      </c>
      <c r="I30" s="3">
        <v>19</v>
      </c>
      <c r="J30" s="3">
        <v>12</v>
      </c>
      <c r="K30" s="3">
        <v>9</v>
      </c>
      <c r="L30" s="51"/>
    </row>
    <row r="31" spans="1:12" ht="45" customHeight="1">
      <c r="A31" s="2">
        <v>26</v>
      </c>
      <c r="B31" s="129" t="s">
        <v>279</v>
      </c>
      <c r="C31" s="129" t="s">
        <v>506</v>
      </c>
      <c r="D31" s="129" t="s">
        <v>183</v>
      </c>
      <c r="E31" s="129" t="s">
        <v>478</v>
      </c>
      <c r="F31" s="126" t="s">
        <v>753</v>
      </c>
      <c r="G31" s="3">
        <v>21</v>
      </c>
      <c r="H31" s="3">
        <v>8</v>
      </c>
      <c r="I31" s="3">
        <v>15</v>
      </c>
      <c r="J31" s="3">
        <v>15</v>
      </c>
      <c r="K31" s="3">
        <v>27</v>
      </c>
      <c r="L31" s="51"/>
    </row>
    <row r="32" spans="1:12" ht="45" customHeight="1">
      <c r="A32" s="2">
        <v>27</v>
      </c>
      <c r="B32" s="6" t="s">
        <v>184</v>
      </c>
      <c r="C32" s="6" t="s">
        <v>348</v>
      </c>
      <c r="D32" s="6" t="s">
        <v>185</v>
      </c>
      <c r="E32" s="6" t="s">
        <v>481</v>
      </c>
      <c r="F32" s="126" t="s">
        <v>753</v>
      </c>
      <c r="G32" s="3">
        <v>10</v>
      </c>
      <c r="H32" s="3">
        <v>6</v>
      </c>
      <c r="I32" s="3">
        <v>18</v>
      </c>
      <c r="J32" s="3">
        <v>16</v>
      </c>
      <c r="K32" s="3">
        <v>7</v>
      </c>
      <c r="L32" s="51"/>
    </row>
    <row r="33" spans="1:12" ht="45" customHeight="1">
      <c r="A33" s="2">
        <v>28</v>
      </c>
      <c r="B33" s="6" t="s">
        <v>262</v>
      </c>
      <c r="C33" s="6" t="s">
        <v>188</v>
      </c>
      <c r="D33" s="6" t="s">
        <v>187</v>
      </c>
      <c r="E33" s="6" t="s">
        <v>482</v>
      </c>
      <c r="F33" s="126" t="s">
        <v>753</v>
      </c>
      <c r="G33" s="3">
        <v>13</v>
      </c>
      <c r="H33" s="3">
        <v>9</v>
      </c>
      <c r="I33" s="3">
        <v>16</v>
      </c>
      <c r="J33" s="3">
        <v>15</v>
      </c>
      <c r="K33" s="3">
        <v>5</v>
      </c>
      <c r="L33" s="51"/>
    </row>
    <row r="34" spans="1:12" ht="45" customHeight="1">
      <c r="A34" s="2">
        <v>29</v>
      </c>
      <c r="B34" s="6" t="s">
        <v>267</v>
      </c>
      <c r="C34" s="6" t="s">
        <v>350</v>
      </c>
      <c r="D34" s="6" t="s">
        <v>190</v>
      </c>
      <c r="E34" s="6" t="s">
        <v>488</v>
      </c>
      <c r="F34" s="126" t="s">
        <v>753</v>
      </c>
      <c r="G34" s="3">
        <v>43</v>
      </c>
      <c r="H34" s="3">
        <v>31</v>
      </c>
      <c r="I34" s="3">
        <v>100</v>
      </c>
      <c r="J34" s="3">
        <v>25</v>
      </c>
      <c r="K34" s="3">
        <v>75</v>
      </c>
      <c r="L34" s="51"/>
    </row>
    <row r="35" spans="1:12" ht="45" customHeight="1">
      <c r="A35" s="2">
        <v>30</v>
      </c>
      <c r="B35" s="6" t="s">
        <v>332</v>
      </c>
      <c r="C35" s="6" t="s">
        <v>507</v>
      </c>
      <c r="D35" s="6" t="s">
        <v>191</v>
      </c>
      <c r="E35" s="6" t="s">
        <v>492</v>
      </c>
      <c r="F35" s="126" t="s">
        <v>753</v>
      </c>
      <c r="G35" s="3">
        <v>10</v>
      </c>
      <c r="H35" s="222">
        <v>4</v>
      </c>
      <c r="I35" s="3">
        <v>13</v>
      </c>
      <c r="J35" s="222">
        <v>7</v>
      </c>
      <c r="K35" s="222">
        <v>26</v>
      </c>
      <c r="L35" s="51"/>
    </row>
    <row r="36" spans="1:12" ht="45" customHeight="1">
      <c r="A36" s="2">
        <v>31</v>
      </c>
      <c r="B36" s="100" t="s">
        <v>1922</v>
      </c>
      <c r="C36" s="6" t="s">
        <v>754</v>
      </c>
      <c r="D36" s="127" t="s">
        <v>741</v>
      </c>
      <c r="E36" s="6" t="s">
        <v>493</v>
      </c>
      <c r="F36" s="126" t="s">
        <v>753</v>
      </c>
      <c r="G36" s="3">
        <v>16</v>
      </c>
      <c r="H36" s="222">
        <v>8</v>
      </c>
      <c r="I36" s="3">
        <v>19</v>
      </c>
      <c r="J36" s="222">
        <v>6</v>
      </c>
      <c r="K36" s="222">
        <v>13</v>
      </c>
      <c r="L36" s="51"/>
    </row>
    <row r="37" spans="1:12" ht="45" customHeight="1">
      <c r="A37" s="2">
        <v>32</v>
      </c>
      <c r="B37" s="6" t="s">
        <v>520</v>
      </c>
      <c r="C37" s="6" t="s">
        <v>653</v>
      </c>
      <c r="D37" s="127" t="s">
        <v>179</v>
      </c>
      <c r="E37" s="6" t="s">
        <v>497</v>
      </c>
      <c r="F37" s="126" t="s">
        <v>753</v>
      </c>
      <c r="G37" s="3">
        <v>69</v>
      </c>
      <c r="H37" s="3">
        <v>30</v>
      </c>
      <c r="I37" s="3">
        <v>23</v>
      </c>
      <c r="J37" s="3">
        <v>20</v>
      </c>
      <c r="K37" s="3">
        <v>42</v>
      </c>
      <c r="L37" s="51"/>
    </row>
    <row r="38" spans="1:12" ht="45" customHeight="1">
      <c r="A38" s="2">
        <v>33</v>
      </c>
      <c r="B38" s="6" t="s">
        <v>508</v>
      </c>
      <c r="C38" s="6" t="s">
        <v>312</v>
      </c>
      <c r="D38" s="127" t="s">
        <v>268</v>
      </c>
      <c r="E38" s="6" t="s">
        <v>472</v>
      </c>
      <c r="F38" s="126" t="s">
        <v>755</v>
      </c>
      <c r="G38" s="221"/>
      <c r="H38" s="222">
        <v>7</v>
      </c>
      <c r="I38" s="221"/>
      <c r="J38" s="222">
        <v>0</v>
      </c>
      <c r="K38" s="222">
        <v>7</v>
      </c>
      <c r="L38" s="51"/>
    </row>
    <row r="39" spans="1:12" ht="45" customHeight="1">
      <c r="A39" s="44"/>
      <c r="B39" s="44"/>
      <c r="C39" s="44"/>
      <c r="D39" s="46"/>
      <c r="E39" s="306" t="s">
        <v>130</v>
      </c>
      <c r="F39" s="5" t="s">
        <v>751</v>
      </c>
      <c r="G39" s="225"/>
      <c r="H39" s="226">
        <f>SUM(H6:H24)</f>
        <v>76</v>
      </c>
      <c r="I39" s="225"/>
      <c r="J39" s="8">
        <f>SUM(J6:J24)</f>
        <v>33</v>
      </c>
      <c r="K39" s="8">
        <f>SUM(K6:K24)</f>
        <v>997</v>
      </c>
      <c r="L39" s="51"/>
    </row>
    <row r="40" spans="1:12" ht="45" customHeight="1">
      <c r="A40" s="41"/>
      <c r="B40" s="41"/>
      <c r="C40" s="41"/>
      <c r="D40" s="130"/>
      <c r="E40" s="306"/>
      <c r="F40" s="5" t="s">
        <v>753</v>
      </c>
      <c r="G40" s="8">
        <f>SUM(G25:G37)</f>
        <v>420</v>
      </c>
      <c r="H40" s="8">
        <f>SUM(H25:H37)</f>
        <v>233</v>
      </c>
      <c r="I40" s="8">
        <f>SUM(I25:I37)</f>
        <v>416</v>
      </c>
      <c r="J40" s="8">
        <f>SUM(J25:J37)</f>
        <v>222</v>
      </c>
      <c r="K40" s="8">
        <f>SUM(K25:K37)</f>
        <v>366</v>
      </c>
      <c r="L40" s="51"/>
    </row>
    <row r="41" spans="1:12" ht="45" customHeight="1">
      <c r="A41" s="41"/>
      <c r="B41" s="41"/>
      <c r="C41" s="41"/>
      <c r="D41" s="130"/>
      <c r="E41" s="306"/>
      <c r="F41" s="5" t="s">
        <v>755</v>
      </c>
      <c r="G41" s="225"/>
      <c r="H41" s="226">
        <f>H38</f>
        <v>7</v>
      </c>
      <c r="I41" s="225"/>
      <c r="J41" s="8">
        <f>J38</f>
        <v>0</v>
      </c>
      <c r="K41" s="8">
        <f>K38</f>
        <v>7</v>
      </c>
      <c r="L41" s="51"/>
    </row>
    <row r="42" spans="1:12" ht="21" customHeight="1">
      <c r="A42" s="41"/>
      <c r="B42" s="41"/>
      <c r="C42" s="41"/>
      <c r="D42" s="130"/>
      <c r="E42" s="307" t="s">
        <v>130</v>
      </c>
      <c r="F42" s="307"/>
      <c r="G42" s="73">
        <f>G41+G40+G39</f>
        <v>420</v>
      </c>
      <c r="H42" s="73">
        <f>H41+H40+H39</f>
        <v>316</v>
      </c>
      <c r="I42" s="73">
        <f>I41+I40+I39</f>
        <v>416</v>
      </c>
      <c r="J42" s="73">
        <f>J41+J40+J39</f>
        <v>255</v>
      </c>
      <c r="K42" s="73">
        <f>K41+K40+K39</f>
        <v>1370</v>
      </c>
      <c r="L42" s="51"/>
    </row>
    <row r="43" spans="1:12">
      <c r="A43" s="41"/>
      <c r="B43" s="41"/>
      <c r="C43" s="41"/>
      <c r="D43" s="41"/>
      <c r="E43" s="44"/>
      <c r="F43" s="44"/>
      <c r="G43" s="44"/>
      <c r="H43" s="44"/>
      <c r="I43" s="44"/>
      <c r="J43" s="44"/>
      <c r="K43" s="44"/>
    </row>
    <row r="44" spans="1:12" ht="21" customHeight="1">
      <c r="A44" s="308" t="s">
        <v>756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</row>
    <row r="45" spans="1:12">
      <c r="A45" s="304" t="s">
        <v>359</v>
      </c>
      <c r="B45" s="304"/>
      <c r="C45" s="304"/>
      <c r="D45" s="304"/>
      <c r="E45" s="304"/>
      <c r="F45" s="304"/>
      <c r="G45" s="304"/>
      <c r="H45" s="304"/>
      <c r="I45" s="304"/>
      <c r="J45" s="304"/>
      <c r="K45" s="304"/>
    </row>
  </sheetData>
  <mergeCells count="16">
    <mergeCell ref="A45:K45"/>
    <mergeCell ref="A1:K1"/>
    <mergeCell ref="B2:E2"/>
    <mergeCell ref="G2:H2"/>
    <mergeCell ref="I2:J2"/>
    <mergeCell ref="A3:A5"/>
    <mergeCell ref="B3:E3"/>
    <mergeCell ref="F3:F5"/>
    <mergeCell ref="G3:G4"/>
    <mergeCell ref="H3:H4"/>
    <mergeCell ref="I3:I4"/>
    <mergeCell ref="J3:J4"/>
    <mergeCell ref="K3:K5"/>
    <mergeCell ref="E39:E41"/>
    <mergeCell ref="E42:F42"/>
    <mergeCell ref="A44:K44"/>
  </mergeCells>
  <pageMargins left="0.7" right="0.7" top="0.75" bottom="0.75" header="0.3" footer="0.3"/>
  <pageSetup paperSize="9" orientation="portrait" r:id="rId1"/>
  <ignoredErrors>
    <ignoredError sqref="H39:K41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O22"/>
  <sheetViews>
    <sheetView zoomScaleNormal="100" workbookViewId="0">
      <pane ySplit="5" topLeftCell="A6" activePane="bottomLeft" state="frozen"/>
      <selection activeCell="K39" sqref="K39"/>
      <selection pane="bottomLeft" sqref="A1:N1"/>
    </sheetView>
  </sheetViews>
  <sheetFormatPr defaultRowHeight="12"/>
  <cols>
    <col min="1" max="1" width="13.28515625" style="40" customWidth="1"/>
    <col min="2" max="2" width="30.42578125" style="33" customWidth="1"/>
    <col min="3" max="3" width="18.85546875" style="33" customWidth="1"/>
    <col min="4" max="5" width="12.5703125" style="32" customWidth="1"/>
    <col min="6" max="6" width="27.7109375" style="33" customWidth="1"/>
    <col min="7" max="7" width="18.85546875" style="32" customWidth="1"/>
    <col min="8" max="8" width="15.140625" style="32" customWidth="1"/>
    <col min="9" max="9" width="15.5703125" style="32" customWidth="1"/>
    <col min="10" max="10" width="22.5703125" style="32" customWidth="1"/>
    <col min="11" max="12" width="11.42578125" style="32" customWidth="1"/>
    <col min="13" max="13" width="15.85546875" style="32" customWidth="1"/>
    <col min="14" max="14" width="22.85546875" style="32" customWidth="1"/>
    <col min="15" max="15" width="12.28515625" style="32" customWidth="1"/>
    <col min="16" max="16" width="13.28515625" style="32" customWidth="1"/>
    <col min="17" max="17" width="9.42578125" style="32" bestFit="1" customWidth="1"/>
    <col min="18" max="256" width="9.140625" style="32"/>
    <col min="257" max="257" width="16.5703125" style="32" customWidth="1"/>
    <col min="258" max="259" width="27.5703125" style="32" customWidth="1"/>
    <col min="260" max="261" width="11.5703125" style="32" customWidth="1"/>
    <col min="262" max="262" width="28.42578125" style="32" customWidth="1"/>
    <col min="263" max="263" width="25.42578125" style="32" customWidth="1"/>
    <col min="264" max="264" width="15.140625" style="32" customWidth="1"/>
    <col min="265" max="265" width="15.5703125" style="32" customWidth="1"/>
    <col min="266" max="266" width="15.42578125" style="32" customWidth="1"/>
    <col min="267" max="267" width="12.5703125" style="32" customWidth="1"/>
    <col min="268" max="268" width="15.42578125" style="32" customWidth="1"/>
    <col min="269" max="269" width="16.85546875" style="32" customWidth="1"/>
    <col min="270" max="512" width="9.140625" style="32"/>
    <col min="513" max="513" width="16.5703125" style="32" customWidth="1"/>
    <col min="514" max="515" width="27.5703125" style="32" customWidth="1"/>
    <col min="516" max="517" width="11.5703125" style="32" customWidth="1"/>
    <col min="518" max="518" width="28.42578125" style="32" customWidth="1"/>
    <col min="519" max="519" width="25.42578125" style="32" customWidth="1"/>
    <col min="520" max="520" width="15.140625" style="32" customWidth="1"/>
    <col min="521" max="521" width="15.5703125" style="32" customWidth="1"/>
    <col min="522" max="522" width="15.42578125" style="32" customWidth="1"/>
    <col min="523" max="523" width="12.5703125" style="32" customWidth="1"/>
    <col min="524" max="524" width="15.42578125" style="32" customWidth="1"/>
    <col min="525" max="525" width="16.85546875" style="32" customWidth="1"/>
    <col min="526" max="768" width="9.140625" style="32"/>
    <col min="769" max="769" width="16.5703125" style="32" customWidth="1"/>
    <col min="770" max="771" width="27.5703125" style="32" customWidth="1"/>
    <col min="772" max="773" width="11.5703125" style="32" customWidth="1"/>
    <col min="774" max="774" width="28.42578125" style="32" customWidth="1"/>
    <col min="775" max="775" width="25.42578125" style="32" customWidth="1"/>
    <col min="776" max="776" width="15.140625" style="32" customWidth="1"/>
    <col min="777" max="777" width="15.5703125" style="32" customWidth="1"/>
    <col min="778" max="778" width="15.42578125" style="32" customWidth="1"/>
    <col min="779" max="779" width="12.5703125" style="32" customWidth="1"/>
    <col min="780" max="780" width="15.42578125" style="32" customWidth="1"/>
    <col min="781" max="781" width="16.85546875" style="32" customWidth="1"/>
    <col min="782" max="1024" width="9.140625" style="32"/>
    <col min="1025" max="1025" width="16.5703125" style="32" customWidth="1"/>
    <col min="1026" max="1027" width="27.5703125" style="32" customWidth="1"/>
    <col min="1028" max="1029" width="11.5703125" style="32" customWidth="1"/>
    <col min="1030" max="1030" width="28.42578125" style="32" customWidth="1"/>
    <col min="1031" max="1031" width="25.42578125" style="32" customWidth="1"/>
    <col min="1032" max="1032" width="15.140625" style="32" customWidth="1"/>
    <col min="1033" max="1033" width="15.5703125" style="32" customWidth="1"/>
    <col min="1034" max="1034" width="15.42578125" style="32" customWidth="1"/>
    <col min="1035" max="1035" width="12.5703125" style="32" customWidth="1"/>
    <col min="1036" max="1036" width="15.42578125" style="32" customWidth="1"/>
    <col min="1037" max="1037" width="16.85546875" style="32" customWidth="1"/>
    <col min="1038" max="1280" width="9.140625" style="32"/>
    <col min="1281" max="1281" width="16.5703125" style="32" customWidth="1"/>
    <col min="1282" max="1283" width="27.5703125" style="32" customWidth="1"/>
    <col min="1284" max="1285" width="11.5703125" style="32" customWidth="1"/>
    <col min="1286" max="1286" width="28.42578125" style="32" customWidth="1"/>
    <col min="1287" max="1287" width="25.42578125" style="32" customWidth="1"/>
    <col min="1288" max="1288" width="15.140625" style="32" customWidth="1"/>
    <col min="1289" max="1289" width="15.5703125" style="32" customWidth="1"/>
    <col min="1290" max="1290" width="15.42578125" style="32" customWidth="1"/>
    <col min="1291" max="1291" width="12.5703125" style="32" customWidth="1"/>
    <col min="1292" max="1292" width="15.42578125" style="32" customWidth="1"/>
    <col min="1293" max="1293" width="16.85546875" style="32" customWidth="1"/>
    <col min="1294" max="1536" width="9.140625" style="32"/>
    <col min="1537" max="1537" width="16.5703125" style="32" customWidth="1"/>
    <col min="1538" max="1539" width="27.5703125" style="32" customWidth="1"/>
    <col min="1540" max="1541" width="11.5703125" style="32" customWidth="1"/>
    <col min="1542" max="1542" width="28.42578125" style="32" customWidth="1"/>
    <col min="1543" max="1543" width="25.42578125" style="32" customWidth="1"/>
    <col min="1544" max="1544" width="15.140625" style="32" customWidth="1"/>
    <col min="1545" max="1545" width="15.5703125" style="32" customWidth="1"/>
    <col min="1546" max="1546" width="15.42578125" style="32" customWidth="1"/>
    <col min="1547" max="1547" width="12.5703125" style="32" customWidth="1"/>
    <col min="1548" max="1548" width="15.42578125" style="32" customWidth="1"/>
    <col min="1549" max="1549" width="16.85546875" style="32" customWidth="1"/>
    <col min="1550" max="1792" width="9.140625" style="32"/>
    <col min="1793" max="1793" width="16.5703125" style="32" customWidth="1"/>
    <col min="1794" max="1795" width="27.5703125" style="32" customWidth="1"/>
    <col min="1796" max="1797" width="11.5703125" style="32" customWidth="1"/>
    <col min="1798" max="1798" width="28.42578125" style="32" customWidth="1"/>
    <col min="1799" max="1799" width="25.42578125" style="32" customWidth="1"/>
    <col min="1800" max="1800" width="15.140625" style="32" customWidth="1"/>
    <col min="1801" max="1801" width="15.5703125" style="32" customWidth="1"/>
    <col min="1802" max="1802" width="15.42578125" style="32" customWidth="1"/>
    <col min="1803" max="1803" width="12.5703125" style="32" customWidth="1"/>
    <col min="1804" max="1804" width="15.42578125" style="32" customWidth="1"/>
    <col min="1805" max="1805" width="16.85546875" style="32" customWidth="1"/>
    <col min="1806" max="2048" width="9.140625" style="32"/>
    <col min="2049" max="2049" width="16.5703125" style="32" customWidth="1"/>
    <col min="2050" max="2051" width="27.5703125" style="32" customWidth="1"/>
    <col min="2052" max="2053" width="11.5703125" style="32" customWidth="1"/>
    <col min="2054" max="2054" width="28.42578125" style="32" customWidth="1"/>
    <col min="2055" max="2055" width="25.42578125" style="32" customWidth="1"/>
    <col min="2056" max="2056" width="15.140625" style="32" customWidth="1"/>
    <col min="2057" max="2057" width="15.5703125" style="32" customWidth="1"/>
    <col min="2058" max="2058" width="15.42578125" style="32" customWidth="1"/>
    <col min="2059" max="2059" width="12.5703125" style="32" customWidth="1"/>
    <col min="2060" max="2060" width="15.42578125" style="32" customWidth="1"/>
    <col min="2061" max="2061" width="16.85546875" style="32" customWidth="1"/>
    <col min="2062" max="2304" width="9.140625" style="32"/>
    <col min="2305" max="2305" width="16.5703125" style="32" customWidth="1"/>
    <col min="2306" max="2307" width="27.5703125" style="32" customWidth="1"/>
    <col min="2308" max="2309" width="11.5703125" style="32" customWidth="1"/>
    <col min="2310" max="2310" width="28.42578125" style="32" customWidth="1"/>
    <col min="2311" max="2311" width="25.42578125" style="32" customWidth="1"/>
    <col min="2312" max="2312" width="15.140625" style="32" customWidth="1"/>
    <col min="2313" max="2313" width="15.5703125" style="32" customWidth="1"/>
    <col min="2314" max="2314" width="15.42578125" style="32" customWidth="1"/>
    <col min="2315" max="2315" width="12.5703125" style="32" customWidth="1"/>
    <col min="2316" max="2316" width="15.42578125" style="32" customWidth="1"/>
    <col min="2317" max="2317" width="16.85546875" style="32" customWidth="1"/>
    <col min="2318" max="2560" width="9.140625" style="32"/>
    <col min="2561" max="2561" width="16.5703125" style="32" customWidth="1"/>
    <col min="2562" max="2563" width="27.5703125" style="32" customWidth="1"/>
    <col min="2564" max="2565" width="11.5703125" style="32" customWidth="1"/>
    <col min="2566" max="2566" width="28.42578125" style="32" customWidth="1"/>
    <col min="2567" max="2567" width="25.42578125" style="32" customWidth="1"/>
    <col min="2568" max="2568" width="15.140625" style="32" customWidth="1"/>
    <col min="2569" max="2569" width="15.5703125" style="32" customWidth="1"/>
    <col min="2570" max="2570" width="15.42578125" style="32" customWidth="1"/>
    <col min="2571" max="2571" width="12.5703125" style="32" customWidth="1"/>
    <col min="2572" max="2572" width="15.42578125" style="32" customWidth="1"/>
    <col min="2573" max="2573" width="16.85546875" style="32" customWidth="1"/>
    <col min="2574" max="2816" width="9.140625" style="32"/>
    <col min="2817" max="2817" width="16.5703125" style="32" customWidth="1"/>
    <col min="2818" max="2819" width="27.5703125" style="32" customWidth="1"/>
    <col min="2820" max="2821" width="11.5703125" style="32" customWidth="1"/>
    <col min="2822" max="2822" width="28.42578125" style="32" customWidth="1"/>
    <col min="2823" max="2823" width="25.42578125" style="32" customWidth="1"/>
    <col min="2824" max="2824" width="15.140625" style="32" customWidth="1"/>
    <col min="2825" max="2825" width="15.5703125" style="32" customWidth="1"/>
    <col min="2826" max="2826" width="15.42578125" style="32" customWidth="1"/>
    <col min="2827" max="2827" width="12.5703125" style="32" customWidth="1"/>
    <col min="2828" max="2828" width="15.42578125" style="32" customWidth="1"/>
    <col min="2829" max="2829" width="16.85546875" style="32" customWidth="1"/>
    <col min="2830" max="3072" width="9.140625" style="32"/>
    <col min="3073" max="3073" width="16.5703125" style="32" customWidth="1"/>
    <col min="3074" max="3075" width="27.5703125" style="32" customWidth="1"/>
    <col min="3076" max="3077" width="11.5703125" style="32" customWidth="1"/>
    <col min="3078" max="3078" width="28.42578125" style="32" customWidth="1"/>
    <col min="3079" max="3079" width="25.42578125" style="32" customWidth="1"/>
    <col min="3080" max="3080" width="15.140625" style="32" customWidth="1"/>
    <col min="3081" max="3081" width="15.5703125" style="32" customWidth="1"/>
    <col min="3082" max="3082" width="15.42578125" style="32" customWidth="1"/>
    <col min="3083" max="3083" width="12.5703125" style="32" customWidth="1"/>
    <col min="3084" max="3084" width="15.42578125" style="32" customWidth="1"/>
    <col min="3085" max="3085" width="16.85546875" style="32" customWidth="1"/>
    <col min="3086" max="3328" width="9.140625" style="32"/>
    <col min="3329" max="3329" width="16.5703125" style="32" customWidth="1"/>
    <col min="3330" max="3331" width="27.5703125" style="32" customWidth="1"/>
    <col min="3332" max="3333" width="11.5703125" style="32" customWidth="1"/>
    <col min="3334" max="3334" width="28.42578125" style="32" customWidth="1"/>
    <col min="3335" max="3335" width="25.42578125" style="32" customWidth="1"/>
    <col min="3336" max="3336" width="15.140625" style="32" customWidth="1"/>
    <col min="3337" max="3337" width="15.5703125" style="32" customWidth="1"/>
    <col min="3338" max="3338" width="15.42578125" style="32" customWidth="1"/>
    <col min="3339" max="3339" width="12.5703125" style="32" customWidth="1"/>
    <col min="3340" max="3340" width="15.42578125" style="32" customWidth="1"/>
    <col min="3341" max="3341" width="16.85546875" style="32" customWidth="1"/>
    <col min="3342" max="3584" width="9.140625" style="32"/>
    <col min="3585" max="3585" width="16.5703125" style="32" customWidth="1"/>
    <col min="3586" max="3587" width="27.5703125" style="32" customWidth="1"/>
    <col min="3588" max="3589" width="11.5703125" style="32" customWidth="1"/>
    <col min="3590" max="3590" width="28.42578125" style="32" customWidth="1"/>
    <col min="3591" max="3591" width="25.42578125" style="32" customWidth="1"/>
    <col min="3592" max="3592" width="15.140625" style="32" customWidth="1"/>
    <col min="3593" max="3593" width="15.5703125" style="32" customWidth="1"/>
    <col min="3594" max="3594" width="15.42578125" style="32" customWidth="1"/>
    <col min="3595" max="3595" width="12.5703125" style="32" customWidth="1"/>
    <col min="3596" max="3596" width="15.42578125" style="32" customWidth="1"/>
    <col min="3597" max="3597" width="16.85546875" style="32" customWidth="1"/>
    <col min="3598" max="3840" width="9.140625" style="32"/>
    <col min="3841" max="3841" width="16.5703125" style="32" customWidth="1"/>
    <col min="3842" max="3843" width="27.5703125" style="32" customWidth="1"/>
    <col min="3844" max="3845" width="11.5703125" style="32" customWidth="1"/>
    <col min="3846" max="3846" width="28.42578125" style="32" customWidth="1"/>
    <col min="3847" max="3847" width="25.42578125" style="32" customWidth="1"/>
    <col min="3848" max="3848" width="15.140625" style="32" customWidth="1"/>
    <col min="3849" max="3849" width="15.5703125" style="32" customWidth="1"/>
    <col min="3850" max="3850" width="15.42578125" style="32" customWidth="1"/>
    <col min="3851" max="3851" width="12.5703125" style="32" customWidth="1"/>
    <col min="3852" max="3852" width="15.42578125" style="32" customWidth="1"/>
    <col min="3853" max="3853" width="16.85546875" style="32" customWidth="1"/>
    <col min="3854" max="4096" width="9.140625" style="32"/>
    <col min="4097" max="4097" width="16.5703125" style="32" customWidth="1"/>
    <col min="4098" max="4099" width="27.5703125" style="32" customWidth="1"/>
    <col min="4100" max="4101" width="11.5703125" style="32" customWidth="1"/>
    <col min="4102" max="4102" width="28.42578125" style="32" customWidth="1"/>
    <col min="4103" max="4103" width="25.42578125" style="32" customWidth="1"/>
    <col min="4104" max="4104" width="15.140625" style="32" customWidth="1"/>
    <col min="4105" max="4105" width="15.5703125" style="32" customWidth="1"/>
    <col min="4106" max="4106" width="15.42578125" style="32" customWidth="1"/>
    <col min="4107" max="4107" width="12.5703125" style="32" customWidth="1"/>
    <col min="4108" max="4108" width="15.42578125" style="32" customWidth="1"/>
    <col min="4109" max="4109" width="16.85546875" style="32" customWidth="1"/>
    <col min="4110" max="4352" width="9.140625" style="32"/>
    <col min="4353" max="4353" width="16.5703125" style="32" customWidth="1"/>
    <col min="4354" max="4355" width="27.5703125" style="32" customWidth="1"/>
    <col min="4356" max="4357" width="11.5703125" style="32" customWidth="1"/>
    <col min="4358" max="4358" width="28.42578125" style="32" customWidth="1"/>
    <col min="4359" max="4359" width="25.42578125" style="32" customWidth="1"/>
    <col min="4360" max="4360" width="15.140625" style="32" customWidth="1"/>
    <col min="4361" max="4361" width="15.5703125" style="32" customWidth="1"/>
    <col min="4362" max="4362" width="15.42578125" style="32" customWidth="1"/>
    <col min="4363" max="4363" width="12.5703125" style="32" customWidth="1"/>
    <col min="4364" max="4364" width="15.42578125" style="32" customWidth="1"/>
    <col min="4365" max="4365" width="16.85546875" style="32" customWidth="1"/>
    <col min="4366" max="4608" width="9.140625" style="32"/>
    <col min="4609" max="4609" width="16.5703125" style="32" customWidth="1"/>
    <col min="4610" max="4611" width="27.5703125" style="32" customWidth="1"/>
    <col min="4612" max="4613" width="11.5703125" style="32" customWidth="1"/>
    <col min="4614" max="4614" width="28.42578125" style="32" customWidth="1"/>
    <col min="4615" max="4615" width="25.42578125" style="32" customWidth="1"/>
    <col min="4616" max="4616" width="15.140625" style="32" customWidth="1"/>
    <col min="4617" max="4617" width="15.5703125" style="32" customWidth="1"/>
    <col min="4618" max="4618" width="15.42578125" style="32" customWidth="1"/>
    <col min="4619" max="4619" width="12.5703125" style="32" customWidth="1"/>
    <col min="4620" max="4620" width="15.42578125" style="32" customWidth="1"/>
    <col min="4621" max="4621" width="16.85546875" style="32" customWidth="1"/>
    <col min="4622" max="4864" width="9.140625" style="32"/>
    <col min="4865" max="4865" width="16.5703125" style="32" customWidth="1"/>
    <col min="4866" max="4867" width="27.5703125" style="32" customWidth="1"/>
    <col min="4868" max="4869" width="11.5703125" style="32" customWidth="1"/>
    <col min="4870" max="4870" width="28.42578125" style="32" customWidth="1"/>
    <col min="4871" max="4871" width="25.42578125" style="32" customWidth="1"/>
    <col min="4872" max="4872" width="15.140625" style="32" customWidth="1"/>
    <col min="4873" max="4873" width="15.5703125" style="32" customWidth="1"/>
    <col min="4874" max="4874" width="15.42578125" style="32" customWidth="1"/>
    <col min="4875" max="4875" width="12.5703125" style="32" customWidth="1"/>
    <col min="4876" max="4876" width="15.42578125" style="32" customWidth="1"/>
    <col min="4877" max="4877" width="16.85546875" style="32" customWidth="1"/>
    <col min="4878" max="5120" width="9.140625" style="32"/>
    <col min="5121" max="5121" width="16.5703125" style="32" customWidth="1"/>
    <col min="5122" max="5123" width="27.5703125" style="32" customWidth="1"/>
    <col min="5124" max="5125" width="11.5703125" style="32" customWidth="1"/>
    <col min="5126" max="5126" width="28.42578125" style="32" customWidth="1"/>
    <col min="5127" max="5127" width="25.42578125" style="32" customWidth="1"/>
    <col min="5128" max="5128" width="15.140625" style="32" customWidth="1"/>
    <col min="5129" max="5129" width="15.5703125" style="32" customWidth="1"/>
    <col min="5130" max="5130" width="15.42578125" style="32" customWidth="1"/>
    <col min="5131" max="5131" width="12.5703125" style="32" customWidth="1"/>
    <col min="5132" max="5132" width="15.42578125" style="32" customWidth="1"/>
    <col min="5133" max="5133" width="16.85546875" style="32" customWidth="1"/>
    <col min="5134" max="5376" width="9.140625" style="32"/>
    <col min="5377" max="5377" width="16.5703125" style="32" customWidth="1"/>
    <col min="5378" max="5379" width="27.5703125" style="32" customWidth="1"/>
    <col min="5380" max="5381" width="11.5703125" style="32" customWidth="1"/>
    <col min="5382" max="5382" width="28.42578125" style="32" customWidth="1"/>
    <col min="5383" max="5383" width="25.42578125" style="32" customWidth="1"/>
    <col min="5384" max="5384" width="15.140625" style="32" customWidth="1"/>
    <col min="5385" max="5385" width="15.5703125" style="32" customWidth="1"/>
    <col min="5386" max="5386" width="15.42578125" style="32" customWidth="1"/>
    <col min="5387" max="5387" width="12.5703125" style="32" customWidth="1"/>
    <col min="5388" max="5388" width="15.42578125" style="32" customWidth="1"/>
    <col min="5389" max="5389" width="16.85546875" style="32" customWidth="1"/>
    <col min="5390" max="5632" width="9.140625" style="32"/>
    <col min="5633" max="5633" width="16.5703125" style="32" customWidth="1"/>
    <col min="5634" max="5635" width="27.5703125" style="32" customWidth="1"/>
    <col min="5636" max="5637" width="11.5703125" style="32" customWidth="1"/>
    <col min="5638" max="5638" width="28.42578125" style="32" customWidth="1"/>
    <col min="5639" max="5639" width="25.42578125" style="32" customWidth="1"/>
    <col min="5640" max="5640" width="15.140625" style="32" customWidth="1"/>
    <col min="5641" max="5641" width="15.5703125" style="32" customWidth="1"/>
    <col min="5642" max="5642" width="15.42578125" style="32" customWidth="1"/>
    <col min="5643" max="5643" width="12.5703125" style="32" customWidth="1"/>
    <col min="5644" max="5644" width="15.42578125" style="32" customWidth="1"/>
    <col min="5645" max="5645" width="16.85546875" style="32" customWidth="1"/>
    <col min="5646" max="5888" width="9.140625" style="32"/>
    <col min="5889" max="5889" width="16.5703125" style="32" customWidth="1"/>
    <col min="5890" max="5891" width="27.5703125" style="32" customWidth="1"/>
    <col min="5892" max="5893" width="11.5703125" style="32" customWidth="1"/>
    <col min="5894" max="5894" width="28.42578125" style="32" customWidth="1"/>
    <col min="5895" max="5895" width="25.42578125" style="32" customWidth="1"/>
    <col min="5896" max="5896" width="15.140625" style="32" customWidth="1"/>
    <col min="5897" max="5897" width="15.5703125" style="32" customWidth="1"/>
    <col min="5898" max="5898" width="15.42578125" style="32" customWidth="1"/>
    <col min="5899" max="5899" width="12.5703125" style="32" customWidth="1"/>
    <col min="5900" max="5900" width="15.42578125" style="32" customWidth="1"/>
    <col min="5901" max="5901" width="16.85546875" style="32" customWidth="1"/>
    <col min="5902" max="6144" width="9.140625" style="32"/>
    <col min="6145" max="6145" width="16.5703125" style="32" customWidth="1"/>
    <col min="6146" max="6147" width="27.5703125" style="32" customWidth="1"/>
    <col min="6148" max="6149" width="11.5703125" style="32" customWidth="1"/>
    <col min="6150" max="6150" width="28.42578125" style="32" customWidth="1"/>
    <col min="6151" max="6151" width="25.42578125" style="32" customWidth="1"/>
    <col min="6152" max="6152" width="15.140625" style="32" customWidth="1"/>
    <col min="6153" max="6153" width="15.5703125" style="32" customWidth="1"/>
    <col min="6154" max="6154" width="15.42578125" style="32" customWidth="1"/>
    <col min="6155" max="6155" width="12.5703125" style="32" customWidth="1"/>
    <col min="6156" max="6156" width="15.42578125" style="32" customWidth="1"/>
    <col min="6157" max="6157" width="16.85546875" style="32" customWidth="1"/>
    <col min="6158" max="6400" width="9.140625" style="32"/>
    <col min="6401" max="6401" width="16.5703125" style="32" customWidth="1"/>
    <col min="6402" max="6403" width="27.5703125" style="32" customWidth="1"/>
    <col min="6404" max="6405" width="11.5703125" style="32" customWidth="1"/>
    <col min="6406" max="6406" width="28.42578125" style="32" customWidth="1"/>
    <col min="6407" max="6407" width="25.42578125" style="32" customWidth="1"/>
    <col min="6408" max="6408" width="15.140625" style="32" customWidth="1"/>
    <col min="6409" max="6409" width="15.5703125" style="32" customWidth="1"/>
    <col min="6410" max="6410" width="15.42578125" style="32" customWidth="1"/>
    <col min="6411" max="6411" width="12.5703125" style="32" customWidth="1"/>
    <col min="6412" max="6412" width="15.42578125" style="32" customWidth="1"/>
    <col min="6413" max="6413" width="16.85546875" style="32" customWidth="1"/>
    <col min="6414" max="6656" width="9.140625" style="32"/>
    <col min="6657" max="6657" width="16.5703125" style="32" customWidth="1"/>
    <col min="6658" max="6659" width="27.5703125" style="32" customWidth="1"/>
    <col min="6660" max="6661" width="11.5703125" style="32" customWidth="1"/>
    <col min="6662" max="6662" width="28.42578125" style="32" customWidth="1"/>
    <col min="6663" max="6663" width="25.42578125" style="32" customWidth="1"/>
    <col min="6664" max="6664" width="15.140625" style="32" customWidth="1"/>
    <col min="6665" max="6665" width="15.5703125" style="32" customWidth="1"/>
    <col min="6666" max="6666" width="15.42578125" style="32" customWidth="1"/>
    <col min="6667" max="6667" width="12.5703125" style="32" customWidth="1"/>
    <col min="6668" max="6668" width="15.42578125" style="32" customWidth="1"/>
    <col min="6669" max="6669" width="16.85546875" style="32" customWidth="1"/>
    <col min="6670" max="6912" width="9.140625" style="32"/>
    <col min="6913" max="6913" width="16.5703125" style="32" customWidth="1"/>
    <col min="6914" max="6915" width="27.5703125" style="32" customWidth="1"/>
    <col min="6916" max="6917" width="11.5703125" style="32" customWidth="1"/>
    <col min="6918" max="6918" width="28.42578125" style="32" customWidth="1"/>
    <col min="6919" max="6919" width="25.42578125" style="32" customWidth="1"/>
    <col min="6920" max="6920" width="15.140625" style="32" customWidth="1"/>
    <col min="6921" max="6921" width="15.5703125" style="32" customWidth="1"/>
    <col min="6922" max="6922" width="15.42578125" style="32" customWidth="1"/>
    <col min="6923" max="6923" width="12.5703125" style="32" customWidth="1"/>
    <col min="6924" max="6924" width="15.42578125" style="32" customWidth="1"/>
    <col min="6925" max="6925" width="16.85546875" style="32" customWidth="1"/>
    <col min="6926" max="7168" width="9.140625" style="32"/>
    <col min="7169" max="7169" width="16.5703125" style="32" customWidth="1"/>
    <col min="7170" max="7171" width="27.5703125" style="32" customWidth="1"/>
    <col min="7172" max="7173" width="11.5703125" style="32" customWidth="1"/>
    <col min="7174" max="7174" width="28.42578125" style="32" customWidth="1"/>
    <col min="7175" max="7175" width="25.42578125" style="32" customWidth="1"/>
    <col min="7176" max="7176" width="15.140625" style="32" customWidth="1"/>
    <col min="7177" max="7177" width="15.5703125" style="32" customWidth="1"/>
    <col min="7178" max="7178" width="15.42578125" style="32" customWidth="1"/>
    <col min="7179" max="7179" width="12.5703125" style="32" customWidth="1"/>
    <col min="7180" max="7180" width="15.42578125" style="32" customWidth="1"/>
    <col min="7181" max="7181" width="16.85546875" style="32" customWidth="1"/>
    <col min="7182" max="7424" width="9.140625" style="32"/>
    <col min="7425" max="7425" width="16.5703125" style="32" customWidth="1"/>
    <col min="7426" max="7427" width="27.5703125" style="32" customWidth="1"/>
    <col min="7428" max="7429" width="11.5703125" style="32" customWidth="1"/>
    <col min="7430" max="7430" width="28.42578125" style="32" customWidth="1"/>
    <col min="7431" max="7431" width="25.42578125" style="32" customWidth="1"/>
    <col min="7432" max="7432" width="15.140625" style="32" customWidth="1"/>
    <col min="7433" max="7433" width="15.5703125" style="32" customWidth="1"/>
    <col min="7434" max="7434" width="15.42578125" style="32" customWidth="1"/>
    <col min="7435" max="7435" width="12.5703125" style="32" customWidth="1"/>
    <col min="7436" max="7436" width="15.42578125" style="32" customWidth="1"/>
    <col min="7437" max="7437" width="16.85546875" style="32" customWidth="1"/>
    <col min="7438" max="7680" width="9.140625" style="32"/>
    <col min="7681" max="7681" width="16.5703125" style="32" customWidth="1"/>
    <col min="7682" max="7683" width="27.5703125" style="32" customWidth="1"/>
    <col min="7684" max="7685" width="11.5703125" style="32" customWidth="1"/>
    <col min="7686" max="7686" width="28.42578125" style="32" customWidth="1"/>
    <col min="7687" max="7687" width="25.42578125" style="32" customWidth="1"/>
    <col min="7688" max="7688" width="15.140625" style="32" customWidth="1"/>
    <col min="7689" max="7689" width="15.5703125" style="32" customWidth="1"/>
    <col min="7690" max="7690" width="15.42578125" style="32" customWidth="1"/>
    <col min="7691" max="7691" width="12.5703125" style="32" customWidth="1"/>
    <col min="7692" max="7692" width="15.42578125" style="32" customWidth="1"/>
    <col min="7693" max="7693" width="16.85546875" style="32" customWidth="1"/>
    <col min="7694" max="7936" width="9.140625" style="32"/>
    <col min="7937" max="7937" width="16.5703125" style="32" customWidth="1"/>
    <col min="7938" max="7939" width="27.5703125" style="32" customWidth="1"/>
    <col min="7940" max="7941" width="11.5703125" style="32" customWidth="1"/>
    <col min="7942" max="7942" width="28.42578125" style="32" customWidth="1"/>
    <col min="7943" max="7943" width="25.42578125" style="32" customWidth="1"/>
    <col min="7944" max="7944" width="15.140625" style="32" customWidth="1"/>
    <col min="7945" max="7945" width="15.5703125" style="32" customWidth="1"/>
    <col min="7946" max="7946" width="15.42578125" style="32" customWidth="1"/>
    <col min="7947" max="7947" width="12.5703125" style="32" customWidth="1"/>
    <col min="7948" max="7948" width="15.42578125" style="32" customWidth="1"/>
    <col min="7949" max="7949" width="16.85546875" style="32" customWidth="1"/>
    <col min="7950" max="8192" width="9.140625" style="32"/>
    <col min="8193" max="8193" width="16.5703125" style="32" customWidth="1"/>
    <col min="8194" max="8195" width="27.5703125" style="32" customWidth="1"/>
    <col min="8196" max="8197" width="11.5703125" style="32" customWidth="1"/>
    <col min="8198" max="8198" width="28.42578125" style="32" customWidth="1"/>
    <col min="8199" max="8199" width="25.42578125" style="32" customWidth="1"/>
    <col min="8200" max="8200" width="15.140625" style="32" customWidth="1"/>
    <col min="8201" max="8201" width="15.5703125" style="32" customWidth="1"/>
    <col min="8202" max="8202" width="15.42578125" style="32" customWidth="1"/>
    <col min="8203" max="8203" width="12.5703125" style="32" customWidth="1"/>
    <col min="8204" max="8204" width="15.42578125" style="32" customWidth="1"/>
    <col min="8205" max="8205" width="16.85546875" style="32" customWidth="1"/>
    <col min="8206" max="8448" width="9.140625" style="32"/>
    <col min="8449" max="8449" width="16.5703125" style="32" customWidth="1"/>
    <col min="8450" max="8451" width="27.5703125" style="32" customWidth="1"/>
    <col min="8452" max="8453" width="11.5703125" style="32" customWidth="1"/>
    <col min="8454" max="8454" width="28.42578125" style="32" customWidth="1"/>
    <col min="8455" max="8455" width="25.42578125" style="32" customWidth="1"/>
    <col min="8456" max="8456" width="15.140625" style="32" customWidth="1"/>
    <col min="8457" max="8457" width="15.5703125" style="32" customWidth="1"/>
    <col min="8458" max="8458" width="15.42578125" style="32" customWidth="1"/>
    <col min="8459" max="8459" width="12.5703125" style="32" customWidth="1"/>
    <col min="8460" max="8460" width="15.42578125" style="32" customWidth="1"/>
    <col min="8461" max="8461" width="16.85546875" style="32" customWidth="1"/>
    <col min="8462" max="8704" width="9.140625" style="32"/>
    <col min="8705" max="8705" width="16.5703125" style="32" customWidth="1"/>
    <col min="8706" max="8707" width="27.5703125" style="32" customWidth="1"/>
    <col min="8708" max="8709" width="11.5703125" style="32" customWidth="1"/>
    <col min="8710" max="8710" width="28.42578125" style="32" customWidth="1"/>
    <col min="8711" max="8711" width="25.42578125" style="32" customWidth="1"/>
    <col min="8712" max="8712" width="15.140625" style="32" customWidth="1"/>
    <col min="8713" max="8713" width="15.5703125" style="32" customWidth="1"/>
    <col min="8714" max="8714" width="15.42578125" style="32" customWidth="1"/>
    <col min="8715" max="8715" width="12.5703125" style="32" customWidth="1"/>
    <col min="8716" max="8716" width="15.42578125" style="32" customWidth="1"/>
    <col min="8717" max="8717" width="16.85546875" style="32" customWidth="1"/>
    <col min="8718" max="8960" width="9.140625" style="32"/>
    <col min="8961" max="8961" width="16.5703125" style="32" customWidth="1"/>
    <col min="8962" max="8963" width="27.5703125" style="32" customWidth="1"/>
    <col min="8964" max="8965" width="11.5703125" style="32" customWidth="1"/>
    <col min="8966" max="8966" width="28.42578125" style="32" customWidth="1"/>
    <col min="8967" max="8967" width="25.42578125" style="32" customWidth="1"/>
    <col min="8968" max="8968" width="15.140625" style="32" customWidth="1"/>
    <col min="8969" max="8969" width="15.5703125" style="32" customWidth="1"/>
    <col min="8970" max="8970" width="15.42578125" style="32" customWidth="1"/>
    <col min="8971" max="8971" width="12.5703125" style="32" customWidth="1"/>
    <col min="8972" max="8972" width="15.42578125" style="32" customWidth="1"/>
    <col min="8973" max="8973" width="16.85546875" style="32" customWidth="1"/>
    <col min="8974" max="9216" width="9.140625" style="32"/>
    <col min="9217" max="9217" width="16.5703125" style="32" customWidth="1"/>
    <col min="9218" max="9219" width="27.5703125" style="32" customWidth="1"/>
    <col min="9220" max="9221" width="11.5703125" style="32" customWidth="1"/>
    <col min="9222" max="9222" width="28.42578125" style="32" customWidth="1"/>
    <col min="9223" max="9223" width="25.42578125" style="32" customWidth="1"/>
    <col min="9224" max="9224" width="15.140625" style="32" customWidth="1"/>
    <col min="9225" max="9225" width="15.5703125" style="32" customWidth="1"/>
    <col min="9226" max="9226" width="15.42578125" style="32" customWidth="1"/>
    <col min="9227" max="9227" width="12.5703125" style="32" customWidth="1"/>
    <col min="9228" max="9228" width="15.42578125" style="32" customWidth="1"/>
    <col min="9229" max="9229" width="16.85546875" style="32" customWidth="1"/>
    <col min="9230" max="9472" width="9.140625" style="32"/>
    <col min="9473" max="9473" width="16.5703125" style="32" customWidth="1"/>
    <col min="9474" max="9475" width="27.5703125" style="32" customWidth="1"/>
    <col min="9476" max="9477" width="11.5703125" style="32" customWidth="1"/>
    <col min="9478" max="9478" width="28.42578125" style="32" customWidth="1"/>
    <col min="9479" max="9479" width="25.42578125" style="32" customWidth="1"/>
    <col min="9480" max="9480" width="15.140625" style="32" customWidth="1"/>
    <col min="9481" max="9481" width="15.5703125" style="32" customWidth="1"/>
    <col min="9482" max="9482" width="15.42578125" style="32" customWidth="1"/>
    <col min="9483" max="9483" width="12.5703125" style="32" customWidth="1"/>
    <col min="9484" max="9484" width="15.42578125" style="32" customWidth="1"/>
    <col min="9485" max="9485" width="16.85546875" style="32" customWidth="1"/>
    <col min="9486" max="9728" width="9.140625" style="32"/>
    <col min="9729" max="9729" width="16.5703125" style="32" customWidth="1"/>
    <col min="9730" max="9731" width="27.5703125" style="32" customWidth="1"/>
    <col min="9732" max="9733" width="11.5703125" style="32" customWidth="1"/>
    <col min="9734" max="9734" width="28.42578125" style="32" customWidth="1"/>
    <col min="9735" max="9735" width="25.42578125" style="32" customWidth="1"/>
    <col min="9736" max="9736" width="15.140625" style="32" customWidth="1"/>
    <col min="9737" max="9737" width="15.5703125" style="32" customWidth="1"/>
    <col min="9738" max="9738" width="15.42578125" style="32" customWidth="1"/>
    <col min="9739" max="9739" width="12.5703125" style="32" customWidth="1"/>
    <col min="9740" max="9740" width="15.42578125" style="32" customWidth="1"/>
    <col min="9741" max="9741" width="16.85546875" style="32" customWidth="1"/>
    <col min="9742" max="9984" width="9.140625" style="32"/>
    <col min="9985" max="9985" width="16.5703125" style="32" customWidth="1"/>
    <col min="9986" max="9987" width="27.5703125" style="32" customWidth="1"/>
    <col min="9988" max="9989" width="11.5703125" style="32" customWidth="1"/>
    <col min="9990" max="9990" width="28.42578125" style="32" customWidth="1"/>
    <col min="9991" max="9991" width="25.42578125" style="32" customWidth="1"/>
    <col min="9992" max="9992" width="15.140625" style="32" customWidth="1"/>
    <col min="9993" max="9993" width="15.5703125" style="32" customWidth="1"/>
    <col min="9994" max="9994" width="15.42578125" style="32" customWidth="1"/>
    <col min="9995" max="9995" width="12.5703125" style="32" customWidth="1"/>
    <col min="9996" max="9996" width="15.42578125" style="32" customWidth="1"/>
    <col min="9997" max="9997" width="16.85546875" style="32" customWidth="1"/>
    <col min="9998" max="10240" width="9.140625" style="32"/>
    <col min="10241" max="10241" width="16.5703125" style="32" customWidth="1"/>
    <col min="10242" max="10243" width="27.5703125" style="32" customWidth="1"/>
    <col min="10244" max="10245" width="11.5703125" style="32" customWidth="1"/>
    <col min="10246" max="10246" width="28.42578125" style="32" customWidth="1"/>
    <col min="10247" max="10247" width="25.42578125" style="32" customWidth="1"/>
    <col min="10248" max="10248" width="15.140625" style="32" customWidth="1"/>
    <col min="10249" max="10249" width="15.5703125" style="32" customWidth="1"/>
    <col min="10250" max="10250" width="15.42578125" style="32" customWidth="1"/>
    <col min="10251" max="10251" width="12.5703125" style="32" customWidth="1"/>
    <col min="10252" max="10252" width="15.42578125" style="32" customWidth="1"/>
    <col min="10253" max="10253" width="16.85546875" style="32" customWidth="1"/>
    <col min="10254" max="10496" width="9.140625" style="32"/>
    <col min="10497" max="10497" width="16.5703125" style="32" customWidth="1"/>
    <col min="10498" max="10499" width="27.5703125" style="32" customWidth="1"/>
    <col min="10500" max="10501" width="11.5703125" style="32" customWidth="1"/>
    <col min="10502" max="10502" width="28.42578125" style="32" customWidth="1"/>
    <col min="10503" max="10503" width="25.42578125" style="32" customWidth="1"/>
    <col min="10504" max="10504" width="15.140625" style="32" customWidth="1"/>
    <col min="10505" max="10505" width="15.5703125" style="32" customWidth="1"/>
    <col min="10506" max="10506" width="15.42578125" style="32" customWidth="1"/>
    <col min="10507" max="10507" width="12.5703125" style="32" customWidth="1"/>
    <col min="10508" max="10508" width="15.42578125" style="32" customWidth="1"/>
    <col min="10509" max="10509" width="16.85546875" style="32" customWidth="1"/>
    <col min="10510" max="10752" width="9.140625" style="32"/>
    <col min="10753" max="10753" width="16.5703125" style="32" customWidth="1"/>
    <col min="10754" max="10755" width="27.5703125" style="32" customWidth="1"/>
    <col min="10756" max="10757" width="11.5703125" style="32" customWidth="1"/>
    <col min="10758" max="10758" width="28.42578125" style="32" customWidth="1"/>
    <col min="10759" max="10759" width="25.42578125" style="32" customWidth="1"/>
    <col min="10760" max="10760" width="15.140625" style="32" customWidth="1"/>
    <col min="10761" max="10761" width="15.5703125" style="32" customWidth="1"/>
    <col min="10762" max="10762" width="15.42578125" style="32" customWidth="1"/>
    <col min="10763" max="10763" width="12.5703125" style="32" customWidth="1"/>
    <col min="10764" max="10764" width="15.42578125" style="32" customWidth="1"/>
    <col min="10765" max="10765" width="16.85546875" style="32" customWidth="1"/>
    <col min="10766" max="11008" width="9.140625" style="32"/>
    <col min="11009" max="11009" width="16.5703125" style="32" customWidth="1"/>
    <col min="11010" max="11011" width="27.5703125" style="32" customWidth="1"/>
    <col min="11012" max="11013" width="11.5703125" style="32" customWidth="1"/>
    <col min="11014" max="11014" width="28.42578125" style="32" customWidth="1"/>
    <col min="11015" max="11015" width="25.42578125" style="32" customWidth="1"/>
    <col min="11016" max="11016" width="15.140625" style="32" customWidth="1"/>
    <col min="11017" max="11017" width="15.5703125" style="32" customWidth="1"/>
    <col min="11018" max="11018" width="15.42578125" style="32" customWidth="1"/>
    <col min="11019" max="11019" width="12.5703125" style="32" customWidth="1"/>
    <col min="11020" max="11020" width="15.42578125" style="32" customWidth="1"/>
    <col min="11021" max="11021" width="16.85546875" style="32" customWidth="1"/>
    <col min="11022" max="11264" width="9.140625" style="32"/>
    <col min="11265" max="11265" width="16.5703125" style="32" customWidth="1"/>
    <col min="11266" max="11267" width="27.5703125" style="32" customWidth="1"/>
    <col min="11268" max="11269" width="11.5703125" style="32" customWidth="1"/>
    <col min="11270" max="11270" width="28.42578125" style="32" customWidth="1"/>
    <col min="11271" max="11271" width="25.42578125" style="32" customWidth="1"/>
    <col min="11272" max="11272" width="15.140625" style="32" customWidth="1"/>
    <col min="11273" max="11273" width="15.5703125" style="32" customWidth="1"/>
    <col min="11274" max="11274" width="15.42578125" style="32" customWidth="1"/>
    <col min="11275" max="11275" width="12.5703125" style="32" customWidth="1"/>
    <col min="11276" max="11276" width="15.42578125" style="32" customWidth="1"/>
    <col min="11277" max="11277" width="16.85546875" style="32" customWidth="1"/>
    <col min="11278" max="11520" width="9.140625" style="32"/>
    <col min="11521" max="11521" width="16.5703125" style="32" customWidth="1"/>
    <col min="11522" max="11523" width="27.5703125" style="32" customWidth="1"/>
    <col min="11524" max="11525" width="11.5703125" style="32" customWidth="1"/>
    <col min="11526" max="11526" width="28.42578125" style="32" customWidth="1"/>
    <col min="11527" max="11527" width="25.42578125" style="32" customWidth="1"/>
    <col min="11528" max="11528" width="15.140625" style="32" customWidth="1"/>
    <col min="11529" max="11529" width="15.5703125" style="32" customWidth="1"/>
    <col min="11530" max="11530" width="15.42578125" style="32" customWidth="1"/>
    <col min="11531" max="11531" width="12.5703125" style="32" customWidth="1"/>
    <col min="11532" max="11532" width="15.42578125" style="32" customWidth="1"/>
    <col min="11533" max="11533" width="16.85546875" style="32" customWidth="1"/>
    <col min="11534" max="11776" width="9.140625" style="32"/>
    <col min="11777" max="11777" width="16.5703125" style="32" customWidth="1"/>
    <col min="11778" max="11779" width="27.5703125" style="32" customWidth="1"/>
    <col min="11780" max="11781" width="11.5703125" style="32" customWidth="1"/>
    <col min="11782" max="11782" width="28.42578125" style="32" customWidth="1"/>
    <col min="11783" max="11783" width="25.42578125" style="32" customWidth="1"/>
    <col min="11784" max="11784" width="15.140625" style="32" customWidth="1"/>
    <col min="11785" max="11785" width="15.5703125" style="32" customWidth="1"/>
    <col min="11786" max="11786" width="15.42578125" style="32" customWidth="1"/>
    <col min="11787" max="11787" width="12.5703125" style="32" customWidth="1"/>
    <col min="11788" max="11788" width="15.42578125" style="32" customWidth="1"/>
    <col min="11789" max="11789" width="16.85546875" style="32" customWidth="1"/>
    <col min="11790" max="12032" width="9.140625" style="32"/>
    <col min="12033" max="12033" width="16.5703125" style="32" customWidth="1"/>
    <col min="12034" max="12035" width="27.5703125" style="32" customWidth="1"/>
    <col min="12036" max="12037" width="11.5703125" style="32" customWidth="1"/>
    <col min="12038" max="12038" width="28.42578125" style="32" customWidth="1"/>
    <col min="12039" max="12039" width="25.42578125" style="32" customWidth="1"/>
    <col min="12040" max="12040" width="15.140625" style="32" customWidth="1"/>
    <col min="12041" max="12041" width="15.5703125" style="32" customWidth="1"/>
    <col min="12042" max="12042" width="15.42578125" style="32" customWidth="1"/>
    <col min="12043" max="12043" width="12.5703125" style="32" customWidth="1"/>
    <col min="12044" max="12044" width="15.42578125" style="32" customWidth="1"/>
    <col min="12045" max="12045" width="16.85546875" style="32" customWidth="1"/>
    <col min="12046" max="12288" width="9.140625" style="32"/>
    <col min="12289" max="12289" width="16.5703125" style="32" customWidth="1"/>
    <col min="12290" max="12291" width="27.5703125" style="32" customWidth="1"/>
    <col min="12292" max="12293" width="11.5703125" style="32" customWidth="1"/>
    <col min="12294" max="12294" width="28.42578125" style="32" customWidth="1"/>
    <col min="12295" max="12295" width="25.42578125" style="32" customWidth="1"/>
    <col min="12296" max="12296" width="15.140625" style="32" customWidth="1"/>
    <col min="12297" max="12297" width="15.5703125" style="32" customWidth="1"/>
    <col min="12298" max="12298" width="15.42578125" style="32" customWidth="1"/>
    <col min="12299" max="12299" width="12.5703125" style="32" customWidth="1"/>
    <col min="12300" max="12300" width="15.42578125" style="32" customWidth="1"/>
    <col min="12301" max="12301" width="16.85546875" style="32" customWidth="1"/>
    <col min="12302" max="12544" width="9.140625" style="32"/>
    <col min="12545" max="12545" width="16.5703125" style="32" customWidth="1"/>
    <col min="12546" max="12547" width="27.5703125" style="32" customWidth="1"/>
    <col min="12548" max="12549" width="11.5703125" style="32" customWidth="1"/>
    <col min="12550" max="12550" width="28.42578125" style="32" customWidth="1"/>
    <col min="12551" max="12551" width="25.42578125" style="32" customWidth="1"/>
    <col min="12552" max="12552" width="15.140625" style="32" customWidth="1"/>
    <col min="12553" max="12553" width="15.5703125" style="32" customWidth="1"/>
    <col min="12554" max="12554" width="15.42578125" style="32" customWidth="1"/>
    <col min="12555" max="12555" width="12.5703125" style="32" customWidth="1"/>
    <col min="12556" max="12556" width="15.42578125" style="32" customWidth="1"/>
    <col min="12557" max="12557" width="16.85546875" style="32" customWidth="1"/>
    <col min="12558" max="12800" width="9.140625" style="32"/>
    <col min="12801" max="12801" width="16.5703125" style="32" customWidth="1"/>
    <col min="12802" max="12803" width="27.5703125" style="32" customWidth="1"/>
    <col min="12804" max="12805" width="11.5703125" style="32" customWidth="1"/>
    <col min="12806" max="12806" width="28.42578125" style="32" customWidth="1"/>
    <col min="12807" max="12807" width="25.42578125" style="32" customWidth="1"/>
    <col min="12808" max="12808" width="15.140625" style="32" customWidth="1"/>
    <col min="12809" max="12809" width="15.5703125" style="32" customWidth="1"/>
    <col min="12810" max="12810" width="15.42578125" style="32" customWidth="1"/>
    <col min="12811" max="12811" width="12.5703125" style="32" customWidth="1"/>
    <col min="12812" max="12812" width="15.42578125" style="32" customWidth="1"/>
    <col min="12813" max="12813" width="16.85546875" style="32" customWidth="1"/>
    <col min="12814" max="13056" width="9.140625" style="32"/>
    <col min="13057" max="13057" width="16.5703125" style="32" customWidth="1"/>
    <col min="13058" max="13059" width="27.5703125" style="32" customWidth="1"/>
    <col min="13060" max="13061" width="11.5703125" style="32" customWidth="1"/>
    <col min="13062" max="13062" width="28.42578125" style="32" customWidth="1"/>
    <col min="13063" max="13063" width="25.42578125" style="32" customWidth="1"/>
    <col min="13064" max="13064" width="15.140625" style="32" customWidth="1"/>
    <col min="13065" max="13065" width="15.5703125" style="32" customWidth="1"/>
    <col min="13066" max="13066" width="15.42578125" style="32" customWidth="1"/>
    <col min="13067" max="13067" width="12.5703125" style="32" customWidth="1"/>
    <col min="13068" max="13068" width="15.42578125" style="32" customWidth="1"/>
    <col min="13069" max="13069" width="16.85546875" style="32" customWidth="1"/>
    <col min="13070" max="13312" width="9.140625" style="32"/>
    <col min="13313" max="13313" width="16.5703125" style="32" customWidth="1"/>
    <col min="13314" max="13315" width="27.5703125" style="32" customWidth="1"/>
    <col min="13316" max="13317" width="11.5703125" style="32" customWidth="1"/>
    <col min="13318" max="13318" width="28.42578125" style="32" customWidth="1"/>
    <col min="13319" max="13319" width="25.42578125" style="32" customWidth="1"/>
    <col min="13320" max="13320" width="15.140625" style="32" customWidth="1"/>
    <col min="13321" max="13321" width="15.5703125" style="32" customWidth="1"/>
    <col min="13322" max="13322" width="15.42578125" style="32" customWidth="1"/>
    <col min="13323" max="13323" width="12.5703125" style="32" customWidth="1"/>
    <col min="13324" max="13324" width="15.42578125" style="32" customWidth="1"/>
    <col min="13325" max="13325" width="16.85546875" style="32" customWidth="1"/>
    <col min="13326" max="13568" width="9.140625" style="32"/>
    <col min="13569" max="13569" width="16.5703125" style="32" customWidth="1"/>
    <col min="13570" max="13571" width="27.5703125" style="32" customWidth="1"/>
    <col min="13572" max="13573" width="11.5703125" style="32" customWidth="1"/>
    <col min="13574" max="13574" width="28.42578125" style="32" customWidth="1"/>
    <col min="13575" max="13575" width="25.42578125" style="32" customWidth="1"/>
    <col min="13576" max="13576" width="15.140625" style="32" customWidth="1"/>
    <col min="13577" max="13577" width="15.5703125" style="32" customWidth="1"/>
    <col min="13578" max="13578" width="15.42578125" style="32" customWidth="1"/>
    <col min="13579" max="13579" width="12.5703125" style="32" customWidth="1"/>
    <col min="13580" max="13580" width="15.42578125" style="32" customWidth="1"/>
    <col min="13581" max="13581" width="16.85546875" style="32" customWidth="1"/>
    <col min="13582" max="13824" width="9.140625" style="32"/>
    <col min="13825" max="13825" width="16.5703125" style="32" customWidth="1"/>
    <col min="13826" max="13827" width="27.5703125" style="32" customWidth="1"/>
    <col min="13828" max="13829" width="11.5703125" style="32" customWidth="1"/>
    <col min="13830" max="13830" width="28.42578125" style="32" customWidth="1"/>
    <col min="13831" max="13831" width="25.42578125" style="32" customWidth="1"/>
    <col min="13832" max="13832" width="15.140625" style="32" customWidth="1"/>
    <col min="13833" max="13833" width="15.5703125" style="32" customWidth="1"/>
    <col min="13834" max="13834" width="15.42578125" style="32" customWidth="1"/>
    <col min="13835" max="13835" width="12.5703125" style="32" customWidth="1"/>
    <col min="13836" max="13836" width="15.42578125" style="32" customWidth="1"/>
    <col min="13837" max="13837" width="16.85546875" style="32" customWidth="1"/>
    <col min="13838" max="14080" width="9.140625" style="32"/>
    <col min="14081" max="14081" width="16.5703125" style="32" customWidth="1"/>
    <col min="14082" max="14083" width="27.5703125" style="32" customWidth="1"/>
    <col min="14084" max="14085" width="11.5703125" style="32" customWidth="1"/>
    <col min="14086" max="14086" width="28.42578125" style="32" customWidth="1"/>
    <col min="14087" max="14087" width="25.42578125" style="32" customWidth="1"/>
    <col min="14088" max="14088" width="15.140625" style="32" customWidth="1"/>
    <col min="14089" max="14089" width="15.5703125" style="32" customWidth="1"/>
    <col min="14090" max="14090" width="15.42578125" style="32" customWidth="1"/>
    <col min="14091" max="14091" width="12.5703125" style="32" customWidth="1"/>
    <col min="14092" max="14092" width="15.42578125" style="32" customWidth="1"/>
    <col min="14093" max="14093" width="16.85546875" style="32" customWidth="1"/>
    <col min="14094" max="14336" width="9.140625" style="32"/>
    <col min="14337" max="14337" width="16.5703125" style="32" customWidth="1"/>
    <col min="14338" max="14339" width="27.5703125" style="32" customWidth="1"/>
    <col min="14340" max="14341" width="11.5703125" style="32" customWidth="1"/>
    <col min="14342" max="14342" width="28.42578125" style="32" customWidth="1"/>
    <col min="14343" max="14343" width="25.42578125" style="32" customWidth="1"/>
    <col min="14344" max="14344" width="15.140625" style="32" customWidth="1"/>
    <col min="14345" max="14345" width="15.5703125" style="32" customWidth="1"/>
    <col min="14346" max="14346" width="15.42578125" style="32" customWidth="1"/>
    <col min="14347" max="14347" width="12.5703125" style="32" customWidth="1"/>
    <col min="14348" max="14348" width="15.42578125" style="32" customWidth="1"/>
    <col min="14349" max="14349" width="16.85546875" style="32" customWidth="1"/>
    <col min="14350" max="14592" width="9.140625" style="32"/>
    <col min="14593" max="14593" width="16.5703125" style="32" customWidth="1"/>
    <col min="14594" max="14595" width="27.5703125" style="32" customWidth="1"/>
    <col min="14596" max="14597" width="11.5703125" style="32" customWidth="1"/>
    <col min="14598" max="14598" width="28.42578125" style="32" customWidth="1"/>
    <col min="14599" max="14599" width="25.42578125" style="32" customWidth="1"/>
    <col min="14600" max="14600" width="15.140625" style="32" customWidth="1"/>
    <col min="14601" max="14601" width="15.5703125" style="32" customWidth="1"/>
    <col min="14602" max="14602" width="15.42578125" style="32" customWidth="1"/>
    <col min="14603" max="14603" width="12.5703125" style="32" customWidth="1"/>
    <col min="14604" max="14604" width="15.42578125" style="32" customWidth="1"/>
    <col min="14605" max="14605" width="16.85546875" style="32" customWidth="1"/>
    <col min="14606" max="14848" width="9.140625" style="32"/>
    <col min="14849" max="14849" width="16.5703125" style="32" customWidth="1"/>
    <col min="14850" max="14851" width="27.5703125" style="32" customWidth="1"/>
    <col min="14852" max="14853" width="11.5703125" style="32" customWidth="1"/>
    <col min="14854" max="14854" width="28.42578125" style="32" customWidth="1"/>
    <col min="14855" max="14855" width="25.42578125" style="32" customWidth="1"/>
    <col min="14856" max="14856" width="15.140625" style="32" customWidth="1"/>
    <col min="14857" max="14857" width="15.5703125" style="32" customWidth="1"/>
    <col min="14858" max="14858" width="15.42578125" style="32" customWidth="1"/>
    <col min="14859" max="14859" width="12.5703125" style="32" customWidth="1"/>
    <col min="14860" max="14860" width="15.42578125" style="32" customWidth="1"/>
    <col min="14861" max="14861" width="16.85546875" style="32" customWidth="1"/>
    <col min="14862" max="15104" width="9.140625" style="32"/>
    <col min="15105" max="15105" width="16.5703125" style="32" customWidth="1"/>
    <col min="15106" max="15107" width="27.5703125" style="32" customWidth="1"/>
    <col min="15108" max="15109" width="11.5703125" style="32" customWidth="1"/>
    <col min="15110" max="15110" width="28.42578125" style="32" customWidth="1"/>
    <col min="15111" max="15111" width="25.42578125" style="32" customWidth="1"/>
    <col min="15112" max="15112" width="15.140625" style="32" customWidth="1"/>
    <col min="15113" max="15113" width="15.5703125" style="32" customWidth="1"/>
    <col min="15114" max="15114" width="15.42578125" style="32" customWidth="1"/>
    <col min="15115" max="15115" width="12.5703125" style="32" customWidth="1"/>
    <col min="15116" max="15116" width="15.42578125" style="32" customWidth="1"/>
    <col min="15117" max="15117" width="16.85546875" style="32" customWidth="1"/>
    <col min="15118" max="15360" width="9.140625" style="32"/>
    <col min="15361" max="15361" width="16.5703125" style="32" customWidth="1"/>
    <col min="15362" max="15363" width="27.5703125" style="32" customWidth="1"/>
    <col min="15364" max="15365" width="11.5703125" style="32" customWidth="1"/>
    <col min="15366" max="15366" width="28.42578125" style="32" customWidth="1"/>
    <col min="15367" max="15367" width="25.42578125" style="32" customWidth="1"/>
    <col min="15368" max="15368" width="15.140625" style="32" customWidth="1"/>
    <col min="15369" max="15369" width="15.5703125" style="32" customWidth="1"/>
    <col min="15370" max="15370" width="15.42578125" style="32" customWidth="1"/>
    <col min="15371" max="15371" width="12.5703125" style="32" customWidth="1"/>
    <col min="15372" max="15372" width="15.42578125" style="32" customWidth="1"/>
    <col min="15373" max="15373" width="16.85546875" style="32" customWidth="1"/>
    <col min="15374" max="15616" width="9.140625" style="32"/>
    <col min="15617" max="15617" width="16.5703125" style="32" customWidth="1"/>
    <col min="15618" max="15619" width="27.5703125" style="32" customWidth="1"/>
    <col min="15620" max="15621" width="11.5703125" style="32" customWidth="1"/>
    <col min="15622" max="15622" width="28.42578125" style="32" customWidth="1"/>
    <col min="15623" max="15623" width="25.42578125" style="32" customWidth="1"/>
    <col min="15624" max="15624" width="15.140625" style="32" customWidth="1"/>
    <col min="15625" max="15625" width="15.5703125" style="32" customWidth="1"/>
    <col min="15626" max="15626" width="15.42578125" style="32" customWidth="1"/>
    <col min="15627" max="15627" width="12.5703125" style="32" customWidth="1"/>
    <col min="15628" max="15628" width="15.42578125" style="32" customWidth="1"/>
    <col min="15629" max="15629" width="16.85546875" style="32" customWidth="1"/>
    <col min="15630" max="15872" width="9.140625" style="32"/>
    <col min="15873" max="15873" width="16.5703125" style="32" customWidth="1"/>
    <col min="15874" max="15875" width="27.5703125" style="32" customWidth="1"/>
    <col min="15876" max="15877" width="11.5703125" style="32" customWidth="1"/>
    <col min="15878" max="15878" width="28.42578125" style="32" customWidth="1"/>
    <col min="15879" max="15879" width="25.42578125" style="32" customWidth="1"/>
    <col min="15880" max="15880" width="15.140625" style="32" customWidth="1"/>
    <col min="15881" max="15881" width="15.5703125" style="32" customWidth="1"/>
    <col min="15882" max="15882" width="15.42578125" style="32" customWidth="1"/>
    <col min="15883" max="15883" width="12.5703125" style="32" customWidth="1"/>
    <col min="15884" max="15884" width="15.42578125" style="32" customWidth="1"/>
    <col min="15885" max="15885" width="16.85546875" style="32" customWidth="1"/>
    <col min="15886" max="16128" width="9.140625" style="32"/>
    <col min="16129" max="16129" width="16.5703125" style="32" customWidth="1"/>
    <col min="16130" max="16131" width="27.5703125" style="32" customWidth="1"/>
    <col min="16132" max="16133" width="11.5703125" style="32" customWidth="1"/>
    <col min="16134" max="16134" width="28.42578125" style="32" customWidth="1"/>
    <col min="16135" max="16135" width="25.42578125" style="32" customWidth="1"/>
    <col min="16136" max="16136" width="15.140625" style="32" customWidth="1"/>
    <col min="16137" max="16137" width="15.5703125" style="32" customWidth="1"/>
    <col min="16138" max="16138" width="15.42578125" style="32" customWidth="1"/>
    <col min="16139" max="16139" width="12.5703125" style="32" customWidth="1"/>
    <col min="16140" max="16140" width="15.42578125" style="32" customWidth="1"/>
    <col min="16141" max="16141" width="16.85546875" style="32" customWidth="1"/>
    <col min="16142" max="16384" width="9.140625" style="32"/>
  </cols>
  <sheetData>
    <row r="1" spans="1:15">
      <c r="A1" s="309" t="s">
        <v>725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1"/>
      <c r="O1" s="47"/>
    </row>
    <row r="2" spans="1:15">
      <c r="A2" s="7">
        <v>1</v>
      </c>
      <c r="B2" s="5">
        <v>2</v>
      </c>
      <c r="C2" s="5">
        <v>3</v>
      </c>
      <c r="D2" s="48">
        <v>4</v>
      </c>
      <c r="E2" s="48"/>
      <c r="F2" s="5">
        <v>5</v>
      </c>
      <c r="G2" s="5">
        <v>6</v>
      </c>
      <c r="H2" s="5">
        <v>7</v>
      </c>
      <c r="I2" s="5">
        <v>8</v>
      </c>
      <c r="J2" s="5">
        <v>9</v>
      </c>
      <c r="K2" s="266">
        <v>10</v>
      </c>
      <c r="L2" s="266"/>
      <c r="M2" s="5">
        <v>11</v>
      </c>
      <c r="N2" s="10"/>
      <c r="O2" s="47"/>
    </row>
    <row r="3" spans="1:15">
      <c r="A3" s="267" t="s">
        <v>666</v>
      </c>
      <c r="B3" s="266" t="s">
        <v>591</v>
      </c>
      <c r="C3" s="266" t="s">
        <v>592</v>
      </c>
      <c r="D3" s="266" t="s">
        <v>107</v>
      </c>
      <c r="E3" s="266"/>
      <c r="F3" s="266" t="s">
        <v>667</v>
      </c>
      <c r="G3" s="266" t="s">
        <v>668</v>
      </c>
      <c r="H3" s="266" t="s">
        <v>0</v>
      </c>
      <c r="I3" s="266" t="s">
        <v>1</v>
      </c>
      <c r="J3" s="313" t="s">
        <v>669</v>
      </c>
      <c r="K3" s="267" t="s">
        <v>269</v>
      </c>
      <c r="L3" s="267"/>
      <c r="M3" s="266" t="s">
        <v>270</v>
      </c>
      <c r="N3" s="266" t="s">
        <v>300</v>
      </c>
      <c r="O3" s="47"/>
    </row>
    <row r="4" spans="1:15">
      <c r="A4" s="267"/>
      <c r="B4" s="266"/>
      <c r="C4" s="266"/>
      <c r="D4" s="5" t="s">
        <v>3</v>
      </c>
      <c r="E4" s="5" t="s">
        <v>4</v>
      </c>
      <c r="F4" s="266"/>
      <c r="G4" s="266"/>
      <c r="H4" s="266"/>
      <c r="I4" s="266"/>
      <c r="J4" s="236"/>
      <c r="K4" s="5" t="s">
        <v>271</v>
      </c>
      <c r="L4" s="5" t="s">
        <v>272</v>
      </c>
      <c r="M4" s="266"/>
      <c r="N4" s="266"/>
      <c r="O4" s="47"/>
    </row>
    <row r="5" spans="1:15" s="78" customFormat="1">
      <c r="A5" s="312"/>
      <c r="B5" s="313"/>
      <c r="C5" s="313"/>
      <c r="D5" s="75" t="s">
        <v>7</v>
      </c>
      <c r="E5" s="75" t="s">
        <v>8</v>
      </c>
      <c r="F5" s="313"/>
      <c r="G5" s="313"/>
      <c r="H5" s="313"/>
      <c r="I5" s="313"/>
      <c r="J5" s="236"/>
      <c r="K5" s="76" t="s">
        <v>694</v>
      </c>
      <c r="L5" s="76" t="s">
        <v>693</v>
      </c>
      <c r="M5" s="313"/>
      <c r="N5" s="313"/>
      <c r="O5" s="77"/>
    </row>
    <row r="6" spans="1:15" s="82" customFormat="1" ht="24" customHeight="1">
      <c r="A6" s="59" t="s">
        <v>651</v>
      </c>
      <c r="B6" s="79" t="s">
        <v>651</v>
      </c>
      <c r="C6" s="59" t="s">
        <v>651</v>
      </c>
      <c r="D6" s="80" t="s">
        <v>651</v>
      </c>
      <c r="E6" s="11" t="s">
        <v>651</v>
      </c>
      <c r="F6" s="81" t="s">
        <v>651</v>
      </c>
      <c r="G6" s="59" t="s">
        <v>651</v>
      </c>
      <c r="H6" s="59" t="s">
        <v>651</v>
      </c>
      <c r="I6" s="59" t="s">
        <v>651</v>
      </c>
      <c r="J6" s="59" t="s">
        <v>651</v>
      </c>
      <c r="K6" s="59" t="s">
        <v>651</v>
      </c>
      <c r="L6" s="59" t="s">
        <v>651</v>
      </c>
      <c r="M6" s="59" t="s">
        <v>651</v>
      </c>
      <c r="N6" s="59" t="s">
        <v>651</v>
      </c>
    </row>
    <row r="7" spans="1:15" ht="15">
      <c r="A7" s="35"/>
      <c r="B7" s="49"/>
      <c r="C7" s="22" t="s">
        <v>108</v>
      </c>
      <c r="D7" s="23">
        <f>SUM(D6)</f>
        <v>0</v>
      </c>
      <c r="E7" s="23">
        <f>SUM(E6:E6)</f>
        <v>0</v>
      </c>
      <c r="F7" s="50"/>
      <c r="G7" s="34"/>
      <c r="H7" s="34"/>
      <c r="I7" s="34"/>
      <c r="J7" s="34"/>
      <c r="K7" s="34"/>
      <c r="L7" s="34"/>
      <c r="M7" s="34"/>
      <c r="N7" s="34"/>
    </row>
    <row r="8" spans="1:15">
      <c r="A8" s="41"/>
      <c r="B8" s="30"/>
      <c r="C8" s="35"/>
      <c r="D8" s="34"/>
      <c r="E8" s="34"/>
      <c r="F8" s="30"/>
      <c r="G8" s="16"/>
      <c r="H8" s="16"/>
      <c r="I8" s="16"/>
      <c r="J8" s="16"/>
      <c r="K8" s="16"/>
      <c r="L8" s="16"/>
      <c r="M8" s="16"/>
      <c r="N8" s="16"/>
    </row>
    <row r="9" spans="1:15">
      <c r="A9" s="31" t="s">
        <v>360</v>
      </c>
      <c r="B9" s="31"/>
      <c r="C9" s="30"/>
      <c r="D9" s="16"/>
      <c r="E9" s="16"/>
      <c r="F9" s="30"/>
      <c r="G9" s="16"/>
      <c r="H9" s="16"/>
      <c r="I9" s="16"/>
      <c r="J9" s="16"/>
      <c r="K9" s="16"/>
      <c r="L9" s="16"/>
      <c r="M9" s="16"/>
      <c r="N9" s="16"/>
    </row>
    <row r="10" spans="1:15">
      <c r="A10" s="31" t="s">
        <v>361</v>
      </c>
      <c r="B10" s="31"/>
      <c r="C10" s="30"/>
      <c r="D10" s="16"/>
      <c r="E10" s="16"/>
      <c r="F10" s="30"/>
      <c r="G10" s="16"/>
      <c r="H10" s="16"/>
      <c r="I10" s="16"/>
      <c r="J10" s="16"/>
      <c r="K10" s="16"/>
      <c r="L10" s="16"/>
      <c r="M10" s="16"/>
      <c r="N10" s="16"/>
    </row>
    <row r="11" spans="1:15">
      <c r="A11" s="31" t="s">
        <v>362</v>
      </c>
      <c r="B11" s="31"/>
      <c r="C11" s="30"/>
      <c r="D11" s="16"/>
      <c r="E11" s="16"/>
      <c r="F11" s="30"/>
      <c r="G11" s="16"/>
      <c r="H11" s="16"/>
      <c r="I11" s="16"/>
      <c r="J11" s="16"/>
      <c r="K11" s="16"/>
      <c r="L11" s="16"/>
      <c r="M11" s="16"/>
      <c r="N11" s="16"/>
    </row>
    <row r="12" spans="1:15">
      <c r="A12" s="31" t="s">
        <v>363</v>
      </c>
      <c r="B12" s="31"/>
      <c r="C12" s="30"/>
      <c r="D12" s="16"/>
      <c r="E12" s="16"/>
      <c r="F12" s="30"/>
      <c r="G12" s="16"/>
      <c r="H12" s="16"/>
      <c r="I12" s="16"/>
      <c r="J12" s="16"/>
      <c r="K12" s="16"/>
      <c r="L12" s="16"/>
      <c r="M12" s="16"/>
      <c r="N12" s="16"/>
    </row>
    <row r="13" spans="1:15">
      <c r="A13" s="31" t="s">
        <v>364</v>
      </c>
      <c r="B13" s="31"/>
      <c r="C13" s="30"/>
      <c r="D13" s="16"/>
      <c r="E13" s="16"/>
      <c r="F13" s="30"/>
      <c r="G13" s="16"/>
      <c r="H13" s="16"/>
      <c r="I13" s="16"/>
      <c r="J13" s="16"/>
      <c r="K13" s="16"/>
      <c r="L13" s="16"/>
      <c r="M13" s="16"/>
      <c r="N13" s="16"/>
    </row>
    <row r="14" spans="1:15">
      <c r="A14" s="12" t="s">
        <v>365</v>
      </c>
      <c r="B14" s="12"/>
      <c r="C14" s="30"/>
      <c r="D14" s="16"/>
      <c r="E14" s="16"/>
      <c r="F14" s="30"/>
      <c r="G14" s="16"/>
      <c r="H14" s="16"/>
      <c r="I14" s="16"/>
      <c r="J14" s="16"/>
      <c r="K14" s="16"/>
      <c r="L14" s="16"/>
      <c r="M14" s="16"/>
      <c r="N14" s="16"/>
    </row>
    <row r="17" spans="1:7">
      <c r="A17" s="32"/>
      <c r="B17" s="32"/>
      <c r="C17" s="32"/>
      <c r="F17" s="32"/>
    </row>
    <row r="21" spans="1:7">
      <c r="A21" s="32"/>
      <c r="B21" s="40"/>
      <c r="D21" s="33"/>
      <c r="F21" s="32"/>
      <c r="G21" s="33"/>
    </row>
    <row r="22" spans="1:7">
      <c r="B22" s="40"/>
      <c r="D22" s="33"/>
      <c r="F22" s="32"/>
      <c r="G22" s="33"/>
    </row>
  </sheetData>
  <mergeCells count="14">
    <mergeCell ref="A1:N1"/>
    <mergeCell ref="A3:A5"/>
    <mergeCell ref="G3:G5"/>
    <mergeCell ref="H3:H5"/>
    <mergeCell ref="D3:E3"/>
    <mergeCell ref="K2:L2"/>
    <mergeCell ref="B3:B5"/>
    <mergeCell ref="C3:C5"/>
    <mergeCell ref="F3:F5"/>
    <mergeCell ref="N3:N5"/>
    <mergeCell ref="I3:I5"/>
    <mergeCell ref="K3:L3"/>
    <mergeCell ref="M3:M5"/>
    <mergeCell ref="J3:J5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38" orientation="landscape" verticalDpi="598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O19"/>
  <sheetViews>
    <sheetView zoomScaleNormal="100" workbookViewId="0">
      <selection sqref="A1:M1"/>
    </sheetView>
  </sheetViews>
  <sheetFormatPr defaultRowHeight="12.75"/>
  <cols>
    <col min="1" max="1" width="3.42578125" style="37" bestFit="1" customWidth="1"/>
    <col min="2" max="2" width="15.42578125" style="37" customWidth="1"/>
    <col min="3" max="5" width="16.42578125" style="37" customWidth="1"/>
    <col min="6" max="8" width="13.5703125" style="37" customWidth="1"/>
    <col min="9" max="9" width="20.5703125" style="37" customWidth="1"/>
    <col min="10" max="10" width="14.28515625" style="37" customWidth="1"/>
    <col min="11" max="11" width="11" style="37" customWidth="1"/>
    <col min="12" max="12" width="13.140625" style="37" customWidth="1"/>
    <col min="13" max="13" width="15.5703125" style="37" customWidth="1"/>
    <col min="14" max="255" width="9.140625" style="37"/>
    <col min="256" max="256" width="3.42578125" style="37" bestFit="1" customWidth="1"/>
    <col min="257" max="257" width="15.42578125" style="37" customWidth="1"/>
    <col min="258" max="258" width="14.42578125" style="37" customWidth="1"/>
    <col min="259" max="260" width="16.42578125" style="37" customWidth="1"/>
    <col min="261" max="263" width="13.5703125" style="37" customWidth="1"/>
    <col min="264" max="264" width="20.5703125" style="37" customWidth="1"/>
    <col min="265" max="266" width="9.5703125" style="37" customWidth="1"/>
    <col min="267" max="267" width="10" style="37" customWidth="1"/>
    <col min="268" max="268" width="10.5703125" style="37" customWidth="1"/>
    <col min="269" max="511" width="9.140625" style="37"/>
    <col min="512" max="512" width="3.42578125" style="37" bestFit="1" customWidth="1"/>
    <col min="513" max="513" width="15.42578125" style="37" customWidth="1"/>
    <col min="514" max="514" width="14.42578125" style="37" customWidth="1"/>
    <col min="515" max="516" width="16.42578125" style="37" customWidth="1"/>
    <col min="517" max="519" width="13.5703125" style="37" customWidth="1"/>
    <col min="520" max="520" width="20.5703125" style="37" customWidth="1"/>
    <col min="521" max="522" width="9.5703125" style="37" customWidth="1"/>
    <col min="523" max="523" width="10" style="37" customWidth="1"/>
    <col min="524" max="524" width="10.5703125" style="37" customWidth="1"/>
    <col min="525" max="767" width="9.140625" style="37"/>
    <col min="768" max="768" width="3.42578125" style="37" bestFit="1" customWidth="1"/>
    <col min="769" max="769" width="15.42578125" style="37" customWidth="1"/>
    <col min="770" max="770" width="14.42578125" style="37" customWidth="1"/>
    <col min="771" max="772" width="16.42578125" style="37" customWidth="1"/>
    <col min="773" max="775" width="13.5703125" style="37" customWidth="1"/>
    <col min="776" max="776" width="20.5703125" style="37" customWidth="1"/>
    <col min="777" max="778" width="9.5703125" style="37" customWidth="1"/>
    <col min="779" max="779" width="10" style="37" customWidth="1"/>
    <col min="780" max="780" width="10.5703125" style="37" customWidth="1"/>
    <col min="781" max="1023" width="9.140625" style="37"/>
    <col min="1024" max="1024" width="3.42578125" style="37" bestFit="1" customWidth="1"/>
    <col min="1025" max="1025" width="15.42578125" style="37" customWidth="1"/>
    <col min="1026" max="1026" width="14.42578125" style="37" customWidth="1"/>
    <col min="1027" max="1028" width="16.42578125" style="37" customWidth="1"/>
    <col min="1029" max="1031" width="13.5703125" style="37" customWidth="1"/>
    <col min="1032" max="1032" width="20.5703125" style="37" customWidth="1"/>
    <col min="1033" max="1034" width="9.5703125" style="37" customWidth="1"/>
    <col min="1035" max="1035" width="10" style="37" customWidth="1"/>
    <col min="1036" max="1036" width="10.5703125" style="37" customWidth="1"/>
    <col min="1037" max="1279" width="9.140625" style="37"/>
    <col min="1280" max="1280" width="3.42578125" style="37" bestFit="1" customWidth="1"/>
    <col min="1281" max="1281" width="15.42578125" style="37" customWidth="1"/>
    <col min="1282" max="1282" width="14.42578125" style="37" customWidth="1"/>
    <col min="1283" max="1284" width="16.42578125" style="37" customWidth="1"/>
    <col min="1285" max="1287" width="13.5703125" style="37" customWidth="1"/>
    <col min="1288" max="1288" width="20.5703125" style="37" customWidth="1"/>
    <col min="1289" max="1290" width="9.5703125" style="37" customWidth="1"/>
    <col min="1291" max="1291" width="10" style="37" customWidth="1"/>
    <col min="1292" max="1292" width="10.5703125" style="37" customWidth="1"/>
    <col min="1293" max="1535" width="9.140625" style="37"/>
    <col min="1536" max="1536" width="3.42578125" style="37" bestFit="1" customWidth="1"/>
    <col min="1537" max="1537" width="15.42578125" style="37" customWidth="1"/>
    <col min="1538" max="1538" width="14.42578125" style="37" customWidth="1"/>
    <col min="1539" max="1540" width="16.42578125" style="37" customWidth="1"/>
    <col min="1541" max="1543" width="13.5703125" style="37" customWidth="1"/>
    <col min="1544" max="1544" width="20.5703125" style="37" customWidth="1"/>
    <col min="1545" max="1546" width="9.5703125" style="37" customWidth="1"/>
    <col min="1547" max="1547" width="10" style="37" customWidth="1"/>
    <col min="1548" max="1548" width="10.5703125" style="37" customWidth="1"/>
    <col min="1549" max="1791" width="9.140625" style="37"/>
    <col min="1792" max="1792" width="3.42578125" style="37" bestFit="1" customWidth="1"/>
    <col min="1793" max="1793" width="15.42578125" style="37" customWidth="1"/>
    <col min="1794" max="1794" width="14.42578125" style="37" customWidth="1"/>
    <col min="1795" max="1796" width="16.42578125" style="37" customWidth="1"/>
    <col min="1797" max="1799" width="13.5703125" style="37" customWidth="1"/>
    <col min="1800" max="1800" width="20.5703125" style="37" customWidth="1"/>
    <col min="1801" max="1802" width="9.5703125" style="37" customWidth="1"/>
    <col min="1803" max="1803" width="10" style="37" customWidth="1"/>
    <col min="1804" max="1804" width="10.5703125" style="37" customWidth="1"/>
    <col min="1805" max="2047" width="9.140625" style="37"/>
    <col min="2048" max="2048" width="3.42578125" style="37" bestFit="1" customWidth="1"/>
    <col min="2049" max="2049" width="15.42578125" style="37" customWidth="1"/>
    <col min="2050" max="2050" width="14.42578125" style="37" customWidth="1"/>
    <col min="2051" max="2052" width="16.42578125" style="37" customWidth="1"/>
    <col min="2053" max="2055" width="13.5703125" style="37" customWidth="1"/>
    <col min="2056" max="2056" width="20.5703125" style="37" customWidth="1"/>
    <col min="2057" max="2058" width="9.5703125" style="37" customWidth="1"/>
    <col min="2059" max="2059" width="10" style="37" customWidth="1"/>
    <col min="2060" max="2060" width="10.5703125" style="37" customWidth="1"/>
    <col min="2061" max="2303" width="9.140625" style="37"/>
    <col min="2304" max="2304" width="3.42578125" style="37" bestFit="1" customWidth="1"/>
    <col min="2305" max="2305" width="15.42578125" style="37" customWidth="1"/>
    <col min="2306" max="2306" width="14.42578125" style="37" customWidth="1"/>
    <col min="2307" max="2308" width="16.42578125" style="37" customWidth="1"/>
    <col min="2309" max="2311" width="13.5703125" style="37" customWidth="1"/>
    <col min="2312" max="2312" width="20.5703125" style="37" customWidth="1"/>
    <col min="2313" max="2314" width="9.5703125" style="37" customWidth="1"/>
    <col min="2315" max="2315" width="10" style="37" customWidth="1"/>
    <col min="2316" max="2316" width="10.5703125" style="37" customWidth="1"/>
    <col min="2317" max="2559" width="9.140625" style="37"/>
    <col min="2560" max="2560" width="3.42578125" style="37" bestFit="1" customWidth="1"/>
    <col min="2561" max="2561" width="15.42578125" style="37" customWidth="1"/>
    <col min="2562" max="2562" width="14.42578125" style="37" customWidth="1"/>
    <col min="2563" max="2564" width="16.42578125" style="37" customWidth="1"/>
    <col min="2565" max="2567" width="13.5703125" style="37" customWidth="1"/>
    <col min="2568" max="2568" width="20.5703125" style="37" customWidth="1"/>
    <col min="2569" max="2570" width="9.5703125" style="37" customWidth="1"/>
    <col min="2571" max="2571" width="10" style="37" customWidth="1"/>
    <col min="2572" max="2572" width="10.5703125" style="37" customWidth="1"/>
    <col min="2573" max="2815" width="9.140625" style="37"/>
    <col min="2816" max="2816" width="3.42578125" style="37" bestFit="1" customWidth="1"/>
    <col min="2817" max="2817" width="15.42578125" style="37" customWidth="1"/>
    <col min="2818" max="2818" width="14.42578125" style="37" customWidth="1"/>
    <col min="2819" max="2820" width="16.42578125" style="37" customWidth="1"/>
    <col min="2821" max="2823" width="13.5703125" style="37" customWidth="1"/>
    <col min="2824" max="2824" width="20.5703125" style="37" customWidth="1"/>
    <col min="2825" max="2826" width="9.5703125" style="37" customWidth="1"/>
    <col min="2827" max="2827" width="10" style="37" customWidth="1"/>
    <col min="2828" max="2828" width="10.5703125" style="37" customWidth="1"/>
    <col min="2829" max="3071" width="9.140625" style="37"/>
    <col min="3072" max="3072" width="3.42578125" style="37" bestFit="1" customWidth="1"/>
    <col min="3073" max="3073" width="15.42578125" style="37" customWidth="1"/>
    <col min="3074" max="3074" width="14.42578125" style="37" customWidth="1"/>
    <col min="3075" max="3076" width="16.42578125" style="37" customWidth="1"/>
    <col min="3077" max="3079" width="13.5703125" style="37" customWidth="1"/>
    <col min="3080" max="3080" width="20.5703125" style="37" customWidth="1"/>
    <col min="3081" max="3082" width="9.5703125" style="37" customWidth="1"/>
    <col min="3083" max="3083" width="10" style="37" customWidth="1"/>
    <col min="3084" max="3084" width="10.5703125" style="37" customWidth="1"/>
    <col min="3085" max="3327" width="9.140625" style="37"/>
    <col min="3328" max="3328" width="3.42578125" style="37" bestFit="1" customWidth="1"/>
    <col min="3329" max="3329" width="15.42578125" style="37" customWidth="1"/>
    <col min="3330" max="3330" width="14.42578125" style="37" customWidth="1"/>
    <col min="3331" max="3332" width="16.42578125" style="37" customWidth="1"/>
    <col min="3333" max="3335" width="13.5703125" style="37" customWidth="1"/>
    <col min="3336" max="3336" width="20.5703125" style="37" customWidth="1"/>
    <col min="3337" max="3338" width="9.5703125" style="37" customWidth="1"/>
    <col min="3339" max="3339" width="10" style="37" customWidth="1"/>
    <col min="3340" max="3340" width="10.5703125" style="37" customWidth="1"/>
    <col min="3341" max="3583" width="9.140625" style="37"/>
    <col min="3584" max="3584" width="3.42578125" style="37" bestFit="1" customWidth="1"/>
    <col min="3585" max="3585" width="15.42578125" style="37" customWidth="1"/>
    <col min="3586" max="3586" width="14.42578125" style="37" customWidth="1"/>
    <col min="3587" max="3588" width="16.42578125" style="37" customWidth="1"/>
    <col min="3589" max="3591" width="13.5703125" style="37" customWidth="1"/>
    <col min="3592" max="3592" width="20.5703125" style="37" customWidth="1"/>
    <col min="3593" max="3594" width="9.5703125" style="37" customWidth="1"/>
    <col min="3595" max="3595" width="10" style="37" customWidth="1"/>
    <col min="3596" max="3596" width="10.5703125" style="37" customWidth="1"/>
    <col min="3597" max="3839" width="9.140625" style="37"/>
    <col min="3840" max="3840" width="3.42578125" style="37" bestFit="1" customWidth="1"/>
    <col min="3841" max="3841" width="15.42578125" style="37" customWidth="1"/>
    <col min="3842" max="3842" width="14.42578125" style="37" customWidth="1"/>
    <col min="3843" max="3844" width="16.42578125" style="37" customWidth="1"/>
    <col min="3845" max="3847" width="13.5703125" style="37" customWidth="1"/>
    <col min="3848" max="3848" width="20.5703125" style="37" customWidth="1"/>
    <col min="3849" max="3850" width="9.5703125" style="37" customWidth="1"/>
    <col min="3851" max="3851" width="10" style="37" customWidth="1"/>
    <col min="3852" max="3852" width="10.5703125" style="37" customWidth="1"/>
    <col min="3853" max="4095" width="9.140625" style="37"/>
    <col min="4096" max="4096" width="3.42578125" style="37" bestFit="1" customWidth="1"/>
    <col min="4097" max="4097" width="15.42578125" style="37" customWidth="1"/>
    <col min="4098" max="4098" width="14.42578125" style="37" customWidth="1"/>
    <col min="4099" max="4100" width="16.42578125" style="37" customWidth="1"/>
    <col min="4101" max="4103" width="13.5703125" style="37" customWidth="1"/>
    <col min="4104" max="4104" width="20.5703125" style="37" customWidth="1"/>
    <col min="4105" max="4106" width="9.5703125" style="37" customWidth="1"/>
    <col min="4107" max="4107" width="10" style="37" customWidth="1"/>
    <col min="4108" max="4108" width="10.5703125" style="37" customWidth="1"/>
    <col min="4109" max="4351" width="9.140625" style="37"/>
    <col min="4352" max="4352" width="3.42578125" style="37" bestFit="1" customWidth="1"/>
    <col min="4353" max="4353" width="15.42578125" style="37" customWidth="1"/>
    <col min="4354" max="4354" width="14.42578125" style="37" customWidth="1"/>
    <col min="4355" max="4356" width="16.42578125" style="37" customWidth="1"/>
    <col min="4357" max="4359" width="13.5703125" style="37" customWidth="1"/>
    <col min="4360" max="4360" width="20.5703125" style="37" customWidth="1"/>
    <col min="4361" max="4362" width="9.5703125" style="37" customWidth="1"/>
    <col min="4363" max="4363" width="10" style="37" customWidth="1"/>
    <col min="4364" max="4364" width="10.5703125" style="37" customWidth="1"/>
    <col min="4365" max="4607" width="9.140625" style="37"/>
    <col min="4608" max="4608" width="3.42578125" style="37" bestFit="1" customWidth="1"/>
    <col min="4609" max="4609" width="15.42578125" style="37" customWidth="1"/>
    <col min="4610" max="4610" width="14.42578125" style="37" customWidth="1"/>
    <col min="4611" max="4612" width="16.42578125" style="37" customWidth="1"/>
    <col min="4613" max="4615" width="13.5703125" style="37" customWidth="1"/>
    <col min="4616" max="4616" width="20.5703125" style="37" customWidth="1"/>
    <col min="4617" max="4618" width="9.5703125" style="37" customWidth="1"/>
    <col min="4619" max="4619" width="10" style="37" customWidth="1"/>
    <col min="4620" max="4620" width="10.5703125" style="37" customWidth="1"/>
    <col min="4621" max="4863" width="9.140625" style="37"/>
    <col min="4864" max="4864" width="3.42578125" style="37" bestFit="1" customWidth="1"/>
    <col min="4865" max="4865" width="15.42578125" style="37" customWidth="1"/>
    <col min="4866" max="4866" width="14.42578125" style="37" customWidth="1"/>
    <col min="4867" max="4868" width="16.42578125" style="37" customWidth="1"/>
    <col min="4869" max="4871" width="13.5703125" style="37" customWidth="1"/>
    <col min="4872" max="4872" width="20.5703125" style="37" customWidth="1"/>
    <col min="4873" max="4874" width="9.5703125" style="37" customWidth="1"/>
    <col min="4875" max="4875" width="10" style="37" customWidth="1"/>
    <col min="4876" max="4876" width="10.5703125" style="37" customWidth="1"/>
    <col min="4877" max="5119" width="9.140625" style="37"/>
    <col min="5120" max="5120" width="3.42578125" style="37" bestFit="1" customWidth="1"/>
    <col min="5121" max="5121" width="15.42578125" style="37" customWidth="1"/>
    <col min="5122" max="5122" width="14.42578125" style="37" customWidth="1"/>
    <col min="5123" max="5124" width="16.42578125" style="37" customWidth="1"/>
    <col min="5125" max="5127" width="13.5703125" style="37" customWidth="1"/>
    <col min="5128" max="5128" width="20.5703125" style="37" customWidth="1"/>
    <col min="5129" max="5130" width="9.5703125" style="37" customWidth="1"/>
    <col min="5131" max="5131" width="10" style="37" customWidth="1"/>
    <col min="5132" max="5132" width="10.5703125" style="37" customWidth="1"/>
    <col min="5133" max="5375" width="9.140625" style="37"/>
    <col min="5376" max="5376" width="3.42578125" style="37" bestFit="1" customWidth="1"/>
    <col min="5377" max="5377" width="15.42578125" style="37" customWidth="1"/>
    <col min="5378" max="5378" width="14.42578125" style="37" customWidth="1"/>
    <col min="5379" max="5380" width="16.42578125" style="37" customWidth="1"/>
    <col min="5381" max="5383" width="13.5703125" style="37" customWidth="1"/>
    <col min="5384" max="5384" width="20.5703125" style="37" customWidth="1"/>
    <col min="5385" max="5386" width="9.5703125" style="37" customWidth="1"/>
    <col min="5387" max="5387" width="10" style="37" customWidth="1"/>
    <col min="5388" max="5388" width="10.5703125" style="37" customWidth="1"/>
    <col min="5389" max="5631" width="9.140625" style="37"/>
    <col min="5632" max="5632" width="3.42578125" style="37" bestFit="1" customWidth="1"/>
    <col min="5633" max="5633" width="15.42578125" style="37" customWidth="1"/>
    <col min="5634" max="5634" width="14.42578125" style="37" customWidth="1"/>
    <col min="5635" max="5636" width="16.42578125" style="37" customWidth="1"/>
    <col min="5637" max="5639" width="13.5703125" style="37" customWidth="1"/>
    <col min="5640" max="5640" width="20.5703125" style="37" customWidth="1"/>
    <col min="5641" max="5642" width="9.5703125" style="37" customWidth="1"/>
    <col min="5643" max="5643" width="10" style="37" customWidth="1"/>
    <col min="5644" max="5644" width="10.5703125" style="37" customWidth="1"/>
    <col min="5645" max="5887" width="9.140625" style="37"/>
    <col min="5888" max="5888" width="3.42578125" style="37" bestFit="1" customWidth="1"/>
    <col min="5889" max="5889" width="15.42578125" style="37" customWidth="1"/>
    <col min="5890" max="5890" width="14.42578125" style="37" customWidth="1"/>
    <col min="5891" max="5892" width="16.42578125" style="37" customWidth="1"/>
    <col min="5893" max="5895" width="13.5703125" style="37" customWidth="1"/>
    <col min="5896" max="5896" width="20.5703125" style="37" customWidth="1"/>
    <col min="5897" max="5898" width="9.5703125" style="37" customWidth="1"/>
    <col min="5899" max="5899" width="10" style="37" customWidth="1"/>
    <col min="5900" max="5900" width="10.5703125" style="37" customWidth="1"/>
    <col min="5901" max="6143" width="9.140625" style="37"/>
    <col min="6144" max="6144" width="3.42578125" style="37" bestFit="1" customWidth="1"/>
    <col min="6145" max="6145" width="15.42578125" style="37" customWidth="1"/>
    <col min="6146" max="6146" width="14.42578125" style="37" customWidth="1"/>
    <col min="6147" max="6148" width="16.42578125" style="37" customWidth="1"/>
    <col min="6149" max="6151" width="13.5703125" style="37" customWidth="1"/>
    <col min="6152" max="6152" width="20.5703125" style="37" customWidth="1"/>
    <col min="6153" max="6154" width="9.5703125" style="37" customWidth="1"/>
    <col min="6155" max="6155" width="10" style="37" customWidth="1"/>
    <col min="6156" max="6156" width="10.5703125" style="37" customWidth="1"/>
    <col min="6157" max="6399" width="9.140625" style="37"/>
    <col min="6400" max="6400" width="3.42578125" style="37" bestFit="1" customWidth="1"/>
    <col min="6401" max="6401" width="15.42578125" style="37" customWidth="1"/>
    <col min="6402" max="6402" width="14.42578125" style="37" customWidth="1"/>
    <col min="6403" max="6404" width="16.42578125" style="37" customWidth="1"/>
    <col min="6405" max="6407" width="13.5703125" style="37" customWidth="1"/>
    <col min="6408" max="6408" width="20.5703125" style="37" customWidth="1"/>
    <col min="6409" max="6410" width="9.5703125" style="37" customWidth="1"/>
    <col min="6411" max="6411" width="10" style="37" customWidth="1"/>
    <col min="6412" max="6412" width="10.5703125" style="37" customWidth="1"/>
    <col min="6413" max="6655" width="9.140625" style="37"/>
    <col min="6656" max="6656" width="3.42578125" style="37" bestFit="1" customWidth="1"/>
    <col min="6657" max="6657" width="15.42578125" style="37" customWidth="1"/>
    <col min="6658" max="6658" width="14.42578125" style="37" customWidth="1"/>
    <col min="6659" max="6660" width="16.42578125" style="37" customWidth="1"/>
    <col min="6661" max="6663" width="13.5703125" style="37" customWidth="1"/>
    <col min="6664" max="6664" width="20.5703125" style="37" customWidth="1"/>
    <col min="6665" max="6666" width="9.5703125" style="37" customWidth="1"/>
    <col min="6667" max="6667" width="10" style="37" customWidth="1"/>
    <col min="6668" max="6668" width="10.5703125" style="37" customWidth="1"/>
    <col min="6669" max="6911" width="9.140625" style="37"/>
    <col min="6912" max="6912" width="3.42578125" style="37" bestFit="1" customWidth="1"/>
    <col min="6913" max="6913" width="15.42578125" style="37" customWidth="1"/>
    <col min="6914" max="6914" width="14.42578125" style="37" customWidth="1"/>
    <col min="6915" max="6916" width="16.42578125" style="37" customWidth="1"/>
    <col min="6917" max="6919" width="13.5703125" style="37" customWidth="1"/>
    <col min="6920" max="6920" width="20.5703125" style="37" customWidth="1"/>
    <col min="6921" max="6922" width="9.5703125" style="37" customWidth="1"/>
    <col min="6923" max="6923" width="10" style="37" customWidth="1"/>
    <col min="6924" max="6924" width="10.5703125" style="37" customWidth="1"/>
    <col min="6925" max="7167" width="9.140625" style="37"/>
    <col min="7168" max="7168" width="3.42578125" style="37" bestFit="1" customWidth="1"/>
    <col min="7169" max="7169" width="15.42578125" style="37" customWidth="1"/>
    <col min="7170" max="7170" width="14.42578125" style="37" customWidth="1"/>
    <col min="7171" max="7172" width="16.42578125" style="37" customWidth="1"/>
    <col min="7173" max="7175" width="13.5703125" style="37" customWidth="1"/>
    <col min="7176" max="7176" width="20.5703125" style="37" customWidth="1"/>
    <col min="7177" max="7178" width="9.5703125" style="37" customWidth="1"/>
    <col min="7179" max="7179" width="10" style="37" customWidth="1"/>
    <col min="7180" max="7180" width="10.5703125" style="37" customWidth="1"/>
    <col min="7181" max="7423" width="9.140625" style="37"/>
    <col min="7424" max="7424" width="3.42578125" style="37" bestFit="1" customWidth="1"/>
    <col min="7425" max="7425" width="15.42578125" style="37" customWidth="1"/>
    <col min="7426" max="7426" width="14.42578125" style="37" customWidth="1"/>
    <col min="7427" max="7428" width="16.42578125" style="37" customWidth="1"/>
    <col min="7429" max="7431" width="13.5703125" style="37" customWidth="1"/>
    <col min="7432" max="7432" width="20.5703125" style="37" customWidth="1"/>
    <col min="7433" max="7434" width="9.5703125" style="37" customWidth="1"/>
    <col min="7435" max="7435" width="10" style="37" customWidth="1"/>
    <col min="7436" max="7436" width="10.5703125" style="37" customWidth="1"/>
    <col min="7437" max="7679" width="9.140625" style="37"/>
    <col min="7680" max="7680" width="3.42578125" style="37" bestFit="1" customWidth="1"/>
    <col min="7681" max="7681" width="15.42578125" style="37" customWidth="1"/>
    <col min="7682" max="7682" width="14.42578125" style="37" customWidth="1"/>
    <col min="7683" max="7684" width="16.42578125" style="37" customWidth="1"/>
    <col min="7685" max="7687" width="13.5703125" style="37" customWidth="1"/>
    <col min="7688" max="7688" width="20.5703125" style="37" customWidth="1"/>
    <col min="7689" max="7690" width="9.5703125" style="37" customWidth="1"/>
    <col min="7691" max="7691" width="10" style="37" customWidth="1"/>
    <col min="7692" max="7692" width="10.5703125" style="37" customWidth="1"/>
    <col min="7693" max="7935" width="9.140625" style="37"/>
    <col min="7936" max="7936" width="3.42578125" style="37" bestFit="1" customWidth="1"/>
    <col min="7937" max="7937" width="15.42578125" style="37" customWidth="1"/>
    <col min="7938" max="7938" width="14.42578125" style="37" customWidth="1"/>
    <col min="7939" max="7940" width="16.42578125" style="37" customWidth="1"/>
    <col min="7941" max="7943" width="13.5703125" style="37" customWidth="1"/>
    <col min="7944" max="7944" width="20.5703125" style="37" customWidth="1"/>
    <col min="7945" max="7946" width="9.5703125" style="37" customWidth="1"/>
    <col min="7947" max="7947" width="10" style="37" customWidth="1"/>
    <col min="7948" max="7948" width="10.5703125" style="37" customWidth="1"/>
    <col min="7949" max="8191" width="9.140625" style="37"/>
    <col min="8192" max="8192" width="3.42578125" style="37" bestFit="1" customWidth="1"/>
    <col min="8193" max="8193" width="15.42578125" style="37" customWidth="1"/>
    <col min="8194" max="8194" width="14.42578125" style="37" customWidth="1"/>
    <col min="8195" max="8196" width="16.42578125" style="37" customWidth="1"/>
    <col min="8197" max="8199" width="13.5703125" style="37" customWidth="1"/>
    <col min="8200" max="8200" width="20.5703125" style="37" customWidth="1"/>
    <col min="8201" max="8202" width="9.5703125" style="37" customWidth="1"/>
    <col min="8203" max="8203" width="10" style="37" customWidth="1"/>
    <col min="8204" max="8204" width="10.5703125" style="37" customWidth="1"/>
    <col min="8205" max="8447" width="9.140625" style="37"/>
    <col min="8448" max="8448" width="3.42578125" style="37" bestFit="1" customWidth="1"/>
    <col min="8449" max="8449" width="15.42578125" style="37" customWidth="1"/>
    <col min="8450" max="8450" width="14.42578125" style="37" customWidth="1"/>
    <col min="8451" max="8452" width="16.42578125" style="37" customWidth="1"/>
    <col min="8453" max="8455" width="13.5703125" style="37" customWidth="1"/>
    <col min="8456" max="8456" width="20.5703125" style="37" customWidth="1"/>
    <col min="8457" max="8458" width="9.5703125" style="37" customWidth="1"/>
    <col min="8459" max="8459" width="10" style="37" customWidth="1"/>
    <col min="8460" max="8460" width="10.5703125" style="37" customWidth="1"/>
    <col min="8461" max="8703" width="9.140625" style="37"/>
    <col min="8704" max="8704" width="3.42578125" style="37" bestFit="1" customWidth="1"/>
    <col min="8705" max="8705" width="15.42578125" style="37" customWidth="1"/>
    <col min="8706" max="8706" width="14.42578125" style="37" customWidth="1"/>
    <col min="8707" max="8708" width="16.42578125" style="37" customWidth="1"/>
    <col min="8709" max="8711" width="13.5703125" style="37" customWidth="1"/>
    <col min="8712" max="8712" width="20.5703125" style="37" customWidth="1"/>
    <col min="8713" max="8714" width="9.5703125" style="37" customWidth="1"/>
    <col min="8715" max="8715" width="10" style="37" customWidth="1"/>
    <col min="8716" max="8716" width="10.5703125" style="37" customWidth="1"/>
    <col min="8717" max="8959" width="9.140625" style="37"/>
    <col min="8960" max="8960" width="3.42578125" style="37" bestFit="1" customWidth="1"/>
    <col min="8961" max="8961" width="15.42578125" style="37" customWidth="1"/>
    <col min="8962" max="8962" width="14.42578125" style="37" customWidth="1"/>
    <col min="8963" max="8964" width="16.42578125" style="37" customWidth="1"/>
    <col min="8965" max="8967" width="13.5703125" style="37" customWidth="1"/>
    <col min="8968" max="8968" width="20.5703125" style="37" customWidth="1"/>
    <col min="8969" max="8970" width="9.5703125" style="37" customWidth="1"/>
    <col min="8971" max="8971" width="10" style="37" customWidth="1"/>
    <col min="8972" max="8972" width="10.5703125" style="37" customWidth="1"/>
    <col min="8973" max="9215" width="9.140625" style="37"/>
    <col min="9216" max="9216" width="3.42578125" style="37" bestFit="1" customWidth="1"/>
    <col min="9217" max="9217" width="15.42578125" style="37" customWidth="1"/>
    <col min="9218" max="9218" width="14.42578125" style="37" customWidth="1"/>
    <col min="9219" max="9220" width="16.42578125" style="37" customWidth="1"/>
    <col min="9221" max="9223" width="13.5703125" style="37" customWidth="1"/>
    <col min="9224" max="9224" width="20.5703125" style="37" customWidth="1"/>
    <col min="9225" max="9226" width="9.5703125" style="37" customWidth="1"/>
    <col min="9227" max="9227" width="10" style="37" customWidth="1"/>
    <col min="9228" max="9228" width="10.5703125" style="37" customWidth="1"/>
    <col min="9229" max="9471" width="9.140625" style="37"/>
    <col min="9472" max="9472" width="3.42578125" style="37" bestFit="1" customWidth="1"/>
    <col min="9473" max="9473" width="15.42578125" style="37" customWidth="1"/>
    <col min="9474" max="9474" width="14.42578125" style="37" customWidth="1"/>
    <col min="9475" max="9476" width="16.42578125" style="37" customWidth="1"/>
    <col min="9477" max="9479" width="13.5703125" style="37" customWidth="1"/>
    <col min="9480" max="9480" width="20.5703125" style="37" customWidth="1"/>
    <col min="9481" max="9482" width="9.5703125" style="37" customWidth="1"/>
    <col min="9483" max="9483" width="10" style="37" customWidth="1"/>
    <col min="9484" max="9484" width="10.5703125" style="37" customWidth="1"/>
    <col min="9485" max="9727" width="9.140625" style="37"/>
    <col min="9728" max="9728" width="3.42578125" style="37" bestFit="1" customWidth="1"/>
    <col min="9729" max="9729" width="15.42578125" style="37" customWidth="1"/>
    <col min="9730" max="9730" width="14.42578125" style="37" customWidth="1"/>
    <col min="9731" max="9732" width="16.42578125" style="37" customWidth="1"/>
    <col min="9733" max="9735" width="13.5703125" style="37" customWidth="1"/>
    <col min="9736" max="9736" width="20.5703125" style="37" customWidth="1"/>
    <col min="9737" max="9738" width="9.5703125" style="37" customWidth="1"/>
    <col min="9739" max="9739" width="10" style="37" customWidth="1"/>
    <col min="9740" max="9740" width="10.5703125" style="37" customWidth="1"/>
    <col min="9741" max="9983" width="9.140625" style="37"/>
    <col min="9984" max="9984" width="3.42578125" style="37" bestFit="1" customWidth="1"/>
    <col min="9985" max="9985" width="15.42578125" style="37" customWidth="1"/>
    <col min="9986" max="9986" width="14.42578125" style="37" customWidth="1"/>
    <col min="9987" max="9988" width="16.42578125" style="37" customWidth="1"/>
    <col min="9989" max="9991" width="13.5703125" style="37" customWidth="1"/>
    <col min="9992" max="9992" width="20.5703125" style="37" customWidth="1"/>
    <col min="9993" max="9994" width="9.5703125" style="37" customWidth="1"/>
    <col min="9995" max="9995" width="10" style="37" customWidth="1"/>
    <col min="9996" max="9996" width="10.5703125" style="37" customWidth="1"/>
    <col min="9997" max="10239" width="9.140625" style="37"/>
    <col min="10240" max="10240" width="3.42578125" style="37" bestFit="1" customWidth="1"/>
    <col min="10241" max="10241" width="15.42578125" style="37" customWidth="1"/>
    <col min="10242" max="10242" width="14.42578125" style="37" customWidth="1"/>
    <col min="10243" max="10244" width="16.42578125" style="37" customWidth="1"/>
    <col min="10245" max="10247" width="13.5703125" style="37" customWidth="1"/>
    <col min="10248" max="10248" width="20.5703125" style="37" customWidth="1"/>
    <col min="10249" max="10250" width="9.5703125" style="37" customWidth="1"/>
    <col min="10251" max="10251" width="10" style="37" customWidth="1"/>
    <col min="10252" max="10252" width="10.5703125" style="37" customWidth="1"/>
    <col min="10253" max="10495" width="9.140625" style="37"/>
    <col min="10496" max="10496" width="3.42578125" style="37" bestFit="1" customWidth="1"/>
    <col min="10497" max="10497" width="15.42578125" style="37" customWidth="1"/>
    <col min="10498" max="10498" width="14.42578125" style="37" customWidth="1"/>
    <col min="10499" max="10500" width="16.42578125" style="37" customWidth="1"/>
    <col min="10501" max="10503" width="13.5703125" style="37" customWidth="1"/>
    <col min="10504" max="10504" width="20.5703125" style="37" customWidth="1"/>
    <col min="10505" max="10506" width="9.5703125" style="37" customWidth="1"/>
    <col min="10507" max="10507" width="10" style="37" customWidth="1"/>
    <col min="10508" max="10508" width="10.5703125" style="37" customWidth="1"/>
    <col min="10509" max="10751" width="9.140625" style="37"/>
    <col min="10752" max="10752" width="3.42578125" style="37" bestFit="1" customWidth="1"/>
    <col min="10753" max="10753" width="15.42578125" style="37" customWidth="1"/>
    <col min="10754" max="10754" width="14.42578125" style="37" customWidth="1"/>
    <col min="10755" max="10756" width="16.42578125" style="37" customWidth="1"/>
    <col min="10757" max="10759" width="13.5703125" style="37" customWidth="1"/>
    <col min="10760" max="10760" width="20.5703125" style="37" customWidth="1"/>
    <col min="10761" max="10762" width="9.5703125" style="37" customWidth="1"/>
    <col min="10763" max="10763" width="10" style="37" customWidth="1"/>
    <col min="10764" max="10764" width="10.5703125" style="37" customWidth="1"/>
    <col min="10765" max="11007" width="9.140625" style="37"/>
    <col min="11008" max="11008" width="3.42578125" style="37" bestFit="1" customWidth="1"/>
    <col min="11009" max="11009" width="15.42578125" style="37" customWidth="1"/>
    <col min="11010" max="11010" width="14.42578125" style="37" customWidth="1"/>
    <col min="11011" max="11012" width="16.42578125" style="37" customWidth="1"/>
    <col min="11013" max="11015" width="13.5703125" style="37" customWidth="1"/>
    <col min="11016" max="11016" width="20.5703125" style="37" customWidth="1"/>
    <col min="11017" max="11018" width="9.5703125" style="37" customWidth="1"/>
    <col min="11019" max="11019" width="10" style="37" customWidth="1"/>
    <col min="11020" max="11020" width="10.5703125" style="37" customWidth="1"/>
    <col min="11021" max="11263" width="9.140625" style="37"/>
    <col min="11264" max="11264" width="3.42578125" style="37" bestFit="1" customWidth="1"/>
    <col min="11265" max="11265" width="15.42578125" style="37" customWidth="1"/>
    <col min="11266" max="11266" width="14.42578125" style="37" customWidth="1"/>
    <col min="11267" max="11268" width="16.42578125" style="37" customWidth="1"/>
    <col min="11269" max="11271" width="13.5703125" style="37" customWidth="1"/>
    <col min="11272" max="11272" width="20.5703125" style="37" customWidth="1"/>
    <col min="11273" max="11274" width="9.5703125" style="37" customWidth="1"/>
    <col min="11275" max="11275" width="10" style="37" customWidth="1"/>
    <col min="11276" max="11276" width="10.5703125" style="37" customWidth="1"/>
    <col min="11277" max="11519" width="9.140625" style="37"/>
    <col min="11520" max="11520" width="3.42578125" style="37" bestFit="1" customWidth="1"/>
    <col min="11521" max="11521" width="15.42578125" style="37" customWidth="1"/>
    <col min="11522" max="11522" width="14.42578125" style="37" customWidth="1"/>
    <col min="11523" max="11524" width="16.42578125" style="37" customWidth="1"/>
    <col min="11525" max="11527" width="13.5703125" style="37" customWidth="1"/>
    <col min="11528" max="11528" width="20.5703125" style="37" customWidth="1"/>
    <col min="11529" max="11530" width="9.5703125" style="37" customWidth="1"/>
    <col min="11531" max="11531" width="10" style="37" customWidth="1"/>
    <col min="11532" max="11532" width="10.5703125" style="37" customWidth="1"/>
    <col min="11533" max="11775" width="9.140625" style="37"/>
    <col min="11776" max="11776" width="3.42578125" style="37" bestFit="1" customWidth="1"/>
    <col min="11777" max="11777" width="15.42578125" style="37" customWidth="1"/>
    <col min="11778" max="11778" width="14.42578125" style="37" customWidth="1"/>
    <col min="11779" max="11780" width="16.42578125" style="37" customWidth="1"/>
    <col min="11781" max="11783" width="13.5703125" style="37" customWidth="1"/>
    <col min="11784" max="11784" width="20.5703125" style="37" customWidth="1"/>
    <col min="11785" max="11786" width="9.5703125" style="37" customWidth="1"/>
    <col min="11787" max="11787" width="10" style="37" customWidth="1"/>
    <col min="11788" max="11788" width="10.5703125" style="37" customWidth="1"/>
    <col min="11789" max="12031" width="9.140625" style="37"/>
    <col min="12032" max="12032" width="3.42578125" style="37" bestFit="1" customWidth="1"/>
    <col min="12033" max="12033" width="15.42578125" style="37" customWidth="1"/>
    <col min="12034" max="12034" width="14.42578125" style="37" customWidth="1"/>
    <col min="12035" max="12036" width="16.42578125" style="37" customWidth="1"/>
    <col min="12037" max="12039" width="13.5703125" style="37" customWidth="1"/>
    <col min="12040" max="12040" width="20.5703125" style="37" customWidth="1"/>
    <col min="12041" max="12042" width="9.5703125" style="37" customWidth="1"/>
    <col min="12043" max="12043" width="10" style="37" customWidth="1"/>
    <col min="12044" max="12044" width="10.5703125" style="37" customWidth="1"/>
    <col min="12045" max="12287" width="9.140625" style="37"/>
    <col min="12288" max="12288" width="3.42578125" style="37" bestFit="1" customWidth="1"/>
    <col min="12289" max="12289" width="15.42578125" style="37" customWidth="1"/>
    <col min="12290" max="12290" width="14.42578125" style="37" customWidth="1"/>
    <col min="12291" max="12292" width="16.42578125" style="37" customWidth="1"/>
    <col min="12293" max="12295" width="13.5703125" style="37" customWidth="1"/>
    <col min="12296" max="12296" width="20.5703125" style="37" customWidth="1"/>
    <col min="12297" max="12298" width="9.5703125" style="37" customWidth="1"/>
    <col min="12299" max="12299" width="10" style="37" customWidth="1"/>
    <col min="12300" max="12300" width="10.5703125" style="37" customWidth="1"/>
    <col min="12301" max="12543" width="9.140625" style="37"/>
    <col min="12544" max="12544" width="3.42578125" style="37" bestFit="1" customWidth="1"/>
    <col min="12545" max="12545" width="15.42578125" style="37" customWidth="1"/>
    <col min="12546" max="12546" width="14.42578125" style="37" customWidth="1"/>
    <col min="12547" max="12548" width="16.42578125" style="37" customWidth="1"/>
    <col min="12549" max="12551" width="13.5703125" style="37" customWidth="1"/>
    <col min="12552" max="12552" width="20.5703125" style="37" customWidth="1"/>
    <col min="12553" max="12554" width="9.5703125" style="37" customWidth="1"/>
    <col min="12555" max="12555" width="10" style="37" customWidth="1"/>
    <col min="12556" max="12556" width="10.5703125" style="37" customWidth="1"/>
    <col min="12557" max="12799" width="9.140625" style="37"/>
    <col min="12800" max="12800" width="3.42578125" style="37" bestFit="1" customWidth="1"/>
    <col min="12801" max="12801" width="15.42578125" style="37" customWidth="1"/>
    <col min="12802" max="12802" width="14.42578125" style="37" customWidth="1"/>
    <col min="12803" max="12804" width="16.42578125" style="37" customWidth="1"/>
    <col min="12805" max="12807" width="13.5703125" style="37" customWidth="1"/>
    <col min="12808" max="12808" width="20.5703125" style="37" customWidth="1"/>
    <col min="12809" max="12810" width="9.5703125" style="37" customWidth="1"/>
    <col min="12811" max="12811" width="10" style="37" customWidth="1"/>
    <col min="12812" max="12812" width="10.5703125" style="37" customWidth="1"/>
    <col min="12813" max="13055" width="9.140625" style="37"/>
    <col min="13056" max="13056" width="3.42578125" style="37" bestFit="1" customWidth="1"/>
    <col min="13057" max="13057" width="15.42578125" style="37" customWidth="1"/>
    <col min="13058" max="13058" width="14.42578125" style="37" customWidth="1"/>
    <col min="13059" max="13060" width="16.42578125" style="37" customWidth="1"/>
    <col min="13061" max="13063" width="13.5703125" style="37" customWidth="1"/>
    <col min="13064" max="13064" width="20.5703125" style="37" customWidth="1"/>
    <col min="13065" max="13066" width="9.5703125" style="37" customWidth="1"/>
    <col min="13067" max="13067" width="10" style="37" customWidth="1"/>
    <col min="13068" max="13068" width="10.5703125" style="37" customWidth="1"/>
    <col min="13069" max="13311" width="9.140625" style="37"/>
    <col min="13312" max="13312" width="3.42578125" style="37" bestFit="1" customWidth="1"/>
    <col min="13313" max="13313" width="15.42578125" style="37" customWidth="1"/>
    <col min="13314" max="13314" width="14.42578125" style="37" customWidth="1"/>
    <col min="13315" max="13316" width="16.42578125" style="37" customWidth="1"/>
    <col min="13317" max="13319" width="13.5703125" style="37" customWidth="1"/>
    <col min="13320" max="13320" width="20.5703125" style="37" customWidth="1"/>
    <col min="13321" max="13322" width="9.5703125" style="37" customWidth="1"/>
    <col min="13323" max="13323" width="10" style="37" customWidth="1"/>
    <col min="13324" max="13324" width="10.5703125" style="37" customWidth="1"/>
    <col min="13325" max="13567" width="9.140625" style="37"/>
    <col min="13568" max="13568" width="3.42578125" style="37" bestFit="1" customWidth="1"/>
    <col min="13569" max="13569" width="15.42578125" style="37" customWidth="1"/>
    <col min="13570" max="13570" width="14.42578125" style="37" customWidth="1"/>
    <col min="13571" max="13572" width="16.42578125" style="37" customWidth="1"/>
    <col min="13573" max="13575" width="13.5703125" style="37" customWidth="1"/>
    <col min="13576" max="13576" width="20.5703125" style="37" customWidth="1"/>
    <col min="13577" max="13578" width="9.5703125" style="37" customWidth="1"/>
    <col min="13579" max="13579" width="10" style="37" customWidth="1"/>
    <col min="13580" max="13580" width="10.5703125" style="37" customWidth="1"/>
    <col min="13581" max="13823" width="9.140625" style="37"/>
    <col min="13824" max="13824" width="3.42578125" style="37" bestFit="1" customWidth="1"/>
    <col min="13825" max="13825" width="15.42578125" style="37" customWidth="1"/>
    <col min="13826" max="13826" width="14.42578125" style="37" customWidth="1"/>
    <col min="13827" max="13828" width="16.42578125" style="37" customWidth="1"/>
    <col min="13829" max="13831" width="13.5703125" style="37" customWidth="1"/>
    <col min="13832" max="13832" width="20.5703125" style="37" customWidth="1"/>
    <col min="13833" max="13834" width="9.5703125" style="37" customWidth="1"/>
    <col min="13835" max="13835" width="10" style="37" customWidth="1"/>
    <col min="13836" max="13836" width="10.5703125" style="37" customWidth="1"/>
    <col min="13837" max="14079" width="9.140625" style="37"/>
    <col min="14080" max="14080" width="3.42578125" style="37" bestFit="1" customWidth="1"/>
    <col min="14081" max="14081" width="15.42578125" style="37" customWidth="1"/>
    <col min="14082" max="14082" width="14.42578125" style="37" customWidth="1"/>
    <col min="14083" max="14084" width="16.42578125" style="37" customWidth="1"/>
    <col min="14085" max="14087" width="13.5703125" style="37" customWidth="1"/>
    <col min="14088" max="14088" width="20.5703125" style="37" customWidth="1"/>
    <col min="14089" max="14090" width="9.5703125" style="37" customWidth="1"/>
    <col min="14091" max="14091" width="10" style="37" customWidth="1"/>
    <col min="14092" max="14092" width="10.5703125" style="37" customWidth="1"/>
    <col min="14093" max="14335" width="9.140625" style="37"/>
    <col min="14336" max="14336" width="3.42578125" style="37" bestFit="1" customWidth="1"/>
    <col min="14337" max="14337" width="15.42578125" style="37" customWidth="1"/>
    <col min="14338" max="14338" width="14.42578125" style="37" customWidth="1"/>
    <col min="14339" max="14340" width="16.42578125" style="37" customWidth="1"/>
    <col min="14341" max="14343" width="13.5703125" style="37" customWidth="1"/>
    <col min="14344" max="14344" width="20.5703125" style="37" customWidth="1"/>
    <col min="14345" max="14346" width="9.5703125" style="37" customWidth="1"/>
    <col min="14347" max="14347" width="10" style="37" customWidth="1"/>
    <col min="14348" max="14348" width="10.5703125" style="37" customWidth="1"/>
    <col min="14349" max="14591" width="9.140625" style="37"/>
    <col min="14592" max="14592" width="3.42578125" style="37" bestFit="1" customWidth="1"/>
    <col min="14593" max="14593" width="15.42578125" style="37" customWidth="1"/>
    <col min="14594" max="14594" width="14.42578125" style="37" customWidth="1"/>
    <col min="14595" max="14596" width="16.42578125" style="37" customWidth="1"/>
    <col min="14597" max="14599" width="13.5703125" style="37" customWidth="1"/>
    <col min="14600" max="14600" width="20.5703125" style="37" customWidth="1"/>
    <col min="14601" max="14602" width="9.5703125" style="37" customWidth="1"/>
    <col min="14603" max="14603" width="10" style="37" customWidth="1"/>
    <col min="14604" max="14604" width="10.5703125" style="37" customWidth="1"/>
    <col min="14605" max="14847" width="9.140625" style="37"/>
    <col min="14848" max="14848" width="3.42578125" style="37" bestFit="1" customWidth="1"/>
    <col min="14849" max="14849" width="15.42578125" style="37" customWidth="1"/>
    <col min="14850" max="14850" width="14.42578125" style="37" customWidth="1"/>
    <col min="14851" max="14852" width="16.42578125" style="37" customWidth="1"/>
    <col min="14853" max="14855" width="13.5703125" style="37" customWidth="1"/>
    <col min="14856" max="14856" width="20.5703125" style="37" customWidth="1"/>
    <col min="14857" max="14858" width="9.5703125" style="37" customWidth="1"/>
    <col min="14859" max="14859" width="10" style="37" customWidth="1"/>
    <col min="14860" max="14860" width="10.5703125" style="37" customWidth="1"/>
    <col min="14861" max="15103" width="9.140625" style="37"/>
    <col min="15104" max="15104" width="3.42578125" style="37" bestFit="1" customWidth="1"/>
    <col min="15105" max="15105" width="15.42578125" style="37" customWidth="1"/>
    <col min="15106" max="15106" width="14.42578125" style="37" customWidth="1"/>
    <col min="15107" max="15108" width="16.42578125" style="37" customWidth="1"/>
    <col min="15109" max="15111" width="13.5703125" style="37" customWidth="1"/>
    <col min="15112" max="15112" width="20.5703125" style="37" customWidth="1"/>
    <col min="15113" max="15114" width="9.5703125" style="37" customWidth="1"/>
    <col min="15115" max="15115" width="10" style="37" customWidth="1"/>
    <col min="15116" max="15116" width="10.5703125" style="37" customWidth="1"/>
    <col min="15117" max="15359" width="9.140625" style="37"/>
    <col min="15360" max="15360" width="3.42578125" style="37" bestFit="1" customWidth="1"/>
    <col min="15361" max="15361" width="15.42578125" style="37" customWidth="1"/>
    <col min="15362" max="15362" width="14.42578125" style="37" customWidth="1"/>
    <col min="15363" max="15364" width="16.42578125" style="37" customWidth="1"/>
    <col min="15365" max="15367" width="13.5703125" style="37" customWidth="1"/>
    <col min="15368" max="15368" width="20.5703125" style="37" customWidth="1"/>
    <col min="15369" max="15370" width="9.5703125" style="37" customWidth="1"/>
    <col min="15371" max="15371" width="10" style="37" customWidth="1"/>
    <col min="15372" max="15372" width="10.5703125" style="37" customWidth="1"/>
    <col min="15373" max="15615" width="9.140625" style="37"/>
    <col min="15616" max="15616" width="3.42578125" style="37" bestFit="1" customWidth="1"/>
    <col min="15617" max="15617" width="15.42578125" style="37" customWidth="1"/>
    <col min="15618" max="15618" width="14.42578125" style="37" customWidth="1"/>
    <col min="15619" max="15620" width="16.42578125" style="37" customWidth="1"/>
    <col min="15621" max="15623" width="13.5703125" style="37" customWidth="1"/>
    <col min="15624" max="15624" width="20.5703125" style="37" customWidth="1"/>
    <col min="15625" max="15626" width="9.5703125" style="37" customWidth="1"/>
    <col min="15627" max="15627" width="10" style="37" customWidth="1"/>
    <col min="15628" max="15628" width="10.5703125" style="37" customWidth="1"/>
    <col min="15629" max="15871" width="9.140625" style="37"/>
    <col min="15872" max="15872" width="3.42578125" style="37" bestFit="1" customWidth="1"/>
    <col min="15873" max="15873" width="15.42578125" style="37" customWidth="1"/>
    <col min="15874" max="15874" width="14.42578125" style="37" customWidth="1"/>
    <col min="15875" max="15876" width="16.42578125" style="37" customWidth="1"/>
    <col min="15877" max="15879" width="13.5703125" style="37" customWidth="1"/>
    <col min="15880" max="15880" width="20.5703125" style="37" customWidth="1"/>
    <col min="15881" max="15882" width="9.5703125" style="37" customWidth="1"/>
    <col min="15883" max="15883" width="10" style="37" customWidth="1"/>
    <col min="15884" max="15884" width="10.5703125" style="37" customWidth="1"/>
    <col min="15885" max="16127" width="9.140625" style="37"/>
    <col min="16128" max="16128" width="3.42578125" style="37" bestFit="1" customWidth="1"/>
    <col min="16129" max="16129" width="15.42578125" style="37" customWidth="1"/>
    <col min="16130" max="16130" width="14.42578125" style="37" customWidth="1"/>
    <col min="16131" max="16132" width="16.42578125" style="37" customWidth="1"/>
    <col min="16133" max="16135" width="13.5703125" style="37" customWidth="1"/>
    <col min="16136" max="16136" width="20.5703125" style="37" customWidth="1"/>
    <col min="16137" max="16138" width="9.5703125" style="37" customWidth="1"/>
    <col min="16139" max="16139" width="10" style="37" customWidth="1"/>
    <col min="16140" max="16140" width="10.5703125" style="37" customWidth="1"/>
    <col min="16141" max="16384" width="9.140625" style="37"/>
  </cols>
  <sheetData>
    <row r="1" spans="1:15" ht="12" customHeight="1">
      <c r="A1" s="305" t="s">
        <v>726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68"/>
      <c r="O1" s="67"/>
    </row>
    <row r="2" spans="1:15" ht="12" customHeight="1">
      <c r="A2" s="7">
        <v>1</v>
      </c>
      <c r="B2" s="267">
        <v>2</v>
      </c>
      <c r="C2" s="267"/>
      <c r="D2" s="266">
        <v>3</v>
      </c>
      <c r="E2" s="267"/>
      <c r="F2" s="267"/>
      <c r="G2" s="267">
        <v>4</v>
      </c>
      <c r="H2" s="267"/>
      <c r="I2" s="5">
        <v>5</v>
      </c>
      <c r="J2" s="5">
        <v>6</v>
      </c>
      <c r="K2" s="5">
        <v>7</v>
      </c>
      <c r="L2" s="5">
        <v>8</v>
      </c>
      <c r="M2" s="5">
        <v>9</v>
      </c>
      <c r="N2" s="68"/>
      <c r="O2" s="67"/>
    </row>
    <row r="3" spans="1:15" ht="84" customHeight="1">
      <c r="A3" s="267" t="s">
        <v>109</v>
      </c>
      <c r="B3" s="267" t="s">
        <v>156</v>
      </c>
      <c r="C3" s="267"/>
      <c r="D3" s="267" t="s">
        <v>273</v>
      </c>
      <c r="E3" s="267"/>
      <c r="F3" s="267"/>
      <c r="G3" s="267" t="s">
        <v>157</v>
      </c>
      <c r="H3" s="267"/>
      <c r="I3" s="267" t="s">
        <v>274</v>
      </c>
      <c r="J3" s="267" t="s">
        <v>158</v>
      </c>
      <c r="K3" s="267" t="s">
        <v>159</v>
      </c>
      <c r="L3" s="267" t="s">
        <v>160</v>
      </c>
      <c r="M3" s="267" t="s">
        <v>275</v>
      </c>
      <c r="N3" s="68"/>
      <c r="O3" s="67"/>
    </row>
    <row r="4" spans="1:15">
      <c r="A4" s="267"/>
      <c r="B4" s="7" t="s">
        <v>13</v>
      </c>
      <c r="C4" s="7" t="s">
        <v>14</v>
      </c>
      <c r="D4" s="7" t="s">
        <v>161</v>
      </c>
      <c r="E4" s="7" t="s">
        <v>162</v>
      </c>
      <c r="F4" s="7" t="s">
        <v>163</v>
      </c>
      <c r="G4" s="7" t="s">
        <v>3</v>
      </c>
      <c r="H4" s="7" t="s">
        <v>4</v>
      </c>
      <c r="I4" s="267"/>
      <c r="J4" s="267"/>
      <c r="K4" s="267"/>
      <c r="L4" s="267"/>
      <c r="M4" s="267"/>
      <c r="N4" s="68"/>
      <c r="O4" s="67"/>
    </row>
    <row r="5" spans="1:15" ht="36">
      <c r="A5" s="267"/>
      <c r="B5" s="7" t="s">
        <v>167</v>
      </c>
      <c r="C5" s="7" t="s">
        <v>168</v>
      </c>
      <c r="D5" s="7" t="s">
        <v>169</v>
      </c>
      <c r="E5" s="7" t="s">
        <v>170</v>
      </c>
      <c r="F5" s="7" t="s">
        <v>670</v>
      </c>
      <c r="G5" s="7" t="s">
        <v>165</v>
      </c>
      <c r="H5" s="7" t="s">
        <v>166</v>
      </c>
      <c r="I5" s="267"/>
      <c r="J5" s="267"/>
      <c r="K5" s="267"/>
      <c r="L5" s="267"/>
      <c r="M5" s="267"/>
      <c r="N5" s="68"/>
      <c r="O5" s="67"/>
    </row>
    <row r="6" spans="1:15">
      <c r="A6" s="267" t="s">
        <v>825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68"/>
      <c r="O6" s="67"/>
    </row>
    <row r="7" spans="1:15" ht="36">
      <c r="A7" s="2">
        <v>1</v>
      </c>
      <c r="B7" s="9" t="s">
        <v>647</v>
      </c>
      <c r="C7" s="9" t="s">
        <v>648</v>
      </c>
      <c r="D7" s="9" t="s">
        <v>178</v>
      </c>
      <c r="E7" s="9" t="s">
        <v>648</v>
      </c>
      <c r="F7" s="9" t="s">
        <v>649</v>
      </c>
      <c r="G7" s="9" t="s">
        <v>650</v>
      </c>
      <c r="H7" s="9" t="s">
        <v>651</v>
      </c>
      <c r="I7" s="9" t="s">
        <v>651</v>
      </c>
      <c r="J7" s="2">
        <v>2</v>
      </c>
      <c r="K7" s="2">
        <v>1</v>
      </c>
      <c r="L7" s="2">
        <v>4</v>
      </c>
      <c r="M7" s="2" t="s">
        <v>706</v>
      </c>
      <c r="N7" s="68"/>
      <c r="O7" s="67"/>
    </row>
    <row r="8" spans="1:15">
      <c r="A8" s="44"/>
      <c r="B8" s="44"/>
      <c r="C8" s="44"/>
      <c r="D8" s="44"/>
      <c r="E8" s="44"/>
      <c r="F8" s="44"/>
      <c r="G8" s="44"/>
      <c r="H8" s="46"/>
      <c r="I8" s="7" t="s">
        <v>253</v>
      </c>
      <c r="J8" s="96">
        <f>J7</f>
        <v>2</v>
      </c>
      <c r="K8" s="96">
        <f t="shared" ref="K8:L8" si="0">K7</f>
        <v>1</v>
      </c>
      <c r="L8" s="96">
        <f t="shared" si="0"/>
        <v>4</v>
      </c>
      <c r="M8" s="7"/>
      <c r="N8" s="68"/>
      <c r="O8" s="67"/>
    </row>
    <row r="9" spans="1:15" ht="12" customHeight="1">
      <c r="A9" s="41"/>
      <c r="B9" s="41"/>
      <c r="C9" s="41"/>
      <c r="D9" s="41"/>
      <c r="E9" s="41"/>
      <c r="F9" s="41"/>
      <c r="G9" s="41"/>
      <c r="H9" s="41"/>
      <c r="I9" s="44"/>
      <c r="J9" s="44"/>
      <c r="K9" s="44"/>
      <c r="L9" s="44"/>
      <c r="M9" s="44"/>
      <c r="N9" s="67"/>
      <c r="O9" s="67"/>
    </row>
    <row r="10" spans="1:15" ht="12" customHeight="1">
      <c r="A10" s="43" t="s">
        <v>366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67"/>
      <c r="O10" s="67"/>
    </row>
    <row r="11" spans="1:15" ht="12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1:1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1:1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1:1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</row>
    <row r="16" spans="1:1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1:1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1:1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1:15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</sheetData>
  <mergeCells count="14">
    <mergeCell ref="L3:L5"/>
    <mergeCell ref="M3:M5"/>
    <mergeCell ref="A6:M6"/>
    <mergeCell ref="A3:A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FC48-2068-460F-BE13-17144F426671}">
  <sheetPr>
    <tabColor rgb="FF92D050"/>
  </sheetPr>
  <dimension ref="A1:AC134"/>
  <sheetViews>
    <sheetView zoomScale="85" zoomScaleNormal="85" workbookViewId="0">
      <pane ySplit="7" topLeftCell="A8" activePane="bottomLeft" state="frozen"/>
      <selection activeCell="E108" sqref="E108"/>
      <selection pane="bottomLeft" sqref="A1:P1"/>
    </sheetView>
  </sheetViews>
  <sheetFormatPr defaultColWidth="9.140625" defaultRowHeight="14.25"/>
  <cols>
    <col min="1" max="1" width="12.7109375" style="17" customWidth="1"/>
    <col min="2" max="2" width="21.140625" style="17" customWidth="1"/>
    <col min="3" max="3" width="12.7109375" style="17" customWidth="1"/>
    <col min="4" max="5" width="9.140625" style="17" customWidth="1"/>
    <col min="6" max="6" width="73.85546875" style="98" customWidth="1"/>
    <col min="7" max="7" width="13.42578125" style="17" customWidth="1"/>
    <col min="8" max="8" width="10.85546875" style="17" customWidth="1"/>
    <col min="9" max="9" width="12.5703125" style="87" customWidth="1"/>
    <col min="10" max="10" width="17.5703125" style="87" customWidth="1"/>
    <col min="11" max="11" width="15.42578125" style="17" customWidth="1"/>
    <col min="12" max="12" width="13.85546875" style="17" customWidth="1"/>
    <col min="13" max="13" width="14.5703125" style="17" customWidth="1"/>
    <col min="14" max="15" width="8.140625" style="17" customWidth="1"/>
    <col min="16" max="16" width="67.85546875" style="17" customWidth="1"/>
    <col min="17" max="17" width="11.85546875" style="17" bestFit="1" customWidth="1"/>
    <col min="18" max="16384" width="9.140625" style="17"/>
  </cols>
  <sheetData>
    <row r="1" spans="1:17" s="15" customFormat="1" ht="12.75">
      <c r="A1" s="227" t="s">
        <v>916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9"/>
      <c r="Q1" s="18"/>
    </row>
    <row r="2" spans="1:17" s="15" customFormat="1" ht="12.75">
      <c r="A2" s="230" t="s">
        <v>917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2"/>
      <c r="Q2" s="18"/>
    </row>
    <row r="3" spans="1:17" s="15" customFormat="1" ht="21.95" customHeight="1">
      <c r="A3" s="101">
        <v>1</v>
      </c>
      <c r="B3" s="101">
        <v>2</v>
      </c>
      <c r="C3" s="101">
        <v>3</v>
      </c>
      <c r="D3" s="233">
        <v>4</v>
      </c>
      <c r="E3" s="234"/>
      <c r="F3" s="101">
        <v>5</v>
      </c>
      <c r="G3" s="101">
        <v>6</v>
      </c>
      <c r="H3" s="101">
        <v>7</v>
      </c>
      <c r="I3" s="101">
        <v>8</v>
      </c>
      <c r="J3" s="101">
        <v>9</v>
      </c>
      <c r="K3" s="101">
        <v>10</v>
      </c>
      <c r="L3" s="101">
        <v>11</v>
      </c>
      <c r="M3" s="101">
        <v>12</v>
      </c>
      <c r="N3" s="233">
        <v>13</v>
      </c>
      <c r="O3" s="234"/>
      <c r="P3" s="101">
        <v>14</v>
      </c>
      <c r="Q3" s="18"/>
    </row>
    <row r="4" spans="1:17" s="27" customFormat="1" ht="70.5" customHeight="1">
      <c r="A4" s="235" t="s">
        <v>590</v>
      </c>
      <c r="B4" s="235" t="s">
        <v>591</v>
      </c>
      <c r="C4" s="235" t="s">
        <v>592</v>
      </c>
      <c r="D4" s="233" t="s">
        <v>593</v>
      </c>
      <c r="E4" s="234"/>
      <c r="F4" s="235" t="s">
        <v>594</v>
      </c>
      <c r="G4" s="235" t="s">
        <v>595</v>
      </c>
      <c r="H4" s="235" t="s">
        <v>596</v>
      </c>
      <c r="I4" s="235" t="s">
        <v>688</v>
      </c>
      <c r="J4" s="235" t="s">
        <v>597</v>
      </c>
      <c r="K4" s="235" t="s">
        <v>0</v>
      </c>
      <c r="L4" s="235" t="s">
        <v>1</v>
      </c>
      <c r="M4" s="235" t="s">
        <v>598</v>
      </c>
      <c r="N4" s="233" t="s">
        <v>2</v>
      </c>
      <c r="O4" s="234"/>
      <c r="P4" s="235" t="s">
        <v>300</v>
      </c>
      <c r="Q4" s="26"/>
    </row>
    <row r="5" spans="1:17" s="15" customFormat="1" ht="10.5" customHeight="1">
      <c r="A5" s="236"/>
      <c r="B5" s="236"/>
      <c r="C5" s="236"/>
      <c r="D5" s="101" t="s">
        <v>3</v>
      </c>
      <c r="E5" s="101" t="s">
        <v>4</v>
      </c>
      <c r="F5" s="236"/>
      <c r="G5" s="236"/>
      <c r="H5" s="236"/>
      <c r="I5" s="236"/>
      <c r="J5" s="236"/>
      <c r="K5" s="236"/>
      <c r="L5" s="236"/>
      <c r="M5" s="236"/>
      <c r="N5" s="101" t="s">
        <v>5</v>
      </c>
      <c r="O5" s="101" t="s">
        <v>6</v>
      </c>
      <c r="P5" s="236"/>
      <c r="Q5" s="18"/>
    </row>
    <row r="6" spans="1:17" s="15" customFormat="1" ht="13.5" customHeight="1">
      <c r="A6" s="236"/>
      <c r="B6" s="236"/>
      <c r="C6" s="236"/>
      <c r="D6" s="235" t="s">
        <v>7</v>
      </c>
      <c r="E6" s="235" t="s">
        <v>8</v>
      </c>
      <c r="F6" s="236"/>
      <c r="G6" s="236"/>
      <c r="H6" s="236"/>
      <c r="I6" s="236"/>
      <c r="J6" s="236"/>
      <c r="K6" s="236"/>
      <c r="L6" s="236"/>
      <c r="M6" s="236"/>
      <c r="N6" s="101" t="s">
        <v>9</v>
      </c>
      <c r="O6" s="101" t="s">
        <v>11</v>
      </c>
      <c r="P6" s="236"/>
      <c r="Q6" s="18"/>
    </row>
    <row r="7" spans="1:17" s="15" customFormat="1" ht="15" customHeight="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101" t="s">
        <v>10</v>
      </c>
      <c r="O7" s="101" t="s">
        <v>10</v>
      </c>
      <c r="P7" s="237"/>
      <c r="Q7" s="18"/>
    </row>
    <row r="8" spans="1:17" s="15" customFormat="1" ht="33.950000000000003" customHeight="1">
      <c r="A8" s="241" t="s">
        <v>298</v>
      </c>
      <c r="B8" s="241" t="s">
        <v>862</v>
      </c>
      <c r="C8" s="241" t="s">
        <v>313</v>
      </c>
      <c r="D8" s="54">
        <v>1</v>
      </c>
      <c r="E8" s="54"/>
      <c r="F8" s="107" t="s">
        <v>876</v>
      </c>
      <c r="G8" s="84">
        <v>2261011401</v>
      </c>
      <c r="H8" s="84" t="s">
        <v>15</v>
      </c>
      <c r="I8" s="84">
        <v>2261011</v>
      </c>
      <c r="J8" s="84" t="s">
        <v>16</v>
      </c>
      <c r="K8" s="84">
        <v>365</v>
      </c>
      <c r="L8" s="84">
        <v>24</v>
      </c>
      <c r="M8" s="84" t="s">
        <v>826</v>
      </c>
      <c r="N8" s="84" t="s">
        <v>17</v>
      </c>
      <c r="O8" s="84" t="s">
        <v>18</v>
      </c>
      <c r="P8" s="84"/>
      <c r="Q8" s="18"/>
    </row>
    <row r="9" spans="1:17" ht="33.950000000000003" customHeight="1">
      <c r="A9" s="242"/>
      <c r="B9" s="242"/>
      <c r="C9" s="242"/>
      <c r="D9" s="106"/>
      <c r="E9" s="106">
        <v>1</v>
      </c>
      <c r="F9" s="107" t="s">
        <v>876</v>
      </c>
      <c r="G9" s="84">
        <v>2261011201</v>
      </c>
      <c r="H9" s="84" t="s">
        <v>381</v>
      </c>
      <c r="I9" s="84">
        <v>2261011</v>
      </c>
      <c r="J9" s="84" t="s">
        <v>16</v>
      </c>
      <c r="K9" s="84">
        <v>365</v>
      </c>
      <c r="L9" s="84">
        <v>24</v>
      </c>
      <c r="M9" s="84" t="str">
        <f>IF(L9=24,"pn - nd")</f>
        <v>pn - nd</v>
      </c>
      <c r="N9" s="84" t="s">
        <v>17</v>
      </c>
      <c r="O9" s="84" t="s">
        <v>18</v>
      </c>
      <c r="P9" s="109" t="s">
        <v>431</v>
      </c>
      <c r="Q9" s="19"/>
    </row>
    <row r="10" spans="1:17" ht="33.950000000000003" customHeight="1">
      <c r="A10" s="242"/>
      <c r="B10" s="242"/>
      <c r="C10" s="242"/>
      <c r="D10" s="106"/>
      <c r="E10" s="106">
        <v>1</v>
      </c>
      <c r="F10" s="107" t="s">
        <v>876</v>
      </c>
      <c r="G10" s="84">
        <v>2261011212</v>
      </c>
      <c r="H10" s="84" t="s">
        <v>435</v>
      </c>
      <c r="I10" s="84">
        <v>2261011</v>
      </c>
      <c r="J10" s="84" t="s">
        <v>19</v>
      </c>
      <c r="K10" s="84">
        <v>365</v>
      </c>
      <c r="L10" s="84">
        <v>12</v>
      </c>
      <c r="M10" s="84" t="s">
        <v>687</v>
      </c>
      <c r="N10" s="84" t="s">
        <v>17</v>
      </c>
      <c r="O10" s="84" t="s">
        <v>18</v>
      </c>
      <c r="P10" s="109"/>
      <c r="Q10" s="19"/>
    </row>
    <row r="11" spans="1:17" ht="36.950000000000003" customHeight="1">
      <c r="A11" s="242"/>
      <c r="B11" s="242"/>
      <c r="C11" s="242"/>
      <c r="D11" s="106"/>
      <c r="E11" s="106">
        <v>1</v>
      </c>
      <c r="F11" s="107" t="s">
        <v>876</v>
      </c>
      <c r="G11" s="84">
        <v>2261011213</v>
      </c>
      <c r="H11" s="84" t="s">
        <v>796</v>
      </c>
      <c r="I11" s="84">
        <v>2261011</v>
      </c>
      <c r="J11" s="84" t="s">
        <v>914</v>
      </c>
      <c r="K11" s="84">
        <v>365</v>
      </c>
      <c r="L11" s="84">
        <v>24</v>
      </c>
      <c r="M11" s="84" t="str">
        <f>IF(L11=24,"pn - nd")</f>
        <v>pn - nd</v>
      </c>
      <c r="N11" s="84" t="s">
        <v>17</v>
      </c>
      <c r="O11" s="84" t="s">
        <v>18</v>
      </c>
      <c r="P11" s="109" t="s">
        <v>915</v>
      </c>
      <c r="Q11" s="19"/>
    </row>
    <row r="12" spans="1:17" ht="36.950000000000003" customHeight="1">
      <c r="A12" s="242"/>
      <c r="B12" s="242"/>
      <c r="C12" s="242"/>
      <c r="D12" s="106"/>
      <c r="E12" s="106">
        <v>1</v>
      </c>
      <c r="F12" s="107" t="s">
        <v>876</v>
      </c>
      <c r="G12" s="84">
        <v>2261011202</v>
      </c>
      <c r="H12" s="84" t="s">
        <v>382</v>
      </c>
      <c r="I12" s="84">
        <v>2261011</v>
      </c>
      <c r="J12" s="84" t="s">
        <v>19</v>
      </c>
      <c r="K12" s="84">
        <v>365</v>
      </c>
      <c r="L12" s="84">
        <v>24</v>
      </c>
      <c r="M12" s="84" t="str">
        <f t="shared" ref="M12:M85" si="0">IF(L12=24,"pn - nd")</f>
        <v>pn - nd</v>
      </c>
      <c r="N12" s="84" t="s">
        <v>17</v>
      </c>
      <c r="O12" s="84" t="s">
        <v>18</v>
      </c>
      <c r="P12" s="109"/>
      <c r="Q12" s="19"/>
    </row>
    <row r="13" spans="1:17" ht="36.950000000000003" customHeight="1">
      <c r="A13" s="242"/>
      <c r="B13" s="242"/>
      <c r="C13" s="242"/>
      <c r="D13" s="106"/>
      <c r="E13" s="106">
        <v>1</v>
      </c>
      <c r="F13" s="107" t="s">
        <v>876</v>
      </c>
      <c r="G13" s="84">
        <v>2261011203</v>
      </c>
      <c r="H13" s="84" t="s">
        <v>383</v>
      </c>
      <c r="I13" s="84">
        <v>2261011</v>
      </c>
      <c r="J13" s="84" t="s">
        <v>19</v>
      </c>
      <c r="K13" s="84">
        <v>365</v>
      </c>
      <c r="L13" s="84">
        <v>24</v>
      </c>
      <c r="M13" s="84" t="str">
        <f t="shared" si="0"/>
        <v>pn - nd</v>
      </c>
      <c r="N13" s="84" t="s">
        <v>17</v>
      </c>
      <c r="O13" s="84" t="s">
        <v>18</v>
      </c>
      <c r="P13" s="109"/>
      <c r="Q13" s="19"/>
    </row>
    <row r="14" spans="1:17" ht="36.950000000000003" customHeight="1">
      <c r="A14" s="242"/>
      <c r="B14" s="242"/>
      <c r="C14" s="242"/>
      <c r="D14" s="106"/>
      <c r="E14" s="106">
        <v>1</v>
      </c>
      <c r="F14" s="107" t="s">
        <v>876</v>
      </c>
      <c r="G14" s="83">
        <v>2261011204</v>
      </c>
      <c r="H14" s="84" t="s">
        <v>384</v>
      </c>
      <c r="I14" s="84">
        <v>2261011</v>
      </c>
      <c r="J14" s="84" t="s">
        <v>21</v>
      </c>
      <c r="K14" s="84">
        <v>365</v>
      </c>
      <c r="L14" s="84">
        <v>24</v>
      </c>
      <c r="M14" s="84" t="str">
        <f t="shared" si="0"/>
        <v>pn - nd</v>
      </c>
      <c r="N14" s="84" t="s">
        <v>17</v>
      </c>
      <c r="O14" s="84" t="s">
        <v>18</v>
      </c>
      <c r="P14" s="109"/>
      <c r="Q14" s="19"/>
    </row>
    <row r="15" spans="1:17" ht="36.950000000000003" customHeight="1">
      <c r="A15" s="242"/>
      <c r="B15" s="242"/>
      <c r="C15" s="242"/>
      <c r="D15" s="106"/>
      <c r="E15" s="106">
        <v>1</v>
      </c>
      <c r="F15" s="107" t="s">
        <v>876</v>
      </c>
      <c r="G15" s="84">
        <v>2261011205</v>
      </c>
      <c r="H15" s="84" t="s">
        <v>385</v>
      </c>
      <c r="I15" s="84">
        <v>2261011</v>
      </c>
      <c r="J15" s="84" t="s">
        <v>21</v>
      </c>
      <c r="K15" s="84">
        <v>365</v>
      </c>
      <c r="L15" s="84">
        <v>24</v>
      </c>
      <c r="M15" s="84" t="str">
        <f t="shared" si="0"/>
        <v>pn - nd</v>
      </c>
      <c r="N15" s="84" t="s">
        <v>17</v>
      </c>
      <c r="O15" s="84" t="s">
        <v>18</v>
      </c>
      <c r="P15" s="109"/>
      <c r="Q15" s="19"/>
    </row>
    <row r="16" spans="1:17" ht="36.950000000000003" customHeight="1">
      <c r="A16" s="242"/>
      <c r="B16" s="242"/>
      <c r="C16" s="242"/>
      <c r="D16" s="106"/>
      <c r="E16" s="106">
        <v>1</v>
      </c>
      <c r="F16" s="107" t="s">
        <v>876</v>
      </c>
      <c r="G16" s="84">
        <v>2261011211</v>
      </c>
      <c r="H16" s="84" t="s">
        <v>320</v>
      </c>
      <c r="I16" s="84">
        <v>2261011</v>
      </c>
      <c r="J16" s="84" t="s">
        <v>22</v>
      </c>
      <c r="K16" s="84">
        <v>365</v>
      </c>
      <c r="L16" s="84">
        <v>24</v>
      </c>
      <c r="M16" s="84" t="str">
        <f t="shared" si="0"/>
        <v>pn - nd</v>
      </c>
      <c r="N16" s="84" t="s">
        <v>17</v>
      </c>
      <c r="O16" s="84" t="s">
        <v>18</v>
      </c>
      <c r="P16" s="109"/>
      <c r="Q16" s="19"/>
    </row>
    <row r="17" spans="1:17" ht="36.950000000000003" customHeight="1">
      <c r="A17" s="242"/>
      <c r="B17" s="242"/>
      <c r="C17" s="242"/>
      <c r="D17" s="106"/>
      <c r="E17" s="106">
        <v>1</v>
      </c>
      <c r="F17" s="107" t="s">
        <v>876</v>
      </c>
      <c r="G17" s="83">
        <v>2261011206</v>
      </c>
      <c r="H17" s="84" t="s">
        <v>386</v>
      </c>
      <c r="I17" s="84">
        <v>2261011</v>
      </c>
      <c r="J17" s="84" t="s">
        <v>23</v>
      </c>
      <c r="K17" s="84">
        <v>365</v>
      </c>
      <c r="L17" s="84">
        <v>24</v>
      </c>
      <c r="M17" s="84" t="str">
        <f t="shared" si="0"/>
        <v>pn - nd</v>
      </c>
      <c r="N17" s="84" t="s">
        <v>17</v>
      </c>
      <c r="O17" s="84" t="s">
        <v>18</v>
      </c>
      <c r="P17" s="109"/>
      <c r="Q17" s="19"/>
    </row>
    <row r="18" spans="1:17" ht="36.950000000000003" customHeight="1">
      <c r="A18" s="242"/>
      <c r="B18" s="242"/>
      <c r="C18" s="242"/>
      <c r="D18" s="106"/>
      <c r="E18" s="106">
        <v>1</v>
      </c>
      <c r="F18" s="107" t="s">
        <v>876</v>
      </c>
      <c r="G18" s="84">
        <v>2261011207</v>
      </c>
      <c r="H18" s="84" t="s">
        <v>387</v>
      </c>
      <c r="I18" s="84">
        <v>2261011</v>
      </c>
      <c r="J18" s="84" t="s">
        <v>24</v>
      </c>
      <c r="K18" s="84">
        <v>365</v>
      </c>
      <c r="L18" s="84">
        <v>24</v>
      </c>
      <c r="M18" s="84" t="str">
        <f t="shared" si="0"/>
        <v>pn - nd</v>
      </c>
      <c r="N18" s="84" t="s">
        <v>17</v>
      </c>
      <c r="O18" s="84" t="s">
        <v>18</v>
      </c>
      <c r="P18" s="109" t="s">
        <v>431</v>
      </c>
      <c r="Q18" s="19"/>
    </row>
    <row r="19" spans="1:17" ht="36.950000000000003" customHeight="1">
      <c r="A19" s="242"/>
      <c r="B19" s="242"/>
      <c r="C19" s="242"/>
      <c r="D19" s="106"/>
      <c r="E19" s="106">
        <v>1</v>
      </c>
      <c r="F19" s="107" t="s">
        <v>876</v>
      </c>
      <c r="G19" s="84">
        <v>2261011208</v>
      </c>
      <c r="H19" s="84" t="s">
        <v>388</v>
      </c>
      <c r="I19" s="84">
        <v>2261011</v>
      </c>
      <c r="J19" s="84" t="s">
        <v>25</v>
      </c>
      <c r="K19" s="84">
        <v>365</v>
      </c>
      <c r="L19" s="84">
        <v>24</v>
      </c>
      <c r="M19" s="84" t="str">
        <f t="shared" si="0"/>
        <v>pn - nd</v>
      </c>
      <c r="N19" s="84" t="s">
        <v>17</v>
      </c>
      <c r="O19" s="84" t="s">
        <v>18</v>
      </c>
      <c r="P19" s="109"/>
      <c r="Q19" s="19"/>
    </row>
    <row r="20" spans="1:17" ht="36.950000000000003" customHeight="1">
      <c r="A20" s="242"/>
      <c r="B20" s="242"/>
      <c r="C20" s="242"/>
      <c r="D20" s="106"/>
      <c r="E20" s="106">
        <v>1</v>
      </c>
      <c r="F20" s="107" t="s">
        <v>876</v>
      </c>
      <c r="G20" s="84">
        <v>2261011209</v>
      </c>
      <c r="H20" s="84" t="s">
        <v>389</v>
      </c>
      <c r="I20" s="84">
        <v>2261011</v>
      </c>
      <c r="J20" s="84" t="s">
        <v>25</v>
      </c>
      <c r="K20" s="84">
        <v>365</v>
      </c>
      <c r="L20" s="84">
        <v>12</v>
      </c>
      <c r="M20" s="84" t="s">
        <v>687</v>
      </c>
      <c r="N20" s="84" t="s">
        <v>17</v>
      </c>
      <c r="O20" s="84" t="s">
        <v>18</v>
      </c>
      <c r="P20" s="109"/>
      <c r="Q20" s="19"/>
    </row>
    <row r="21" spans="1:17" ht="36.950000000000003" customHeight="1">
      <c r="A21" s="242"/>
      <c r="B21" s="242"/>
      <c r="C21" s="242"/>
      <c r="D21" s="106"/>
      <c r="E21" s="106">
        <v>1</v>
      </c>
      <c r="F21" s="107" t="s">
        <v>876</v>
      </c>
      <c r="G21" s="84">
        <v>2261011210</v>
      </c>
      <c r="H21" s="84" t="s">
        <v>390</v>
      </c>
      <c r="I21" s="84">
        <v>2261011</v>
      </c>
      <c r="J21" s="84" t="s">
        <v>716</v>
      </c>
      <c r="K21" s="84">
        <v>365</v>
      </c>
      <c r="L21" s="84">
        <v>24</v>
      </c>
      <c r="M21" s="84" t="str">
        <f>IF(L21=24,"pn - nd")</f>
        <v>pn - nd</v>
      </c>
      <c r="N21" s="84" t="s">
        <v>17</v>
      </c>
      <c r="O21" s="84" t="s">
        <v>18</v>
      </c>
      <c r="P21" s="109"/>
      <c r="Q21" s="19"/>
    </row>
    <row r="22" spans="1:17" ht="36.950000000000003" customHeight="1">
      <c r="A22" s="242"/>
      <c r="B22" s="242"/>
      <c r="C22" s="242"/>
      <c r="D22" s="106"/>
      <c r="E22" s="106">
        <v>1</v>
      </c>
      <c r="F22" s="107" t="s">
        <v>876</v>
      </c>
      <c r="G22" s="84">
        <v>2261011214</v>
      </c>
      <c r="H22" s="84" t="s">
        <v>797</v>
      </c>
      <c r="I22" s="84">
        <v>2261011</v>
      </c>
      <c r="J22" s="84" t="s">
        <v>827</v>
      </c>
      <c r="K22" s="84">
        <v>365</v>
      </c>
      <c r="L22" s="84">
        <v>24</v>
      </c>
      <c r="M22" s="84" t="str">
        <f>IF(L22=24,"pn - nd")</f>
        <v>pn - nd</v>
      </c>
      <c r="N22" s="84" t="s">
        <v>17</v>
      </c>
      <c r="O22" s="84" t="s">
        <v>18</v>
      </c>
      <c r="P22" s="109"/>
      <c r="Q22" s="19"/>
    </row>
    <row r="23" spans="1:17" ht="36.950000000000003" customHeight="1">
      <c r="A23" s="242"/>
      <c r="B23" s="242"/>
      <c r="C23" s="242"/>
      <c r="D23" s="106"/>
      <c r="E23" s="106">
        <v>1</v>
      </c>
      <c r="F23" s="107" t="s">
        <v>876</v>
      </c>
      <c r="G23" s="84">
        <v>2261011215</v>
      </c>
      <c r="H23" s="84" t="s">
        <v>799</v>
      </c>
      <c r="I23" s="84">
        <v>2261011</v>
      </c>
      <c r="J23" s="84" t="s">
        <v>798</v>
      </c>
      <c r="K23" s="84">
        <v>365</v>
      </c>
      <c r="L23" s="84">
        <v>12</v>
      </c>
      <c r="M23" s="84" t="s">
        <v>687</v>
      </c>
      <c r="N23" s="84" t="s">
        <v>17</v>
      </c>
      <c r="O23" s="84" t="s">
        <v>18</v>
      </c>
      <c r="P23" s="109"/>
      <c r="Q23" s="19"/>
    </row>
    <row r="24" spans="1:17" ht="36.950000000000003" customHeight="1">
      <c r="A24" s="242"/>
      <c r="B24" s="242"/>
      <c r="C24" s="242"/>
      <c r="D24" s="106"/>
      <c r="E24" s="106">
        <v>1</v>
      </c>
      <c r="F24" s="107" t="s">
        <v>877</v>
      </c>
      <c r="G24" s="84">
        <v>2261011216</v>
      </c>
      <c r="H24" s="84" t="s">
        <v>800</v>
      </c>
      <c r="I24" s="84">
        <v>2261011</v>
      </c>
      <c r="J24" s="84" t="s">
        <v>801</v>
      </c>
      <c r="K24" s="84">
        <v>92</v>
      </c>
      <c r="L24" s="84">
        <v>24</v>
      </c>
      <c r="M24" s="84" t="str">
        <f>IF(L24=24,"pn - nd")</f>
        <v>pn - nd</v>
      </c>
      <c r="N24" s="84" t="s">
        <v>45</v>
      </c>
      <c r="O24" s="84" t="s">
        <v>30</v>
      </c>
      <c r="P24" s="109"/>
      <c r="Q24" s="19"/>
    </row>
    <row r="25" spans="1:17" ht="36.950000000000003" customHeight="1">
      <c r="A25" s="242"/>
      <c r="B25" s="242"/>
      <c r="C25" s="242"/>
      <c r="D25" s="106"/>
      <c r="E25" s="106">
        <v>1</v>
      </c>
      <c r="F25" s="107" t="s">
        <v>876</v>
      </c>
      <c r="G25" s="84">
        <v>2261011217</v>
      </c>
      <c r="H25" s="84" t="s">
        <v>1897</v>
      </c>
      <c r="I25" s="84">
        <v>2261011</v>
      </c>
      <c r="J25" s="84" t="s">
        <v>2805</v>
      </c>
      <c r="K25" s="84">
        <v>365</v>
      </c>
      <c r="L25" s="84">
        <v>12</v>
      </c>
      <c r="M25" s="84" t="s">
        <v>687</v>
      </c>
      <c r="N25" s="84" t="s">
        <v>17</v>
      </c>
      <c r="O25" s="84" t="s">
        <v>18</v>
      </c>
      <c r="P25" s="109" t="s">
        <v>1898</v>
      </c>
      <c r="Q25" s="19"/>
    </row>
    <row r="26" spans="1:17" ht="33.950000000000003" customHeight="1">
      <c r="A26" s="242"/>
      <c r="B26" s="242"/>
      <c r="C26" s="242"/>
      <c r="D26" s="106">
        <v>1</v>
      </c>
      <c r="E26" s="106"/>
      <c r="F26" s="107" t="s">
        <v>757</v>
      </c>
      <c r="G26" s="84">
        <v>2264011401</v>
      </c>
      <c r="H26" s="84" t="s">
        <v>83</v>
      </c>
      <c r="I26" s="104">
        <v>2264011</v>
      </c>
      <c r="J26" s="84" t="s">
        <v>27</v>
      </c>
      <c r="K26" s="84">
        <v>365</v>
      </c>
      <c r="L26" s="84">
        <v>24</v>
      </c>
      <c r="M26" s="84" t="str">
        <f t="shared" si="0"/>
        <v>pn - nd</v>
      </c>
      <c r="N26" s="84" t="s">
        <v>17</v>
      </c>
      <c r="O26" s="84" t="s">
        <v>18</v>
      </c>
      <c r="P26" s="109"/>
      <c r="Q26" s="85"/>
    </row>
    <row r="27" spans="1:17" ht="33.950000000000003" customHeight="1">
      <c r="A27" s="242"/>
      <c r="B27" s="242"/>
      <c r="C27" s="242"/>
      <c r="D27" s="106"/>
      <c r="E27" s="106">
        <v>1</v>
      </c>
      <c r="F27" s="107" t="s">
        <v>757</v>
      </c>
      <c r="G27" s="84">
        <v>2264011201</v>
      </c>
      <c r="H27" s="84" t="s">
        <v>391</v>
      </c>
      <c r="I27" s="104">
        <v>2264011</v>
      </c>
      <c r="J27" s="84" t="s">
        <v>27</v>
      </c>
      <c r="K27" s="84">
        <v>365</v>
      </c>
      <c r="L27" s="84">
        <v>24</v>
      </c>
      <c r="M27" s="84" t="str">
        <f>IF(L27=24,"pn - nd")</f>
        <v>pn - nd</v>
      </c>
      <c r="N27" s="84" t="s">
        <v>17</v>
      </c>
      <c r="O27" s="84" t="s">
        <v>18</v>
      </c>
      <c r="P27" s="109" t="s">
        <v>432</v>
      </c>
      <c r="Q27" s="85"/>
    </row>
    <row r="28" spans="1:17" ht="33.75" customHeight="1">
      <c r="A28" s="242"/>
      <c r="B28" s="242"/>
      <c r="C28" s="242"/>
      <c r="D28" s="106"/>
      <c r="E28" s="106">
        <v>1</v>
      </c>
      <c r="F28" s="107" t="s">
        <v>757</v>
      </c>
      <c r="G28" s="84">
        <v>2264011202</v>
      </c>
      <c r="H28" s="84" t="s">
        <v>392</v>
      </c>
      <c r="I28" s="104">
        <v>2264011</v>
      </c>
      <c r="J28" s="84" t="s">
        <v>27</v>
      </c>
      <c r="K28" s="84">
        <v>365</v>
      </c>
      <c r="L28" s="84">
        <v>24</v>
      </c>
      <c r="M28" s="84" t="str">
        <f t="shared" ref="M28" si="1">IF(L28=24,"pn - nd")</f>
        <v>pn - nd</v>
      </c>
      <c r="N28" s="84" t="s">
        <v>17</v>
      </c>
      <c r="O28" s="84" t="s">
        <v>18</v>
      </c>
      <c r="P28" s="109"/>
      <c r="Q28" s="19"/>
    </row>
    <row r="29" spans="1:17" ht="33.950000000000003" customHeight="1">
      <c r="A29" s="242"/>
      <c r="B29" s="242"/>
      <c r="C29" s="242"/>
      <c r="D29" s="106"/>
      <c r="E29" s="106">
        <v>1</v>
      </c>
      <c r="F29" s="107" t="s">
        <v>757</v>
      </c>
      <c r="G29" s="84">
        <v>2264011203</v>
      </c>
      <c r="H29" s="84" t="s">
        <v>436</v>
      </c>
      <c r="I29" s="104">
        <v>2264011</v>
      </c>
      <c r="J29" s="84" t="s">
        <v>27</v>
      </c>
      <c r="K29" s="84">
        <v>92</v>
      </c>
      <c r="L29" s="84">
        <v>12</v>
      </c>
      <c r="M29" s="84" t="s">
        <v>687</v>
      </c>
      <c r="N29" s="84" t="s">
        <v>45</v>
      </c>
      <c r="O29" s="84" t="s">
        <v>30</v>
      </c>
      <c r="P29" s="109"/>
      <c r="Q29" s="19"/>
    </row>
    <row r="30" spans="1:17" ht="33.950000000000003" customHeight="1">
      <c r="A30" s="242"/>
      <c r="B30" s="242"/>
      <c r="C30" s="242"/>
      <c r="D30" s="106">
        <v>1</v>
      </c>
      <c r="E30" s="106"/>
      <c r="F30" s="107" t="s">
        <v>828</v>
      </c>
      <c r="G30" s="84">
        <v>2262011401</v>
      </c>
      <c r="H30" s="84" t="s">
        <v>322</v>
      </c>
      <c r="I30" s="84">
        <v>2262011</v>
      </c>
      <c r="J30" s="84" t="s">
        <v>31</v>
      </c>
      <c r="K30" s="84">
        <v>365</v>
      </c>
      <c r="L30" s="84">
        <v>24</v>
      </c>
      <c r="M30" s="84" t="str">
        <f t="shared" si="0"/>
        <v>pn - nd</v>
      </c>
      <c r="N30" s="84" t="s">
        <v>17</v>
      </c>
      <c r="O30" s="84" t="s">
        <v>18</v>
      </c>
      <c r="P30" s="109"/>
      <c r="Q30" s="19"/>
    </row>
    <row r="31" spans="1:17" ht="33.950000000000003" customHeight="1">
      <c r="A31" s="242"/>
      <c r="B31" s="242"/>
      <c r="C31" s="242"/>
      <c r="D31" s="106"/>
      <c r="E31" s="106">
        <v>1</v>
      </c>
      <c r="F31" s="107" t="s">
        <v>828</v>
      </c>
      <c r="G31" s="84">
        <v>2262011201</v>
      </c>
      <c r="H31" s="84" t="s">
        <v>393</v>
      </c>
      <c r="I31" s="84">
        <v>2262011</v>
      </c>
      <c r="J31" s="84" t="s">
        <v>31</v>
      </c>
      <c r="K31" s="84">
        <v>365</v>
      </c>
      <c r="L31" s="84">
        <v>24</v>
      </c>
      <c r="M31" s="84" t="str">
        <f t="shared" si="0"/>
        <v>pn - nd</v>
      </c>
      <c r="N31" s="84" t="s">
        <v>17</v>
      </c>
      <c r="O31" s="84" t="s">
        <v>18</v>
      </c>
      <c r="P31" s="109"/>
      <c r="Q31" s="19"/>
    </row>
    <row r="32" spans="1:17" ht="33.950000000000003" customHeight="1">
      <c r="A32" s="242"/>
      <c r="B32" s="242"/>
      <c r="C32" s="242"/>
      <c r="D32" s="106"/>
      <c r="E32" s="106">
        <v>1</v>
      </c>
      <c r="F32" s="107" t="s">
        <v>828</v>
      </c>
      <c r="G32" s="84">
        <v>2262011208</v>
      </c>
      <c r="H32" s="84" t="s">
        <v>437</v>
      </c>
      <c r="I32" s="84">
        <v>2262011</v>
      </c>
      <c r="J32" s="84" t="s">
        <v>810</v>
      </c>
      <c r="K32" s="84">
        <v>365</v>
      </c>
      <c r="L32" s="84">
        <v>12</v>
      </c>
      <c r="M32" s="84" t="s">
        <v>687</v>
      </c>
      <c r="N32" s="84" t="s">
        <v>17</v>
      </c>
      <c r="O32" s="84" t="s">
        <v>18</v>
      </c>
      <c r="P32" s="109"/>
      <c r="Q32" s="19"/>
    </row>
    <row r="33" spans="1:17" ht="33.950000000000003" customHeight="1">
      <c r="A33" s="242"/>
      <c r="B33" s="242"/>
      <c r="C33" s="242"/>
      <c r="D33" s="106"/>
      <c r="E33" s="106">
        <v>1</v>
      </c>
      <c r="F33" s="107" t="s">
        <v>828</v>
      </c>
      <c r="G33" s="84">
        <v>2262011202</v>
      </c>
      <c r="H33" s="84" t="s">
        <v>394</v>
      </c>
      <c r="I33" s="84">
        <v>2262011</v>
      </c>
      <c r="J33" s="84" t="s">
        <v>32</v>
      </c>
      <c r="K33" s="84">
        <v>365</v>
      </c>
      <c r="L33" s="84">
        <v>24</v>
      </c>
      <c r="M33" s="84" t="str">
        <f t="shared" si="0"/>
        <v>pn - nd</v>
      </c>
      <c r="N33" s="84" t="s">
        <v>17</v>
      </c>
      <c r="O33" s="84" t="s">
        <v>18</v>
      </c>
      <c r="P33" s="109"/>
      <c r="Q33" s="19"/>
    </row>
    <row r="34" spans="1:17" ht="33.950000000000003" customHeight="1">
      <c r="A34" s="242"/>
      <c r="B34" s="242"/>
      <c r="C34" s="242"/>
      <c r="D34" s="106"/>
      <c r="E34" s="106">
        <v>1</v>
      </c>
      <c r="F34" s="107" t="s">
        <v>828</v>
      </c>
      <c r="G34" s="84">
        <v>2262011203</v>
      </c>
      <c r="H34" s="84" t="s">
        <v>395</v>
      </c>
      <c r="I34" s="84">
        <v>2262011</v>
      </c>
      <c r="J34" s="84" t="s">
        <v>32</v>
      </c>
      <c r="K34" s="84">
        <v>365</v>
      </c>
      <c r="L34" s="84">
        <v>24</v>
      </c>
      <c r="M34" s="84" t="str">
        <f t="shared" si="0"/>
        <v>pn - nd</v>
      </c>
      <c r="N34" s="84" t="s">
        <v>17</v>
      </c>
      <c r="O34" s="84" t="s">
        <v>18</v>
      </c>
      <c r="P34" s="109"/>
      <c r="Q34" s="19"/>
    </row>
    <row r="35" spans="1:17" ht="33.950000000000003" customHeight="1">
      <c r="A35" s="242"/>
      <c r="B35" s="242"/>
      <c r="C35" s="242"/>
      <c r="D35" s="106"/>
      <c r="E35" s="106">
        <v>1</v>
      </c>
      <c r="F35" s="107" t="s">
        <v>828</v>
      </c>
      <c r="G35" s="84">
        <v>2262011204</v>
      </c>
      <c r="H35" s="84" t="s">
        <v>396</v>
      </c>
      <c r="I35" s="84">
        <v>2262011</v>
      </c>
      <c r="J35" s="84" t="s">
        <v>33</v>
      </c>
      <c r="K35" s="84">
        <v>365</v>
      </c>
      <c r="L35" s="84">
        <v>24</v>
      </c>
      <c r="M35" s="84" t="str">
        <f t="shared" si="0"/>
        <v>pn - nd</v>
      </c>
      <c r="N35" s="84" t="s">
        <v>17</v>
      </c>
      <c r="O35" s="84" t="s">
        <v>18</v>
      </c>
      <c r="P35" s="109"/>
      <c r="Q35" s="19"/>
    </row>
    <row r="36" spans="1:17" ht="33.950000000000003" customHeight="1">
      <c r="A36" s="242"/>
      <c r="B36" s="242"/>
      <c r="C36" s="242"/>
      <c r="D36" s="106"/>
      <c r="E36" s="106">
        <v>1</v>
      </c>
      <c r="F36" s="107" t="s">
        <v>828</v>
      </c>
      <c r="G36" s="84">
        <v>2262011205</v>
      </c>
      <c r="H36" s="84" t="s">
        <v>397</v>
      </c>
      <c r="I36" s="84">
        <v>2262011</v>
      </c>
      <c r="J36" s="84" t="s">
        <v>33</v>
      </c>
      <c r="K36" s="84">
        <v>365</v>
      </c>
      <c r="L36" s="84">
        <v>16</v>
      </c>
      <c r="M36" s="84" t="s">
        <v>813</v>
      </c>
      <c r="N36" s="84" t="s">
        <v>17</v>
      </c>
      <c r="O36" s="84" t="s">
        <v>18</v>
      </c>
      <c r="P36" s="109"/>
      <c r="Q36" s="19"/>
    </row>
    <row r="37" spans="1:17" ht="33.950000000000003" customHeight="1">
      <c r="A37" s="242"/>
      <c r="B37" s="242"/>
      <c r="C37" s="242"/>
      <c r="D37" s="106"/>
      <c r="E37" s="106">
        <v>1</v>
      </c>
      <c r="F37" s="107" t="s">
        <v>828</v>
      </c>
      <c r="G37" s="84">
        <v>2262011206</v>
      </c>
      <c r="H37" s="84" t="s">
        <v>398</v>
      </c>
      <c r="I37" s="84">
        <v>2262011</v>
      </c>
      <c r="J37" s="84" t="s">
        <v>34</v>
      </c>
      <c r="K37" s="84">
        <v>365</v>
      </c>
      <c r="L37" s="84">
        <v>24</v>
      </c>
      <c r="M37" s="84" t="str">
        <f t="shared" si="0"/>
        <v>pn - nd</v>
      </c>
      <c r="N37" s="84" t="s">
        <v>17</v>
      </c>
      <c r="O37" s="84" t="s">
        <v>18</v>
      </c>
      <c r="P37" s="109"/>
      <c r="Q37" s="19"/>
    </row>
    <row r="38" spans="1:17" ht="33.950000000000003" customHeight="1">
      <c r="A38" s="242"/>
      <c r="B38" s="242"/>
      <c r="C38" s="242"/>
      <c r="D38" s="106"/>
      <c r="E38" s="106">
        <v>1</v>
      </c>
      <c r="F38" s="107" t="s">
        <v>828</v>
      </c>
      <c r="G38" s="84">
        <v>2262011207</v>
      </c>
      <c r="H38" s="84" t="s">
        <v>399</v>
      </c>
      <c r="I38" s="84">
        <v>2262011</v>
      </c>
      <c r="J38" s="84" t="s">
        <v>35</v>
      </c>
      <c r="K38" s="84">
        <v>365</v>
      </c>
      <c r="L38" s="84">
        <v>24</v>
      </c>
      <c r="M38" s="84" t="str">
        <f t="shared" si="0"/>
        <v>pn - nd</v>
      </c>
      <c r="N38" s="84" t="s">
        <v>17</v>
      </c>
      <c r="O38" s="84" t="s">
        <v>18</v>
      </c>
      <c r="P38" s="109"/>
      <c r="Q38" s="19"/>
    </row>
    <row r="39" spans="1:17" ht="33.950000000000003" customHeight="1">
      <c r="A39" s="242"/>
      <c r="B39" s="242"/>
      <c r="C39" s="242"/>
      <c r="D39" s="106"/>
      <c r="E39" s="106">
        <v>1</v>
      </c>
      <c r="F39" s="107" t="s">
        <v>828</v>
      </c>
      <c r="G39" s="84">
        <v>2262011209</v>
      </c>
      <c r="H39" s="84" t="s">
        <v>1899</v>
      </c>
      <c r="I39" s="84">
        <v>2262011</v>
      </c>
      <c r="J39" s="84" t="s">
        <v>2802</v>
      </c>
      <c r="K39" s="84">
        <v>365</v>
      </c>
      <c r="L39" s="84">
        <v>12</v>
      </c>
      <c r="M39" s="84" t="s">
        <v>687</v>
      </c>
      <c r="N39" s="84" t="s">
        <v>17</v>
      </c>
      <c r="O39" s="84" t="s">
        <v>18</v>
      </c>
      <c r="P39" s="109" t="s">
        <v>1898</v>
      </c>
      <c r="Q39" s="19"/>
    </row>
    <row r="40" spans="1:17" ht="36.950000000000003" customHeight="1">
      <c r="A40" s="242"/>
      <c r="B40" s="242"/>
      <c r="C40" s="242"/>
      <c r="D40" s="106">
        <v>1</v>
      </c>
      <c r="E40" s="106"/>
      <c r="F40" s="107" t="s">
        <v>758</v>
      </c>
      <c r="G40" s="84">
        <v>2204011401</v>
      </c>
      <c r="H40" s="84" t="s">
        <v>323</v>
      </c>
      <c r="I40" s="104">
        <v>2204011</v>
      </c>
      <c r="J40" s="104" t="s">
        <v>36</v>
      </c>
      <c r="K40" s="84">
        <v>365</v>
      </c>
      <c r="L40" s="84">
        <v>24</v>
      </c>
      <c r="M40" s="84" t="str">
        <f t="shared" si="0"/>
        <v>pn - nd</v>
      </c>
      <c r="N40" s="84" t="s">
        <v>17</v>
      </c>
      <c r="O40" s="84" t="s">
        <v>18</v>
      </c>
      <c r="P40" s="109"/>
      <c r="Q40" s="19"/>
    </row>
    <row r="41" spans="1:17" ht="36.950000000000003" customHeight="1">
      <c r="A41" s="242"/>
      <c r="B41" s="242"/>
      <c r="C41" s="242"/>
      <c r="D41" s="106"/>
      <c r="E41" s="106">
        <v>1</v>
      </c>
      <c r="F41" s="107" t="s">
        <v>758</v>
      </c>
      <c r="G41" s="84">
        <v>2204011201</v>
      </c>
      <c r="H41" s="84" t="s">
        <v>400</v>
      </c>
      <c r="I41" s="104">
        <v>2204011</v>
      </c>
      <c r="J41" s="104" t="s">
        <v>36</v>
      </c>
      <c r="K41" s="84">
        <v>365</v>
      </c>
      <c r="L41" s="84">
        <v>24</v>
      </c>
      <c r="M41" s="84" t="str">
        <f t="shared" si="0"/>
        <v>pn - nd</v>
      </c>
      <c r="N41" s="84" t="s">
        <v>17</v>
      </c>
      <c r="O41" s="84" t="s">
        <v>18</v>
      </c>
      <c r="P41" s="109" t="s">
        <v>433</v>
      </c>
      <c r="Q41" s="19"/>
    </row>
    <row r="42" spans="1:17" ht="36.950000000000003" customHeight="1">
      <c r="A42" s="242"/>
      <c r="B42" s="242"/>
      <c r="C42" s="242"/>
      <c r="D42" s="108"/>
      <c r="E42" s="110">
        <v>1</v>
      </c>
      <c r="F42" s="107" t="s">
        <v>759</v>
      </c>
      <c r="G42" s="83">
        <v>2204032201</v>
      </c>
      <c r="H42" s="83" t="s">
        <v>722</v>
      </c>
      <c r="I42" s="83">
        <v>2204032</v>
      </c>
      <c r="J42" s="83" t="s">
        <v>713</v>
      </c>
      <c r="K42" s="84">
        <v>365</v>
      </c>
      <c r="L42" s="83">
        <v>12</v>
      </c>
      <c r="M42" s="84" t="s">
        <v>687</v>
      </c>
      <c r="N42" s="83" t="s">
        <v>17</v>
      </c>
      <c r="O42" s="83" t="s">
        <v>18</v>
      </c>
      <c r="P42" s="109"/>
      <c r="Q42" s="19"/>
    </row>
    <row r="43" spans="1:17" ht="36.950000000000003" customHeight="1">
      <c r="A43" s="242"/>
      <c r="B43" s="242"/>
      <c r="C43" s="242"/>
      <c r="D43" s="106"/>
      <c r="E43" s="106">
        <v>1</v>
      </c>
      <c r="F43" s="107" t="s">
        <v>760</v>
      </c>
      <c r="G43" s="84">
        <v>2204052201</v>
      </c>
      <c r="H43" s="84" t="s">
        <v>401</v>
      </c>
      <c r="I43" s="84">
        <v>2204052</v>
      </c>
      <c r="J43" s="84" t="s">
        <v>37</v>
      </c>
      <c r="K43" s="84">
        <v>365</v>
      </c>
      <c r="L43" s="84">
        <v>24</v>
      </c>
      <c r="M43" s="84" t="str">
        <f t="shared" si="0"/>
        <v>pn - nd</v>
      </c>
      <c r="N43" s="84" t="s">
        <v>17</v>
      </c>
      <c r="O43" s="84" t="s">
        <v>18</v>
      </c>
      <c r="P43" s="109"/>
      <c r="Q43" s="19"/>
    </row>
    <row r="44" spans="1:17" ht="36.950000000000003" customHeight="1">
      <c r="A44" s="242"/>
      <c r="B44" s="242"/>
      <c r="C44" s="242"/>
      <c r="D44" s="106"/>
      <c r="E44" s="106">
        <v>1</v>
      </c>
      <c r="F44" s="107" t="s">
        <v>881</v>
      </c>
      <c r="G44" s="84">
        <v>2204062201</v>
      </c>
      <c r="H44" s="84" t="s">
        <v>402</v>
      </c>
      <c r="I44" s="84">
        <v>2204062</v>
      </c>
      <c r="J44" s="84" t="s">
        <v>38</v>
      </c>
      <c r="K44" s="84">
        <v>365</v>
      </c>
      <c r="L44" s="84">
        <v>24</v>
      </c>
      <c r="M44" s="84" t="str">
        <f>IF(L44=24,"pn - nd")</f>
        <v>pn - nd</v>
      </c>
      <c r="N44" s="84" t="s">
        <v>17</v>
      </c>
      <c r="O44" s="84" t="s">
        <v>18</v>
      </c>
      <c r="P44" s="109"/>
      <c r="Q44" s="19"/>
    </row>
    <row r="45" spans="1:17" ht="36.950000000000003" customHeight="1">
      <c r="A45" s="242"/>
      <c r="B45" s="242"/>
      <c r="C45" s="242"/>
      <c r="D45" s="106"/>
      <c r="E45" s="106">
        <v>1</v>
      </c>
      <c r="F45" s="107" t="s">
        <v>878</v>
      </c>
      <c r="G45" s="84">
        <v>2204022201</v>
      </c>
      <c r="H45" s="84" t="s">
        <v>731</v>
      </c>
      <c r="I45" s="84">
        <v>2204022</v>
      </c>
      <c r="J45" s="84" t="s">
        <v>729</v>
      </c>
      <c r="K45" s="84">
        <v>365</v>
      </c>
      <c r="L45" s="84">
        <v>12</v>
      </c>
      <c r="M45" s="84" t="s">
        <v>727</v>
      </c>
      <c r="N45" s="84" t="s">
        <v>17</v>
      </c>
      <c r="O45" s="84" t="s">
        <v>18</v>
      </c>
      <c r="P45" s="109"/>
      <c r="Q45" s="19"/>
    </row>
    <row r="46" spans="1:17" ht="36.950000000000003" customHeight="1">
      <c r="A46" s="242"/>
      <c r="B46" s="242"/>
      <c r="C46" s="242"/>
      <c r="D46" s="106"/>
      <c r="E46" s="106">
        <v>1</v>
      </c>
      <c r="F46" s="107" t="s">
        <v>873</v>
      </c>
      <c r="G46" s="84">
        <v>2215031202</v>
      </c>
      <c r="H46" s="84" t="s">
        <v>2797</v>
      </c>
      <c r="I46" s="104">
        <v>2215031</v>
      </c>
      <c r="J46" s="104" t="s">
        <v>39</v>
      </c>
      <c r="K46" s="84">
        <v>365</v>
      </c>
      <c r="L46" s="84">
        <v>24</v>
      </c>
      <c r="M46" s="84" t="str">
        <f t="shared" si="0"/>
        <v>pn - nd</v>
      </c>
      <c r="N46" s="84" t="s">
        <v>17</v>
      </c>
      <c r="O46" s="84" t="s">
        <v>18</v>
      </c>
      <c r="P46" s="109" t="s">
        <v>1895</v>
      </c>
      <c r="Q46" s="19"/>
    </row>
    <row r="47" spans="1:17" ht="36.950000000000003" customHeight="1">
      <c r="A47" s="242"/>
      <c r="B47" s="242"/>
      <c r="C47" s="242"/>
      <c r="D47" s="106"/>
      <c r="E47" s="106">
        <v>1</v>
      </c>
      <c r="F47" s="107" t="s">
        <v>874</v>
      </c>
      <c r="G47" s="84">
        <v>2215031201</v>
      </c>
      <c r="H47" s="84" t="s">
        <v>403</v>
      </c>
      <c r="I47" s="104">
        <v>2215031</v>
      </c>
      <c r="J47" s="104" t="s">
        <v>39</v>
      </c>
      <c r="K47" s="84">
        <v>365</v>
      </c>
      <c r="L47" s="84">
        <v>24</v>
      </c>
      <c r="M47" s="84" t="str">
        <f t="shared" si="0"/>
        <v>pn - nd</v>
      </c>
      <c r="N47" s="84" t="s">
        <v>17</v>
      </c>
      <c r="O47" s="84" t="s">
        <v>18</v>
      </c>
      <c r="P47" s="109"/>
      <c r="Q47" s="19"/>
    </row>
    <row r="48" spans="1:17" ht="36.950000000000003" customHeight="1">
      <c r="A48" s="242"/>
      <c r="B48" s="242"/>
      <c r="C48" s="242"/>
      <c r="D48" s="106"/>
      <c r="E48" s="106">
        <v>1</v>
      </c>
      <c r="F48" s="107" t="s">
        <v>761</v>
      </c>
      <c r="G48" s="84">
        <v>2215021201</v>
      </c>
      <c r="H48" s="84" t="s">
        <v>404</v>
      </c>
      <c r="I48" s="104">
        <v>2215021</v>
      </c>
      <c r="J48" s="84" t="s">
        <v>40</v>
      </c>
      <c r="K48" s="84">
        <v>365</v>
      </c>
      <c r="L48" s="84">
        <v>24</v>
      </c>
      <c r="M48" s="84" t="str">
        <f t="shared" si="0"/>
        <v>pn - nd</v>
      </c>
      <c r="N48" s="84" t="s">
        <v>17</v>
      </c>
      <c r="O48" s="84" t="s">
        <v>18</v>
      </c>
      <c r="P48" s="109"/>
      <c r="Q48" s="19"/>
    </row>
    <row r="49" spans="1:17" ht="36.950000000000003" customHeight="1">
      <c r="A49" s="242"/>
      <c r="B49" s="242"/>
      <c r="C49" s="242"/>
      <c r="D49" s="108"/>
      <c r="E49" s="110">
        <v>1</v>
      </c>
      <c r="F49" s="107" t="s">
        <v>761</v>
      </c>
      <c r="G49" s="83">
        <v>2215021202</v>
      </c>
      <c r="H49" s="83" t="s">
        <v>674</v>
      </c>
      <c r="I49" s="104">
        <v>2215021</v>
      </c>
      <c r="J49" s="83" t="s">
        <v>40</v>
      </c>
      <c r="K49" s="84">
        <v>365</v>
      </c>
      <c r="L49" s="83">
        <v>16</v>
      </c>
      <c r="M49" s="84" t="s">
        <v>813</v>
      </c>
      <c r="N49" s="83" t="s">
        <v>17</v>
      </c>
      <c r="O49" s="83" t="s">
        <v>18</v>
      </c>
      <c r="P49" s="109"/>
      <c r="Q49" s="19"/>
    </row>
    <row r="50" spans="1:17" ht="36.950000000000003" customHeight="1">
      <c r="A50" s="242"/>
      <c r="B50" s="242"/>
      <c r="C50" s="242"/>
      <c r="D50" s="106"/>
      <c r="E50" s="106">
        <v>1</v>
      </c>
      <c r="F50" s="107" t="s">
        <v>859</v>
      </c>
      <c r="G50" s="84">
        <v>2215092201</v>
      </c>
      <c r="H50" s="84" t="s">
        <v>405</v>
      </c>
      <c r="I50" s="84">
        <v>2215092</v>
      </c>
      <c r="J50" s="84" t="s">
        <v>41</v>
      </c>
      <c r="K50" s="84">
        <v>365</v>
      </c>
      <c r="L50" s="84">
        <v>24</v>
      </c>
      <c r="M50" s="84" t="str">
        <f t="shared" si="0"/>
        <v>pn - nd</v>
      </c>
      <c r="N50" s="84" t="s">
        <v>17</v>
      </c>
      <c r="O50" s="84" t="s">
        <v>18</v>
      </c>
      <c r="P50" s="109"/>
      <c r="Q50" s="19"/>
    </row>
    <row r="51" spans="1:17" ht="36.950000000000003" customHeight="1">
      <c r="A51" s="242"/>
      <c r="B51" s="242"/>
      <c r="C51" s="242"/>
      <c r="D51" s="106"/>
      <c r="E51" s="106">
        <v>1</v>
      </c>
      <c r="F51" s="107" t="s">
        <v>867</v>
      </c>
      <c r="G51" s="84">
        <v>2215052201</v>
      </c>
      <c r="H51" s="84" t="s">
        <v>795</v>
      </c>
      <c r="I51" s="84">
        <v>2215052</v>
      </c>
      <c r="J51" s="84" t="s">
        <v>284</v>
      </c>
      <c r="K51" s="84">
        <v>365</v>
      </c>
      <c r="L51" s="84">
        <v>24</v>
      </c>
      <c r="M51" s="84" t="str">
        <f>IF(L51=24,"pn - nd")</f>
        <v>pn - nd</v>
      </c>
      <c r="N51" s="84" t="s">
        <v>17</v>
      </c>
      <c r="O51" s="84" t="s">
        <v>18</v>
      </c>
      <c r="P51" s="109"/>
      <c r="Q51" s="19"/>
    </row>
    <row r="52" spans="1:17" ht="36.950000000000003" customHeight="1">
      <c r="A52" s="242"/>
      <c r="B52" s="242"/>
      <c r="C52" s="242"/>
      <c r="D52" s="106"/>
      <c r="E52" s="106">
        <v>1</v>
      </c>
      <c r="F52" s="107" t="s">
        <v>761</v>
      </c>
      <c r="G52" s="84">
        <v>2215011201</v>
      </c>
      <c r="H52" s="84" t="s">
        <v>319</v>
      </c>
      <c r="I52" s="84">
        <v>2215011</v>
      </c>
      <c r="J52" s="84" t="s">
        <v>282</v>
      </c>
      <c r="K52" s="84">
        <v>365</v>
      </c>
      <c r="L52" s="84">
        <v>24</v>
      </c>
      <c r="M52" s="84" t="str">
        <f>IF(L52=24,"pn - nd")</f>
        <v>pn - nd</v>
      </c>
      <c r="N52" s="84" t="s">
        <v>17</v>
      </c>
      <c r="O52" s="84" t="s">
        <v>18</v>
      </c>
      <c r="P52" s="109"/>
      <c r="Q52" s="19"/>
    </row>
    <row r="53" spans="1:17" ht="36.950000000000003" customHeight="1">
      <c r="A53" s="242"/>
      <c r="B53" s="242"/>
      <c r="C53" s="242"/>
      <c r="D53" s="106"/>
      <c r="E53" s="106">
        <v>1</v>
      </c>
      <c r="F53" s="107" t="s">
        <v>861</v>
      </c>
      <c r="G53" s="84">
        <v>2215072201</v>
      </c>
      <c r="H53" s="84" t="s">
        <v>811</v>
      </c>
      <c r="I53" s="84">
        <v>2215072</v>
      </c>
      <c r="J53" s="84" t="s">
        <v>817</v>
      </c>
      <c r="K53" s="84">
        <v>365</v>
      </c>
      <c r="L53" s="84">
        <v>12</v>
      </c>
      <c r="M53" s="84" t="s">
        <v>687</v>
      </c>
      <c r="N53" s="84" t="s">
        <v>17</v>
      </c>
      <c r="O53" s="84" t="s">
        <v>18</v>
      </c>
      <c r="P53" s="109"/>
      <c r="Q53" s="19"/>
    </row>
    <row r="54" spans="1:17" ht="36.950000000000003" customHeight="1">
      <c r="A54" s="242"/>
      <c r="B54" s="242"/>
      <c r="C54" s="242"/>
      <c r="D54" s="106">
        <v>1</v>
      </c>
      <c r="E54" s="106"/>
      <c r="F54" s="107" t="s">
        <v>762</v>
      </c>
      <c r="G54" s="84">
        <v>2211031401</v>
      </c>
      <c r="H54" s="84" t="s">
        <v>325</v>
      </c>
      <c r="I54" s="104">
        <v>2211031</v>
      </c>
      <c r="J54" s="104" t="s">
        <v>42</v>
      </c>
      <c r="K54" s="84">
        <v>365</v>
      </c>
      <c r="L54" s="84">
        <v>24</v>
      </c>
      <c r="M54" s="84" t="str">
        <f t="shared" si="0"/>
        <v>pn - nd</v>
      </c>
      <c r="N54" s="84" t="s">
        <v>17</v>
      </c>
      <c r="O54" s="84" t="s">
        <v>18</v>
      </c>
      <c r="P54" s="109"/>
      <c r="Q54" s="19"/>
    </row>
    <row r="55" spans="1:17" ht="36.950000000000003" customHeight="1">
      <c r="A55" s="242"/>
      <c r="B55" s="242"/>
      <c r="C55" s="242"/>
      <c r="D55" s="106"/>
      <c r="E55" s="106">
        <v>1</v>
      </c>
      <c r="F55" s="107" t="s">
        <v>762</v>
      </c>
      <c r="G55" s="84">
        <v>2211031201</v>
      </c>
      <c r="H55" s="84" t="s">
        <v>406</v>
      </c>
      <c r="I55" s="104">
        <v>2211031</v>
      </c>
      <c r="J55" s="104" t="s">
        <v>42</v>
      </c>
      <c r="K55" s="84">
        <v>365</v>
      </c>
      <c r="L55" s="84">
        <v>24</v>
      </c>
      <c r="M55" s="84" t="str">
        <f t="shared" si="0"/>
        <v>pn - nd</v>
      </c>
      <c r="N55" s="84" t="s">
        <v>17</v>
      </c>
      <c r="O55" s="84" t="s">
        <v>18</v>
      </c>
      <c r="P55" s="109"/>
      <c r="Q55" s="19"/>
    </row>
    <row r="56" spans="1:17" ht="36.950000000000003" customHeight="1">
      <c r="A56" s="242"/>
      <c r="B56" s="242"/>
      <c r="C56" s="242"/>
      <c r="D56" s="106"/>
      <c r="E56" s="106">
        <v>1</v>
      </c>
      <c r="F56" s="107" t="s">
        <v>763</v>
      </c>
      <c r="G56" s="84">
        <v>2211062201</v>
      </c>
      <c r="H56" s="84" t="s">
        <v>407</v>
      </c>
      <c r="I56" s="84">
        <v>2211062</v>
      </c>
      <c r="J56" s="84" t="s">
        <v>43</v>
      </c>
      <c r="K56" s="84">
        <v>365</v>
      </c>
      <c r="L56" s="84">
        <v>24</v>
      </c>
      <c r="M56" s="84" t="str">
        <f t="shared" si="0"/>
        <v>pn - nd</v>
      </c>
      <c r="N56" s="84" t="s">
        <v>17</v>
      </c>
      <c r="O56" s="84" t="s">
        <v>18</v>
      </c>
      <c r="P56" s="109"/>
      <c r="Q56" s="19"/>
    </row>
    <row r="57" spans="1:17" ht="36.950000000000003" customHeight="1">
      <c r="A57" s="242"/>
      <c r="B57" s="242"/>
      <c r="C57" s="242"/>
      <c r="D57" s="106"/>
      <c r="E57" s="106">
        <v>1</v>
      </c>
      <c r="F57" s="107" t="s">
        <v>899</v>
      </c>
      <c r="G57" s="84">
        <v>2211044201</v>
      </c>
      <c r="H57" s="84" t="s">
        <v>408</v>
      </c>
      <c r="I57" s="84">
        <v>2211044</v>
      </c>
      <c r="J57" s="84" t="s">
        <v>44</v>
      </c>
      <c r="K57" s="84">
        <v>365</v>
      </c>
      <c r="L57" s="84">
        <v>24</v>
      </c>
      <c r="M57" s="84" t="str">
        <f t="shared" si="0"/>
        <v>pn - nd</v>
      </c>
      <c r="N57" s="84" t="s">
        <v>17</v>
      </c>
      <c r="O57" s="84" t="s">
        <v>18</v>
      </c>
      <c r="P57" s="109" t="s">
        <v>2803</v>
      </c>
      <c r="Q57" s="19"/>
    </row>
    <row r="58" spans="1:17" ht="36.950000000000003" customHeight="1">
      <c r="A58" s="242"/>
      <c r="B58" s="242"/>
      <c r="C58" s="242"/>
      <c r="D58" s="111"/>
      <c r="E58" s="106">
        <v>1</v>
      </c>
      <c r="F58" s="107" t="s">
        <v>900</v>
      </c>
      <c r="G58" s="84">
        <v>2211024201</v>
      </c>
      <c r="H58" s="84" t="s">
        <v>409</v>
      </c>
      <c r="I58" s="84">
        <v>2211024</v>
      </c>
      <c r="J58" s="84" t="s">
        <v>283</v>
      </c>
      <c r="K58" s="84">
        <v>365</v>
      </c>
      <c r="L58" s="84">
        <v>24</v>
      </c>
      <c r="M58" s="84" t="str">
        <f t="shared" si="0"/>
        <v>pn - nd</v>
      </c>
      <c r="N58" s="84" t="s">
        <v>17</v>
      </c>
      <c r="O58" s="84" t="s">
        <v>18</v>
      </c>
      <c r="P58" s="109"/>
      <c r="Q58" s="19"/>
    </row>
    <row r="59" spans="1:17" ht="36.950000000000003" customHeight="1">
      <c r="A59" s="242"/>
      <c r="B59" s="242"/>
      <c r="C59" s="242"/>
      <c r="D59" s="111"/>
      <c r="E59" s="106">
        <v>1</v>
      </c>
      <c r="F59" s="107" t="s">
        <v>821</v>
      </c>
      <c r="G59" s="84">
        <v>2211052201</v>
      </c>
      <c r="H59" s="84" t="s">
        <v>802</v>
      </c>
      <c r="I59" s="84">
        <v>2211052</v>
      </c>
      <c r="J59" s="84" t="s">
        <v>837</v>
      </c>
      <c r="K59" s="84">
        <v>365</v>
      </c>
      <c r="L59" s="84">
        <v>12</v>
      </c>
      <c r="M59" s="84" t="s">
        <v>687</v>
      </c>
      <c r="N59" s="84" t="s">
        <v>17</v>
      </c>
      <c r="O59" s="84" t="s">
        <v>18</v>
      </c>
      <c r="P59" s="109"/>
      <c r="Q59" s="19"/>
    </row>
    <row r="60" spans="1:17" ht="36.950000000000003" customHeight="1">
      <c r="A60" s="242"/>
      <c r="B60" s="242"/>
      <c r="C60" s="242"/>
      <c r="D60" s="106">
        <v>1</v>
      </c>
      <c r="E60" s="106"/>
      <c r="F60" s="107" t="s">
        <v>764</v>
      </c>
      <c r="G60" s="84">
        <v>2205024401</v>
      </c>
      <c r="H60" s="84" t="s">
        <v>326</v>
      </c>
      <c r="I60" s="104">
        <v>2205024</v>
      </c>
      <c r="J60" s="104" t="s">
        <v>46</v>
      </c>
      <c r="K60" s="84">
        <v>365</v>
      </c>
      <c r="L60" s="84">
        <v>24</v>
      </c>
      <c r="M60" s="84" t="str">
        <f t="shared" si="0"/>
        <v>pn - nd</v>
      </c>
      <c r="N60" s="84" t="s">
        <v>17</v>
      </c>
      <c r="O60" s="84" t="s">
        <v>18</v>
      </c>
      <c r="P60" s="109"/>
      <c r="Q60" s="19"/>
    </row>
    <row r="61" spans="1:17" ht="36.950000000000003" customHeight="1">
      <c r="A61" s="242"/>
      <c r="B61" s="242"/>
      <c r="C61" s="242"/>
      <c r="D61" s="106"/>
      <c r="E61" s="106">
        <v>1</v>
      </c>
      <c r="F61" s="107" t="s">
        <v>764</v>
      </c>
      <c r="G61" s="84">
        <v>2205024201</v>
      </c>
      <c r="H61" s="84" t="s">
        <v>410</v>
      </c>
      <c r="I61" s="104">
        <v>2205024</v>
      </c>
      <c r="J61" s="104" t="s">
        <v>46</v>
      </c>
      <c r="K61" s="84">
        <v>365</v>
      </c>
      <c r="L61" s="84">
        <v>24</v>
      </c>
      <c r="M61" s="84" t="str">
        <f t="shared" si="0"/>
        <v>pn - nd</v>
      </c>
      <c r="N61" s="84" t="s">
        <v>17</v>
      </c>
      <c r="O61" s="84" t="s">
        <v>18</v>
      </c>
      <c r="P61" s="109"/>
      <c r="Q61" s="19"/>
    </row>
    <row r="62" spans="1:17" ht="36.950000000000003" customHeight="1">
      <c r="A62" s="242"/>
      <c r="B62" s="242"/>
      <c r="C62" s="242"/>
      <c r="D62" s="106"/>
      <c r="E62" s="106">
        <v>1</v>
      </c>
      <c r="F62" s="107" t="s">
        <v>765</v>
      </c>
      <c r="G62" s="84">
        <v>2205084201</v>
      </c>
      <c r="H62" s="84" t="s">
        <v>411</v>
      </c>
      <c r="I62" s="84">
        <v>2205084</v>
      </c>
      <c r="J62" s="84" t="s">
        <v>47</v>
      </c>
      <c r="K62" s="84">
        <v>365</v>
      </c>
      <c r="L62" s="84">
        <v>24</v>
      </c>
      <c r="M62" s="84" t="str">
        <f t="shared" si="0"/>
        <v>pn - nd</v>
      </c>
      <c r="N62" s="84" t="s">
        <v>17</v>
      </c>
      <c r="O62" s="84" t="s">
        <v>18</v>
      </c>
      <c r="P62" s="109"/>
      <c r="Q62" s="19"/>
    </row>
    <row r="63" spans="1:17" ht="36.950000000000003" customHeight="1">
      <c r="A63" s="242"/>
      <c r="B63" s="242"/>
      <c r="C63" s="242"/>
      <c r="D63" s="106"/>
      <c r="E63" s="106">
        <v>1</v>
      </c>
      <c r="F63" s="107" t="s">
        <v>765</v>
      </c>
      <c r="G63" s="84">
        <v>2205085201</v>
      </c>
      <c r="H63" s="84" t="s">
        <v>732</v>
      </c>
      <c r="I63" s="84">
        <v>2205085</v>
      </c>
      <c r="J63" s="84" t="s">
        <v>730</v>
      </c>
      <c r="K63" s="84">
        <v>365</v>
      </c>
      <c r="L63" s="84">
        <v>24</v>
      </c>
      <c r="M63" s="84" t="str">
        <f t="shared" si="0"/>
        <v>pn - nd</v>
      </c>
      <c r="N63" s="84" t="s">
        <v>17</v>
      </c>
      <c r="O63" s="84" t="s">
        <v>18</v>
      </c>
      <c r="P63" s="109"/>
      <c r="Q63" s="19"/>
    </row>
    <row r="64" spans="1:17" ht="36.950000000000003" customHeight="1">
      <c r="A64" s="242"/>
      <c r="B64" s="242"/>
      <c r="C64" s="242"/>
      <c r="D64" s="106"/>
      <c r="E64" s="106">
        <v>1</v>
      </c>
      <c r="F64" s="107" t="s">
        <v>864</v>
      </c>
      <c r="G64" s="84">
        <v>2205042201</v>
      </c>
      <c r="H64" s="84" t="s">
        <v>794</v>
      </c>
      <c r="I64" s="84">
        <v>2205042</v>
      </c>
      <c r="J64" s="84" t="s">
        <v>48</v>
      </c>
      <c r="K64" s="84">
        <v>365</v>
      </c>
      <c r="L64" s="84">
        <v>24</v>
      </c>
      <c r="M64" s="84" t="str">
        <f>IF(L64=24,"pn - nd")</f>
        <v>pn - nd</v>
      </c>
      <c r="N64" s="84" t="s">
        <v>17</v>
      </c>
      <c r="O64" s="84" t="s">
        <v>18</v>
      </c>
      <c r="P64" s="109"/>
      <c r="Q64" s="19"/>
    </row>
    <row r="65" spans="1:17" ht="36.950000000000003" customHeight="1">
      <c r="A65" s="242"/>
      <c r="B65" s="242"/>
      <c r="C65" s="242"/>
      <c r="D65" s="106"/>
      <c r="E65" s="106">
        <v>1</v>
      </c>
      <c r="F65" s="107" t="s">
        <v>822</v>
      </c>
      <c r="G65" s="84">
        <v>2205062201</v>
      </c>
      <c r="H65" s="84" t="s">
        <v>812</v>
      </c>
      <c r="I65" s="84">
        <v>2205062</v>
      </c>
      <c r="J65" s="84" t="s">
        <v>815</v>
      </c>
      <c r="K65" s="84">
        <v>365</v>
      </c>
      <c r="L65" s="84">
        <v>12</v>
      </c>
      <c r="M65" s="84" t="s">
        <v>687</v>
      </c>
      <c r="N65" s="84" t="s">
        <v>17</v>
      </c>
      <c r="O65" s="84" t="s">
        <v>18</v>
      </c>
      <c r="P65" s="109"/>
      <c r="Q65" s="19"/>
    </row>
    <row r="66" spans="1:17" ht="36.950000000000003" customHeight="1">
      <c r="A66" s="242"/>
      <c r="B66" s="242"/>
      <c r="C66" s="242"/>
      <c r="D66" s="106">
        <v>1</v>
      </c>
      <c r="E66" s="106"/>
      <c r="F66" s="107" t="s">
        <v>865</v>
      </c>
      <c r="G66" s="84">
        <v>2206011401</v>
      </c>
      <c r="H66" s="84" t="s">
        <v>327</v>
      </c>
      <c r="I66" s="104">
        <v>2206011</v>
      </c>
      <c r="J66" s="104" t="s">
        <v>49</v>
      </c>
      <c r="K66" s="84">
        <v>365</v>
      </c>
      <c r="L66" s="84">
        <v>24</v>
      </c>
      <c r="M66" s="84" t="str">
        <f t="shared" si="0"/>
        <v>pn - nd</v>
      </c>
      <c r="N66" s="84" t="s">
        <v>17</v>
      </c>
      <c r="O66" s="84" t="s">
        <v>18</v>
      </c>
      <c r="P66" s="109"/>
      <c r="Q66" s="19"/>
    </row>
    <row r="67" spans="1:17" ht="36.950000000000003" customHeight="1">
      <c r="A67" s="242"/>
      <c r="B67" s="242"/>
      <c r="C67" s="242"/>
      <c r="D67" s="106"/>
      <c r="E67" s="106">
        <v>1</v>
      </c>
      <c r="F67" s="107" t="s">
        <v>865</v>
      </c>
      <c r="G67" s="84">
        <v>2206011201</v>
      </c>
      <c r="H67" s="84" t="s">
        <v>412</v>
      </c>
      <c r="I67" s="104">
        <v>2206011</v>
      </c>
      <c r="J67" s="104" t="s">
        <v>49</v>
      </c>
      <c r="K67" s="84">
        <v>365</v>
      </c>
      <c r="L67" s="84">
        <v>24</v>
      </c>
      <c r="M67" s="84" t="str">
        <f t="shared" si="0"/>
        <v>pn - nd</v>
      </c>
      <c r="N67" s="84" t="s">
        <v>17</v>
      </c>
      <c r="O67" s="84" t="s">
        <v>18</v>
      </c>
      <c r="P67" s="109"/>
      <c r="Q67" s="19"/>
    </row>
    <row r="68" spans="1:17" ht="36.950000000000003" customHeight="1">
      <c r="A68" s="242"/>
      <c r="B68" s="242"/>
      <c r="C68" s="242"/>
      <c r="D68" s="106"/>
      <c r="E68" s="106">
        <v>1</v>
      </c>
      <c r="F68" s="107" t="s">
        <v>860</v>
      </c>
      <c r="G68" s="84">
        <v>2206082201</v>
      </c>
      <c r="H68" s="84" t="s">
        <v>413</v>
      </c>
      <c r="I68" s="84">
        <v>2206082</v>
      </c>
      <c r="J68" s="84" t="s">
        <v>50</v>
      </c>
      <c r="K68" s="84">
        <v>365</v>
      </c>
      <c r="L68" s="84">
        <v>24</v>
      </c>
      <c r="M68" s="84" t="str">
        <f t="shared" si="0"/>
        <v>pn - nd</v>
      </c>
      <c r="N68" s="84" t="s">
        <v>17</v>
      </c>
      <c r="O68" s="84" t="s">
        <v>18</v>
      </c>
      <c r="P68" s="109"/>
      <c r="Q68" s="19"/>
    </row>
    <row r="69" spans="1:17" ht="36.950000000000003" customHeight="1">
      <c r="A69" s="242"/>
      <c r="B69" s="242"/>
      <c r="C69" s="242"/>
      <c r="D69" s="106">
        <v>1</v>
      </c>
      <c r="E69" s="106"/>
      <c r="F69" s="107" t="s">
        <v>766</v>
      </c>
      <c r="G69" s="84">
        <v>2210024401</v>
      </c>
      <c r="H69" s="84" t="s">
        <v>328</v>
      </c>
      <c r="I69" s="84">
        <v>2210024</v>
      </c>
      <c r="J69" s="84" t="s">
        <v>51</v>
      </c>
      <c r="K69" s="84">
        <v>365</v>
      </c>
      <c r="L69" s="84">
        <v>24</v>
      </c>
      <c r="M69" s="84" t="str">
        <f t="shared" si="0"/>
        <v>pn - nd</v>
      </c>
      <c r="N69" s="84" t="s">
        <v>17</v>
      </c>
      <c r="O69" s="84" t="s">
        <v>18</v>
      </c>
      <c r="P69" s="109"/>
      <c r="Q69" s="19"/>
    </row>
    <row r="70" spans="1:17" ht="36.950000000000003" customHeight="1">
      <c r="A70" s="242"/>
      <c r="B70" s="242"/>
      <c r="C70" s="242"/>
      <c r="D70" s="106"/>
      <c r="E70" s="106">
        <v>1</v>
      </c>
      <c r="F70" s="107" t="s">
        <v>767</v>
      </c>
      <c r="G70" s="84">
        <v>2210042201</v>
      </c>
      <c r="H70" s="84" t="s">
        <v>414</v>
      </c>
      <c r="I70" s="84">
        <v>2210042</v>
      </c>
      <c r="J70" s="84" t="s">
        <v>52</v>
      </c>
      <c r="K70" s="84">
        <v>365</v>
      </c>
      <c r="L70" s="84">
        <v>24</v>
      </c>
      <c r="M70" s="84" t="str">
        <f t="shared" si="0"/>
        <v>pn - nd</v>
      </c>
      <c r="N70" s="84" t="s">
        <v>17</v>
      </c>
      <c r="O70" s="84" t="s">
        <v>18</v>
      </c>
      <c r="P70" s="109"/>
      <c r="Q70" s="19"/>
    </row>
    <row r="71" spans="1:17" ht="36.950000000000003" customHeight="1">
      <c r="A71" s="242"/>
      <c r="B71" s="242"/>
      <c r="C71" s="242"/>
      <c r="D71" s="106"/>
      <c r="E71" s="106">
        <v>1</v>
      </c>
      <c r="F71" s="107" t="s">
        <v>901</v>
      </c>
      <c r="G71" s="84">
        <v>2210011201</v>
      </c>
      <c r="H71" s="84" t="s">
        <v>415</v>
      </c>
      <c r="I71" s="84">
        <v>2210011</v>
      </c>
      <c r="J71" s="84" t="s">
        <v>53</v>
      </c>
      <c r="K71" s="84">
        <v>92</v>
      </c>
      <c r="L71" s="84">
        <v>24</v>
      </c>
      <c r="M71" s="84" t="str">
        <f t="shared" si="0"/>
        <v>pn - nd</v>
      </c>
      <c r="N71" s="84" t="s">
        <v>45</v>
      </c>
      <c r="O71" s="84" t="s">
        <v>30</v>
      </c>
      <c r="P71" s="109"/>
      <c r="Q71" s="19"/>
    </row>
    <row r="72" spans="1:17" ht="36.950000000000003" customHeight="1">
      <c r="A72" s="242"/>
      <c r="B72" s="242"/>
      <c r="C72" s="242"/>
      <c r="D72" s="106"/>
      <c r="E72" s="106">
        <v>1</v>
      </c>
      <c r="F72" s="107" t="s">
        <v>768</v>
      </c>
      <c r="G72" s="84">
        <v>2209011202</v>
      </c>
      <c r="H72" s="84" t="s">
        <v>671</v>
      </c>
      <c r="I72" s="104">
        <v>2209011</v>
      </c>
      <c r="J72" s="104" t="s">
        <v>54</v>
      </c>
      <c r="K72" s="84">
        <v>365</v>
      </c>
      <c r="L72" s="84">
        <v>24</v>
      </c>
      <c r="M72" s="84" t="str">
        <f t="shared" si="0"/>
        <v>pn - nd</v>
      </c>
      <c r="N72" s="84" t="s">
        <v>17</v>
      </c>
      <c r="O72" s="84" t="s">
        <v>18</v>
      </c>
      <c r="P72" s="109"/>
      <c r="Q72" s="19"/>
    </row>
    <row r="73" spans="1:17" ht="36.950000000000003" customHeight="1">
      <c r="A73" s="242"/>
      <c r="B73" s="242"/>
      <c r="C73" s="242"/>
      <c r="D73" s="106"/>
      <c r="E73" s="106">
        <v>1</v>
      </c>
      <c r="F73" s="107" t="s">
        <v>768</v>
      </c>
      <c r="G73" s="84">
        <v>2209011201</v>
      </c>
      <c r="H73" s="84" t="s">
        <v>416</v>
      </c>
      <c r="I73" s="104">
        <v>2209011</v>
      </c>
      <c r="J73" s="104" t="s">
        <v>54</v>
      </c>
      <c r="K73" s="84">
        <v>365</v>
      </c>
      <c r="L73" s="84">
        <v>24</v>
      </c>
      <c r="M73" s="84" t="str">
        <f t="shared" si="0"/>
        <v>pn - nd</v>
      </c>
      <c r="N73" s="84" t="s">
        <v>17</v>
      </c>
      <c r="O73" s="84" t="s">
        <v>18</v>
      </c>
      <c r="P73" s="109"/>
      <c r="Q73" s="19"/>
    </row>
    <row r="74" spans="1:17" ht="36.950000000000003" customHeight="1">
      <c r="A74" s="242"/>
      <c r="B74" s="242"/>
      <c r="C74" s="242"/>
      <c r="D74" s="106"/>
      <c r="E74" s="106">
        <v>1</v>
      </c>
      <c r="F74" s="107" t="s">
        <v>769</v>
      </c>
      <c r="G74" s="84">
        <v>2209074201</v>
      </c>
      <c r="H74" s="84" t="s">
        <v>417</v>
      </c>
      <c r="I74" s="84">
        <v>2209074</v>
      </c>
      <c r="J74" s="84" t="s">
        <v>55</v>
      </c>
      <c r="K74" s="84">
        <v>365</v>
      </c>
      <c r="L74" s="84">
        <v>24</v>
      </c>
      <c r="M74" s="84" t="str">
        <f t="shared" si="0"/>
        <v>pn - nd</v>
      </c>
      <c r="N74" s="84" t="s">
        <v>17</v>
      </c>
      <c r="O74" s="84" t="s">
        <v>18</v>
      </c>
      <c r="P74" s="109"/>
      <c r="Q74" s="19"/>
    </row>
    <row r="75" spans="1:17" ht="36.75" customHeight="1">
      <c r="A75" s="242"/>
      <c r="B75" s="242"/>
      <c r="C75" s="242"/>
      <c r="D75" s="106">
        <v>1</v>
      </c>
      <c r="E75" s="106"/>
      <c r="F75" s="107" t="s">
        <v>770</v>
      </c>
      <c r="G75" s="84">
        <v>2216054401</v>
      </c>
      <c r="H75" s="84" t="s">
        <v>329</v>
      </c>
      <c r="I75" s="104">
        <v>2216054</v>
      </c>
      <c r="J75" s="104" t="s">
        <v>56</v>
      </c>
      <c r="K75" s="84">
        <v>365</v>
      </c>
      <c r="L75" s="84">
        <v>24</v>
      </c>
      <c r="M75" s="84" t="str">
        <f>IF(L75=24,"pn - nd")</f>
        <v>pn - nd</v>
      </c>
      <c r="N75" s="84" t="s">
        <v>17</v>
      </c>
      <c r="O75" s="84" t="s">
        <v>18</v>
      </c>
      <c r="P75" s="109"/>
      <c r="Q75" s="19"/>
    </row>
    <row r="76" spans="1:17" ht="36.75" customHeight="1">
      <c r="A76" s="242"/>
      <c r="B76" s="242"/>
      <c r="C76" s="242"/>
      <c r="D76" s="106"/>
      <c r="E76" s="106">
        <v>1</v>
      </c>
      <c r="F76" s="107" t="s">
        <v>770</v>
      </c>
      <c r="G76" s="84">
        <v>2216022201</v>
      </c>
      <c r="H76" s="84" t="s">
        <v>836</v>
      </c>
      <c r="I76" s="84">
        <v>2216022</v>
      </c>
      <c r="J76" s="84" t="s">
        <v>803</v>
      </c>
      <c r="K76" s="84">
        <v>365</v>
      </c>
      <c r="L76" s="84">
        <v>24</v>
      </c>
      <c r="M76" s="84" t="str">
        <f>IF(L76=24,"pn - nd")</f>
        <v>pn - nd</v>
      </c>
      <c r="N76" s="84" t="s">
        <v>17</v>
      </c>
      <c r="O76" s="84" t="s">
        <v>18</v>
      </c>
      <c r="P76" s="109"/>
      <c r="Q76" s="19"/>
    </row>
    <row r="77" spans="1:17" ht="36.950000000000003" customHeight="1">
      <c r="A77" s="242"/>
      <c r="B77" s="242"/>
      <c r="C77" s="242"/>
      <c r="D77" s="106"/>
      <c r="E77" s="106">
        <v>1</v>
      </c>
      <c r="F77" s="107" t="s">
        <v>771</v>
      </c>
      <c r="G77" s="84">
        <v>2216014201</v>
      </c>
      <c r="H77" s="84" t="s">
        <v>418</v>
      </c>
      <c r="I77" s="84">
        <v>2216014</v>
      </c>
      <c r="J77" s="84" t="s">
        <v>57</v>
      </c>
      <c r="K77" s="84">
        <v>365</v>
      </c>
      <c r="L77" s="84">
        <v>24</v>
      </c>
      <c r="M77" s="84" t="str">
        <f t="shared" ref="M77" si="2">IF(L77=24,"pn - nd")</f>
        <v>pn - nd</v>
      </c>
      <c r="N77" s="84" t="s">
        <v>17</v>
      </c>
      <c r="O77" s="84" t="s">
        <v>18</v>
      </c>
      <c r="P77" s="109" t="s">
        <v>20</v>
      </c>
      <c r="Q77" s="19"/>
    </row>
    <row r="78" spans="1:17" ht="36.950000000000003" customHeight="1">
      <c r="A78" s="242"/>
      <c r="B78" s="242"/>
      <c r="C78" s="242"/>
      <c r="D78" s="106">
        <v>1</v>
      </c>
      <c r="E78" s="106"/>
      <c r="F78" s="107" t="s">
        <v>772</v>
      </c>
      <c r="G78" s="84">
        <v>2207011401</v>
      </c>
      <c r="H78" s="84" t="s">
        <v>331</v>
      </c>
      <c r="I78" s="104">
        <v>2207011</v>
      </c>
      <c r="J78" s="104" t="s">
        <v>58</v>
      </c>
      <c r="K78" s="84">
        <v>365</v>
      </c>
      <c r="L78" s="84">
        <v>24</v>
      </c>
      <c r="M78" s="84" t="str">
        <f t="shared" si="0"/>
        <v>pn - nd</v>
      </c>
      <c r="N78" s="84" t="s">
        <v>17</v>
      </c>
      <c r="O78" s="84" t="s">
        <v>18</v>
      </c>
      <c r="P78" s="109"/>
      <c r="Q78" s="19"/>
    </row>
    <row r="79" spans="1:17" ht="36.950000000000003" customHeight="1">
      <c r="A79" s="242"/>
      <c r="B79" s="242"/>
      <c r="C79" s="242"/>
      <c r="D79" s="106"/>
      <c r="E79" s="106">
        <v>1</v>
      </c>
      <c r="F79" s="107" t="s">
        <v>772</v>
      </c>
      <c r="G79" s="84">
        <v>2207011201</v>
      </c>
      <c r="H79" s="84" t="s">
        <v>419</v>
      </c>
      <c r="I79" s="104">
        <v>2207011</v>
      </c>
      <c r="J79" s="104" t="s">
        <v>58</v>
      </c>
      <c r="K79" s="84">
        <v>365</v>
      </c>
      <c r="L79" s="84">
        <v>24</v>
      </c>
      <c r="M79" s="84" t="str">
        <f t="shared" si="0"/>
        <v>pn - nd</v>
      </c>
      <c r="N79" s="84" t="s">
        <v>17</v>
      </c>
      <c r="O79" s="84" t="s">
        <v>18</v>
      </c>
      <c r="P79" s="109"/>
      <c r="Q79" s="19"/>
    </row>
    <row r="80" spans="1:17" ht="36.950000000000003" customHeight="1">
      <c r="A80" s="242"/>
      <c r="B80" s="242"/>
      <c r="C80" s="242"/>
      <c r="D80" s="106"/>
      <c r="E80" s="106">
        <v>1</v>
      </c>
      <c r="F80" s="107" t="s">
        <v>773</v>
      </c>
      <c r="G80" s="84">
        <v>2207044201</v>
      </c>
      <c r="H80" s="84" t="s">
        <v>420</v>
      </c>
      <c r="I80" s="84">
        <v>2207044</v>
      </c>
      <c r="J80" s="84" t="s">
        <v>59</v>
      </c>
      <c r="K80" s="84">
        <v>365</v>
      </c>
      <c r="L80" s="84">
        <v>24</v>
      </c>
      <c r="M80" s="84" t="str">
        <f t="shared" si="0"/>
        <v>pn - nd</v>
      </c>
      <c r="N80" s="84" t="s">
        <v>17</v>
      </c>
      <c r="O80" s="84" t="s">
        <v>18</v>
      </c>
      <c r="P80" s="109"/>
      <c r="Q80" s="19"/>
    </row>
    <row r="81" spans="1:17" ht="36.950000000000003" customHeight="1">
      <c r="A81" s="242"/>
      <c r="B81" s="242"/>
      <c r="C81" s="242"/>
      <c r="D81" s="106"/>
      <c r="E81" s="106">
        <v>1</v>
      </c>
      <c r="F81" s="107" t="s">
        <v>774</v>
      </c>
      <c r="G81" s="84">
        <v>2214011201</v>
      </c>
      <c r="H81" s="84" t="s">
        <v>421</v>
      </c>
      <c r="I81" s="84">
        <v>2214011</v>
      </c>
      <c r="J81" s="84" t="s">
        <v>60</v>
      </c>
      <c r="K81" s="84">
        <v>365</v>
      </c>
      <c r="L81" s="84">
        <v>24</v>
      </c>
      <c r="M81" s="84" t="str">
        <f>IF(L81=24,"pn - nd")</f>
        <v>pn - nd</v>
      </c>
      <c r="N81" s="84" t="s">
        <v>17</v>
      </c>
      <c r="O81" s="84" t="s">
        <v>18</v>
      </c>
      <c r="P81" s="109"/>
      <c r="Q81" s="19"/>
    </row>
    <row r="82" spans="1:17" ht="36.950000000000003" customHeight="1">
      <c r="A82" s="242"/>
      <c r="B82" s="242"/>
      <c r="C82" s="242"/>
      <c r="D82" s="106"/>
      <c r="E82" s="106">
        <v>1</v>
      </c>
      <c r="F82" s="107" t="s">
        <v>774</v>
      </c>
      <c r="G82" s="84">
        <v>2214011202</v>
      </c>
      <c r="H82" s="84" t="s">
        <v>816</v>
      </c>
      <c r="I82" s="84">
        <v>2214011</v>
      </c>
      <c r="J82" s="84" t="s">
        <v>60</v>
      </c>
      <c r="K82" s="84">
        <v>365</v>
      </c>
      <c r="L82" s="84">
        <v>24</v>
      </c>
      <c r="M82" s="84" t="str">
        <f>IF(L82=24,"pn - nd")</f>
        <v>pn - nd</v>
      </c>
      <c r="N82" s="84" t="s">
        <v>17</v>
      </c>
      <c r="O82" s="84" t="s">
        <v>18</v>
      </c>
      <c r="P82" s="109"/>
      <c r="Q82" s="19"/>
    </row>
    <row r="83" spans="1:17" ht="36.950000000000003" customHeight="1">
      <c r="A83" s="242"/>
      <c r="B83" s="242"/>
      <c r="C83" s="242"/>
      <c r="D83" s="106"/>
      <c r="E83" s="106">
        <v>1</v>
      </c>
      <c r="F83" s="112" t="s">
        <v>775</v>
      </c>
      <c r="G83" s="84">
        <v>2214044201</v>
      </c>
      <c r="H83" s="84" t="s">
        <v>422</v>
      </c>
      <c r="I83" s="84">
        <v>2214044</v>
      </c>
      <c r="J83" s="84" t="s">
        <v>61</v>
      </c>
      <c r="K83" s="84">
        <v>365</v>
      </c>
      <c r="L83" s="84">
        <v>24</v>
      </c>
      <c r="M83" s="84" t="str">
        <f t="shared" si="0"/>
        <v>pn - nd</v>
      </c>
      <c r="N83" s="84" t="s">
        <v>17</v>
      </c>
      <c r="O83" s="84" t="s">
        <v>18</v>
      </c>
      <c r="P83" s="109"/>
      <c r="Q83" s="19"/>
    </row>
    <row r="84" spans="1:17" ht="36.950000000000003" customHeight="1">
      <c r="A84" s="242"/>
      <c r="B84" s="242"/>
      <c r="C84" s="242"/>
      <c r="D84" s="106"/>
      <c r="E84" s="106">
        <v>1</v>
      </c>
      <c r="F84" s="107" t="s">
        <v>776</v>
      </c>
      <c r="G84" s="84">
        <v>2214024201</v>
      </c>
      <c r="H84" s="84" t="s">
        <v>423</v>
      </c>
      <c r="I84" s="84">
        <v>2214024</v>
      </c>
      <c r="J84" s="84" t="s">
        <v>62</v>
      </c>
      <c r="K84" s="84">
        <v>365</v>
      </c>
      <c r="L84" s="84">
        <v>24</v>
      </c>
      <c r="M84" s="84" t="str">
        <f t="shared" si="0"/>
        <v>pn - nd</v>
      </c>
      <c r="N84" s="84" t="s">
        <v>17</v>
      </c>
      <c r="O84" s="84" t="s">
        <v>18</v>
      </c>
      <c r="P84" s="109"/>
      <c r="Q84" s="19"/>
    </row>
    <row r="85" spans="1:17" ht="36.950000000000003" customHeight="1">
      <c r="A85" s="242"/>
      <c r="B85" s="242"/>
      <c r="C85" s="242"/>
      <c r="D85" s="106">
        <v>1</v>
      </c>
      <c r="E85" s="106"/>
      <c r="F85" s="107" t="s">
        <v>777</v>
      </c>
      <c r="G85" s="84">
        <v>2213031401</v>
      </c>
      <c r="H85" s="84" t="s">
        <v>330</v>
      </c>
      <c r="I85" s="104">
        <v>2213031</v>
      </c>
      <c r="J85" s="104" t="s">
        <v>63</v>
      </c>
      <c r="K85" s="84">
        <v>365</v>
      </c>
      <c r="L85" s="84">
        <v>24</v>
      </c>
      <c r="M85" s="84" t="str">
        <f t="shared" si="0"/>
        <v>pn - nd</v>
      </c>
      <c r="N85" s="84" t="s">
        <v>17</v>
      </c>
      <c r="O85" s="84" t="s">
        <v>18</v>
      </c>
      <c r="P85" s="109"/>
      <c r="Q85" s="19"/>
    </row>
    <row r="86" spans="1:17" ht="36.950000000000003" customHeight="1">
      <c r="A86" s="242"/>
      <c r="B86" s="242"/>
      <c r="C86" s="242"/>
      <c r="D86" s="106"/>
      <c r="E86" s="106">
        <v>1</v>
      </c>
      <c r="F86" s="107" t="s">
        <v>777</v>
      </c>
      <c r="G86" s="84">
        <v>2213031201</v>
      </c>
      <c r="H86" s="84" t="s">
        <v>424</v>
      </c>
      <c r="I86" s="104">
        <v>2213031</v>
      </c>
      <c r="J86" s="104" t="s">
        <v>63</v>
      </c>
      <c r="K86" s="84">
        <v>365</v>
      </c>
      <c r="L86" s="84">
        <v>24</v>
      </c>
      <c r="M86" s="84" t="str">
        <f>IF(L86=24,"pn - nd")</f>
        <v>pn - nd</v>
      </c>
      <c r="N86" s="84" t="s">
        <v>17</v>
      </c>
      <c r="O86" s="84" t="s">
        <v>18</v>
      </c>
      <c r="P86" s="109"/>
      <c r="Q86" s="19"/>
    </row>
    <row r="87" spans="1:17" ht="36.950000000000003" customHeight="1">
      <c r="A87" s="242"/>
      <c r="B87" s="242"/>
      <c r="C87" s="242"/>
      <c r="D87" s="106"/>
      <c r="E87" s="106">
        <v>1</v>
      </c>
      <c r="F87" s="107" t="s">
        <v>778</v>
      </c>
      <c r="G87" s="84">
        <v>2213021201</v>
      </c>
      <c r="H87" s="84" t="s">
        <v>425</v>
      </c>
      <c r="I87" s="84">
        <v>2213021</v>
      </c>
      <c r="J87" s="84" t="s">
        <v>64</v>
      </c>
      <c r="K87" s="84">
        <v>365</v>
      </c>
      <c r="L87" s="84">
        <v>24</v>
      </c>
      <c r="M87" s="84" t="str">
        <f t="shared" ref="M87:M116" si="3">IF(L87=24,"pn - nd")</f>
        <v>pn - nd</v>
      </c>
      <c r="N87" s="84" t="s">
        <v>17</v>
      </c>
      <c r="O87" s="84" t="s">
        <v>18</v>
      </c>
      <c r="P87" s="109"/>
      <c r="Q87" s="19"/>
    </row>
    <row r="88" spans="1:17" ht="36.950000000000003" customHeight="1">
      <c r="A88" s="242"/>
      <c r="B88" s="242"/>
      <c r="C88" s="242"/>
      <c r="D88" s="106"/>
      <c r="E88" s="106">
        <v>1</v>
      </c>
      <c r="F88" s="107" t="s">
        <v>866</v>
      </c>
      <c r="G88" s="84">
        <v>2213052201</v>
      </c>
      <c r="H88" s="84" t="s">
        <v>426</v>
      </c>
      <c r="I88" s="84">
        <v>2213052</v>
      </c>
      <c r="J88" s="84" t="s">
        <v>65</v>
      </c>
      <c r="K88" s="84">
        <v>365</v>
      </c>
      <c r="L88" s="84">
        <v>24</v>
      </c>
      <c r="M88" s="84" t="str">
        <f t="shared" si="3"/>
        <v>pn - nd</v>
      </c>
      <c r="N88" s="84" t="s">
        <v>17</v>
      </c>
      <c r="O88" s="84" t="s">
        <v>18</v>
      </c>
      <c r="P88" s="109"/>
      <c r="Q88" s="19"/>
    </row>
    <row r="89" spans="1:17" ht="36.950000000000003" customHeight="1">
      <c r="A89" s="243"/>
      <c r="B89" s="243"/>
      <c r="C89" s="243"/>
      <c r="D89" s="108"/>
      <c r="E89" s="110">
        <v>1</v>
      </c>
      <c r="F89" s="112" t="s">
        <v>779</v>
      </c>
      <c r="G89" s="83">
        <v>2213094201</v>
      </c>
      <c r="H89" s="83" t="s">
        <v>673</v>
      </c>
      <c r="I89" s="83">
        <v>2213094</v>
      </c>
      <c r="J89" s="83" t="s">
        <v>644</v>
      </c>
      <c r="K89" s="84">
        <v>365</v>
      </c>
      <c r="L89" s="83">
        <v>24</v>
      </c>
      <c r="M89" s="84" t="str">
        <f>IF(L89=24,"pn - nd")</f>
        <v>pn - nd</v>
      </c>
      <c r="N89" s="83" t="s">
        <v>17</v>
      </c>
      <c r="O89" s="83" t="s">
        <v>18</v>
      </c>
      <c r="P89" s="108"/>
      <c r="Q89" s="19"/>
    </row>
    <row r="90" spans="1:17" ht="36.950000000000003" customHeight="1">
      <c r="A90" s="247" t="s">
        <v>299</v>
      </c>
      <c r="B90" s="249" t="s">
        <v>863</v>
      </c>
      <c r="C90" s="249" t="s">
        <v>314</v>
      </c>
      <c r="D90" s="106">
        <v>1</v>
      </c>
      <c r="E90" s="106"/>
      <c r="F90" s="107" t="s">
        <v>902</v>
      </c>
      <c r="G90" s="84">
        <v>2263011401</v>
      </c>
      <c r="H90" s="84" t="s">
        <v>26</v>
      </c>
      <c r="I90" s="104">
        <v>2263011</v>
      </c>
      <c r="J90" s="104" t="s">
        <v>66</v>
      </c>
      <c r="K90" s="84">
        <v>365</v>
      </c>
      <c r="L90" s="84">
        <v>24</v>
      </c>
      <c r="M90" s="84" t="str">
        <f t="shared" si="3"/>
        <v>pn - nd</v>
      </c>
      <c r="N90" s="84" t="s">
        <v>17</v>
      </c>
      <c r="O90" s="84" t="s">
        <v>18</v>
      </c>
      <c r="P90" s="109"/>
      <c r="Q90" s="19"/>
    </row>
    <row r="91" spans="1:17" ht="36.950000000000003" customHeight="1">
      <c r="A91" s="248"/>
      <c r="B91" s="250"/>
      <c r="C91" s="250"/>
      <c r="D91" s="106"/>
      <c r="E91" s="106">
        <v>1</v>
      </c>
      <c r="F91" s="107" t="s">
        <v>902</v>
      </c>
      <c r="G91" s="84">
        <v>2263011201</v>
      </c>
      <c r="H91" s="84" t="s">
        <v>28</v>
      </c>
      <c r="I91" s="104">
        <v>2263011</v>
      </c>
      <c r="J91" s="104" t="s">
        <v>66</v>
      </c>
      <c r="K91" s="84">
        <v>365</v>
      </c>
      <c r="L91" s="84">
        <v>24</v>
      </c>
      <c r="M91" s="84" t="str">
        <f t="shared" si="3"/>
        <v>pn - nd</v>
      </c>
      <c r="N91" s="84" t="s">
        <v>17</v>
      </c>
      <c r="O91" s="84" t="s">
        <v>18</v>
      </c>
      <c r="P91" s="109"/>
      <c r="Q91" s="19"/>
    </row>
    <row r="92" spans="1:17" ht="36.950000000000003" customHeight="1">
      <c r="A92" s="248"/>
      <c r="B92" s="250"/>
      <c r="C92" s="250"/>
      <c r="D92" s="106"/>
      <c r="E92" s="106">
        <v>1</v>
      </c>
      <c r="F92" s="107" t="s">
        <v>902</v>
      </c>
      <c r="G92" s="84">
        <v>2263011202</v>
      </c>
      <c r="H92" s="84" t="s">
        <v>29</v>
      </c>
      <c r="I92" s="104">
        <v>2263011</v>
      </c>
      <c r="J92" s="104" t="s">
        <v>66</v>
      </c>
      <c r="K92" s="84">
        <v>365</v>
      </c>
      <c r="L92" s="84">
        <v>24</v>
      </c>
      <c r="M92" s="84" t="str">
        <f t="shared" si="3"/>
        <v>pn - nd</v>
      </c>
      <c r="N92" s="84" t="s">
        <v>17</v>
      </c>
      <c r="O92" s="84" t="s">
        <v>18</v>
      </c>
      <c r="P92" s="109"/>
      <c r="Q92" s="19"/>
    </row>
    <row r="93" spans="1:17" ht="36.950000000000003" customHeight="1">
      <c r="A93" s="248"/>
      <c r="B93" s="250"/>
      <c r="C93" s="250"/>
      <c r="D93" s="106"/>
      <c r="E93" s="106">
        <v>1</v>
      </c>
      <c r="F93" s="107" t="s">
        <v>902</v>
      </c>
      <c r="G93" s="104">
        <v>2212064201</v>
      </c>
      <c r="H93" s="104" t="s">
        <v>1900</v>
      </c>
      <c r="I93" s="104">
        <v>2212064</v>
      </c>
      <c r="J93" s="104" t="s">
        <v>2804</v>
      </c>
      <c r="K93" s="84">
        <v>365</v>
      </c>
      <c r="L93" s="83">
        <v>12</v>
      </c>
      <c r="M93" s="84" t="s">
        <v>687</v>
      </c>
      <c r="N93" s="83" t="s">
        <v>17</v>
      </c>
      <c r="O93" s="83" t="s">
        <v>18</v>
      </c>
      <c r="P93" s="109" t="s">
        <v>2809</v>
      </c>
      <c r="Q93" s="19"/>
    </row>
    <row r="94" spans="1:17" ht="36.950000000000003" customHeight="1">
      <c r="A94" s="248"/>
      <c r="B94" s="250"/>
      <c r="C94" s="250"/>
      <c r="D94" s="111"/>
      <c r="E94" s="106">
        <v>1</v>
      </c>
      <c r="F94" s="107" t="s">
        <v>903</v>
      </c>
      <c r="G94" s="84">
        <v>2212011201</v>
      </c>
      <c r="H94" s="84" t="s">
        <v>295</v>
      </c>
      <c r="I94" s="104">
        <v>2212011</v>
      </c>
      <c r="J94" s="104" t="s">
        <v>67</v>
      </c>
      <c r="K94" s="84">
        <v>365</v>
      </c>
      <c r="L94" s="84">
        <v>24</v>
      </c>
      <c r="M94" s="84" t="str">
        <f t="shared" si="3"/>
        <v>pn - nd</v>
      </c>
      <c r="N94" s="84" t="s">
        <v>17</v>
      </c>
      <c r="O94" s="84" t="s">
        <v>18</v>
      </c>
      <c r="P94" s="109"/>
      <c r="Q94" s="19"/>
    </row>
    <row r="95" spans="1:17" ht="36.950000000000003" customHeight="1">
      <c r="A95" s="248"/>
      <c r="B95" s="250"/>
      <c r="C95" s="250"/>
      <c r="D95" s="106"/>
      <c r="E95" s="106">
        <v>1</v>
      </c>
      <c r="F95" s="107" t="s">
        <v>903</v>
      </c>
      <c r="G95" s="84">
        <v>2212011202</v>
      </c>
      <c r="H95" s="84" t="s">
        <v>84</v>
      </c>
      <c r="I95" s="104">
        <v>2212011</v>
      </c>
      <c r="J95" s="104" t="s">
        <v>67</v>
      </c>
      <c r="K95" s="84">
        <v>92</v>
      </c>
      <c r="L95" s="84">
        <v>24</v>
      </c>
      <c r="M95" s="84" t="str">
        <f t="shared" si="3"/>
        <v>pn - nd</v>
      </c>
      <c r="N95" s="84" t="s">
        <v>45</v>
      </c>
      <c r="O95" s="84" t="s">
        <v>30</v>
      </c>
      <c r="P95" s="109"/>
      <c r="Q95" s="19"/>
    </row>
    <row r="96" spans="1:17" ht="36.950000000000003" customHeight="1">
      <c r="A96" s="248"/>
      <c r="B96" s="250"/>
      <c r="C96" s="250"/>
      <c r="D96" s="106"/>
      <c r="E96" s="106">
        <v>1</v>
      </c>
      <c r="F96" s="107" t="s">
        <v>880</v>
      </c>
      <c r="G96" s="84">
        <v>2212102201</v>
      </c>
      <c r="H96" s="84" t="s">
        <v>85</v>
      </c>
      <c r="I96" s="84">
        <v>2212102</v>
      </c>
      <c r="J96" s="84" t="s">
        <v>2807</v>
      </c>
      <c r="K96" s="84">
        <v>92</v>
      </c>
      <c r="L96" s="84">
        <v>24</v>
      </c>
      <c r="M96" s="84" t="str">
        <f t="shared" si="3"/>
        <v>pn - nd</v>
      </c>
      <c r="N96" s="84" t="s">
        <v>45</v>
      </c>
      <c r="O96" s="84" t="s">
        <v>30</v>
      </c>
      <c r="P96" s="109" t="s">
        <v>2808</v>
      </c>
      <c r="Q96" s="19"/>
    </row>
    <row r="97" spans="1:17" ht="36.950000000000003" customHeight="1">
      <c r="A97" s="248"/>
      <c r="B97" s="250"/>
      <c r="C97" s="250"/>
      <c r="D97" s="113"/>
      <c r="E97" s="106">
        <v>1</v>
      </c>
      <c r="F97" s="107" t="s">
        <v>904</v>
      </c>
      <c r="G97" s="84">
        <v>2212032201</v>
      </c>
      <c r="H97" s="84" t="s">
        <v>86</v>
      </c>
      <c r="I97" s="84">
        <v>2212032</v>
      </c>
      <c r="J97" s="84" t="s">
        <v>68</v>
      </c>
      <c r="K97" s="84">
        <v>365</v>
      </c>
      <c r="L97" s="84">
        <v>24</v>
      </c>
      <c r="M97" s="84" t="str">
        <f t="shared" si="3"/>
        <v>pn - nd</v>
      </c>
      <c r="N97" s="84" t="s">
        <v>17</v>
      </c>
      <c r="O97" s="84" t="s">
        <v>18</v>
      </c>
      <c r="P97" s="109"/>
      <c r="Q97" s="19"/>
    </row>
    <row r="98" spans="1:17" ht="36.950000000000003" customHeight="1">
      <c r="A98" s="248"/>
      <c r="B98" s="250"/>
      <c r="C98" s="250"/>
      <c r="D98" s="106"/>
      <c r="E98" s="106">
        <v>1</v>
      </c>
      <c r="F98" s="107" t="s">
        <v>905</v>
      </c>
      <c r="G98" s="84">
        <v>2212042201</v>
      </c>
      <c r="H98" s="84" t="s">
        <v>296</v>
      </c>
      <c r="I98" s="84">
        <v>2212042</v>
      </c>
      <c r="J98" s="84" t="s">
        <v>69</v>
      </c>
      <c r="K98" s="84">
        <v>365</v>
      </c>
      <c r="L98" s="84">
        <v>24</v>
      </c>
      <c r="M98" s="84" t="str">
        <f t="shared" si="3"/>
        <v>pn - nd</v>
      </c>
      <c r="N98" s="84" t="s">
        <v>17</v>
      </c>
      <c r="O98" s="84" t="s">
        <v>18</v>
      </c>
      <c r="P98" s="109"/>
      <c r="Q98" s="19"/>
    </row>
    <row r="99" spans="1:17" ht="36.950000000000003" customHeight="1">
      <c r="A99" s="248"/>
      <c r="B99" s="250"/>
      <c r="C99" s="250"/>
      <c r="D99" s="106"/>
      <c r="E99" s="106">
        <v>1</v>
      </c>
      <c r="F99" s="107" t="s">
        <v>780</v>
      </c>
      <c r="G99" s="84">
        <v>2212072201</v>
      </c>
      <c r="H99" s="84" t="s">
        <v>87</v>
      </c>
      <c r="I99" s="84">
        <v>2212072</v>
      </c>
      <c r="J99" s="84" t="s">
        <v>70</v>
      </c>
      <c r="K99" s="84">
        <v>365</v>
      </c>
      <c r="L99" s="84">
        <v>24</v>
      </c>
      <c r="M99" s="84" t="str">
        <f t="shared" si="3"/>
        <v>pn - nd</v>
      </c>
      <c r="N99" s="84" t="s">
        <v>17</v>
      </c>
      <c r="O99" s="84" t="s">
        <v>18</v>
      </c>
      <c r="P99" s="109"/>
      <c r="Q99" s="19"/>
    </row>
    <row r="100" spans="1:17" ht="36.950000000000003" customHeight="1">
      <c r="A100" s="248"/>
      <c r="B100" s="250"/>
      <c r="C100" s="250"/>
      <c r="D100" s="106"/>
      <c r="E100" s="106">
        <v>1</v>
      </c>
      <c r="F100" s="107" t="s">
        <v>781</v>
      </c>
      <c r="G100" s="84">
        <v>2212054201</v>
      </c>
      <c r="H100" s="84" t="s">
        <v>88</v>
      </c>
      <c r="I100" s="84">
        <v>2212054</v>
      </c>
      <c r="J100" s="84" t="s">
        <v>71</v>
      </c>
      <c r="K100" s="84">
        <v>365</v>
      </c>
      <c r="L100" s="84">
        <v>24</v>
      </c>
      <c r="M100" s="84" t="str">
        <f t="shared" si="3"/>
        <v>pn - nd</v>
      </c>
      <c r="N100" s="84" t="s">
        <v>17</v>
      </c>
      <c r="O100" s="84" t="s">
        <v>18</v>
      </c>
      <c r="P100" s="109"/>
      <c r="Q100" s="19"/>
    </row>
    <row r="101" spans="1:17" ht="36.950000000000003" customHeight="1">
      <c r="A101" s="248"/>
      <c r="B101" s="250"/>
      <c r="C101" s="250"/>
      <c r="D101" s="106"/>
      <c r="E101" s="106">
        <v>1</v>
      </c>
      <c r="F101" s="107" t="s">
        <v>870</v>
      </c>
      <c r="G101" s="84">
        <v>2208011201</v>
      </c>
      <c r="H101" s="84" t="s">
        <v>90</v>
      </c>
      <c r="I101" s="84">
        <v>2208011</v>
      </c>
      <c r="J101" s="84" t="s">
        <v>72</v>
      </c>
      <c r="K101" s="84">
        <v>365</v>
      </c>
      <c r="L101" s="84">
        <v>24</v>
      </c>
      <c r="M101" s="84" t="str">
        <f t="shared" si="3"/>
        <v>pn - nd</v>
      </c>
      <c r="N101" s="84" t="s">
        <v>17</v>
      </c>
      <c r="O101" s="84" t="s">
        <v>18</v>
      </c>
      <c r="P101" s="109"/>
      <c r="Q101" s="19"/>
    </row>
    <row r="102" spans="1:17" ht="36.950000000000003" customHeight="1">
      <c r="A102" s="248"/>
      <c r="B102" s="250"/>
      <c r="C102" s="250"/>
      <c r="D102" s="106"/>
      <c r="E102" s="106">
        <v>1</v>
      </c>
      <c r="F102" s="107" t="s">
        <v>870</v>
      </c>
      <c r="G102" s="84">
        <v>2208011202</v>
      </c>
      <c r="H102" s="84" t="s">
        <v>805</v>
      </c>
      <c r="I102" s="84">
        <v>2208011</v>
      </c>
      <c r="J102" s="84" t="s">
        <v>72</v>
      </c>
      <c r="K102" s="84">
        <v>365</v>
      </c>
      <c r="L102" s="84">
        <v>24</v>
      </c>
      <c r="M102" s="84" t="str">
        <f t="shared" si="3"/>
        <v>pn - nd</v>
      </c>
      <c r="N102" s="84" t="s">
        <v>17</v>
      </c>
      <c r="O102" s="84" t="s">
        <v>18</v>
      </c>
      <c r="P102" s="109"/>
      <c r="Q102" s="19"/>
    </row>
    <row r="103" spans="1:17" ht="36.950000000000003" customHeight="1">
      <c r="A103" s="248"/>
      <c r="B103" s="250"/>
      <c r="C103" s="250"/>
      <c r="D103" s="113"/>
      <c r="E103" s="106">
        <v>1</v>
      </c>
      <c r="F103" s="107" t="s">
        <v>906</v>
      </c>
      <c r="G103" s="84">
        <v>2208021201</v>
      </c>
      <c r="H103" s="84" t="s">
        <v>91</v>
      </c>
      <c r="I103" s="84">
        <v>2208021</v>
      </c>
      <c r="J103" s="84" t="s">
        <v>73</v>
      </c>
      <c r="K103" s="84">
        <v>92</v>
      </c>
      <c r="L103" s="84">
        <v>24</v>
      </c>
      <c r="M103" s="84" t="str">
        <f t="shared" si="3"/>
        <v>pn - nd</v>
      </c>
      <c r="N103" s="84" t="s">
        <v>45</v>
      </c>
      <c r="O103" s="84" t="s">
        <v>30</v>
      </c>
      <c r="P103" s="109"/>
      <c r="Q103" s="19"/>
    </row>
    <row r="104" spans="1:17" ht="36.950000000000003" customHeight="1">
      <c r="A104" s="248"/>
      <c r="B104" s="250"/>
      <c r="C104" s="250"/>
      <c r="D104" s="113"/>
      <c r="E104" s="106">
        <v>1</v>
      </c>
      <c r="F104" s="107" t="s">
        <v>869</v>
      </c>
      <c r="G104" s="84">
        <v>2208052201</v>
      </c>
      <c r="H104" s="84" t="s">
        <v>92</v>
      </c>
      <c r="I104" s="84">
        <v>2208052</v>
      </c>
      <c r="J104" s="84" t="s">
        <v>74</v>
      </c>
      <c r="K104" s="84">
        <v>365</v>
      </c>
      <c r="L104" s="84">
        <v>24</v>
      </c>
      <c r="M104" s="84" t="str">
        <f t="shared" si="3"/>
        <v>pn - nd</v>
      </c>
      <c r="N104" s="84" t="s">
        <v>17</v>
      </c>
      <c r="O104" s="84" t="s">
        <v>18</v>
      </c>
      <c r="P104" s="109"/>
      <c r="Q104" s="19"/>
    </row>
    <row r="105" spans="1:17" ht="36.950000000000003" customHeight="1">
      <c r="A105" s="248"/>
      <c r="B105" s="250"/>
      <c r="C105" s="250"/>
      <c r="D105" s="106">
        <v>1</v>
      </c>
      <c r="E105" s="106"/>
      <c r="F105" s="107" t="s">
        <v>782</v>
      </c>
      <c r="G105" s="84">
        <v>2201024401</v>
      </c>
      <c r="H105" s="84" t="s">
        <v>89</v>
      </c>
      <c r="I105" s="104">
        <v>2201024</v>
      </c>
      <c r="J105" s="104" t="s">
        <v>75</v>
      </c>
      <c r="K105" s="84">
        <v>365</v>
      </c>
      <c r="L105" s="84">
        <v>24</v>
      </c>
      <c r="M105" s="84" t="str">
        <f t="shared" si="3"/>
        <v>pn - nd</v>
      </c>
      <c r="N105" s="84" t="s">
        <v>17</v>
      </c>
      <c r="O105" s="84" t="s">
        <v>18</v>
      </c>
      <c r="P105" s="109"/>
      <c r="Q105" s="19"/>
    </row>
    <row r="106" spans="1:17" ht="36.950000000000003" customHeight="1">
      <c r="A106" s="248"/>
      <c r="B106" s="250"/>
      <c r="C106" s="250"/>
      <c r="D106" s="106"/>
      <c r="E106" s="106">
        <v>1</v>
      </c>
      <c r="F106" s="107" t="s">
        <v>782</v>
      </c>
      <c r="G106" s="84">
        <v>2201024201</v>
      </c>
      <c r="H106" s="84" t="s">
        <v>93</v>
      </c>
      <c r="I106" s="104">
        <v>2201024</v>
      </c>
      <c r="J106" s="104" t="s">
        <v>75</v>
      </c>
      <c r="K106" s="84">
        <v>365</v>
      </c>
      <c r="L106" s="84">
        <v>24</v>
      </c>
      <c r="M106" s="84" t="str">
        <f t="shared" si="3"/>
        <v>pn - nd</v>
      </c>
      <c r="N106" s="84" t="s">
        <v>17</v>
      </c>
      <c r="O106" s="84" t="s">
        <v>18</v>
      </c>
      <c r="P106" s="109"/>
      <c r="Q106" s="19"/>
    </row>
    <row r="107" spans="1:17" ht="36.950000000000003" customHeight="1">
      <c r="A107" s="248"/>
      <c r="B107" s="250"/>
      <c r="C107" s="250"/>
      <c r="D107" s="106"/>
      <c r="E107" s="106">
        <v>1</v>
      </c>
      <c r="F107" s="107" t="s">
        <v>783</v>
      </c>
      <c r="G107" s="84">
        <v>2201064201</v>
      </c>
      <c r="H107" s="84" t="s">
        <v>95</v>
      </c>
      <c r="I107" s="104">
        <v>2201064</v>
      </c>
      <c r="J107" s="104" t="s">
        <v>76</v>
      </c>
      <c r="K107" s="84">
        <v>365</v>
      </c>
      <c r="L107" s="84">
        <v>12</v>
      </c>
      <c r="M107" s="84" t="s">
        <v>727</v>
      </c>
      <c r="N107" s="84" t="s">
        <v>17</v>
      </c>
      <c r="O107" s="84" t="s">
        <v>18</v>
      </c>
      <c r="P107" s="109"/>
      <c r="Q107" s="19"/>
    </row>
    <row r="108" spans="1:17" ht="36.950000000000003" customHeight="1">
      <c r="A108" s="248"/>
      <c r="B108" s="250"/>
      <c r="C108" s="250"/>
      <c r="D108" s="106"/>
      <c r="E108" s="106">
        <v>1</v>
      </c>
      <c r="F108" s="107" t="s">
        <v>783</v>
      </c>
      <c r="G108" s="84">
        <v>2201064202</v>
      </c>
      <c r="H108" s="84" t="s">
        <v>806</v>
      </c>
      <c r="I108" s="104">
        <v>2201064</v>
      </c>
      <c r="J108" s="104" t="s">
        <v>76</v>
      </c>
      <c r="K108" s="84">
        <v>365</v>
      </c>
      <c r="L108" s="84">
        <v>24</v>
      </c>
      <c r="M108" s="84" t="str">
        <f t="shared" ref="M108:M109" si="4">IF(L108=24,"pn - nd")</f>
        <v>pn - nd</v>
      </c>
      <c r="N108" s="84" t="s">
        <v>17</v>
      </c>
      <c r="O108" s="84" t="s">
        <v>18</v>
      </c>
      <c r="P108" s="109"/>
      <c r="Q108" s="20"/>
    </row>
    <row r="109" spans="1:17" ht="36.950000000000003" customHeight="1">
      <c r="A109" s="248"/>
      <c r="B109" s="250"/>
      <c r="C109" s="250"/>
      <c r="D109" s="106"/>
      <c r="E109" s="106">
        <v>1</v>
      </c>
      <c r="F109" s="107" t="s">
        <v>784</v>
      </c>
      <c r="G109" s="84">
        <v>2201052201</v>
      </c>
      <c r="H109" s="84" t="s">
        <v>96</v>
      </c>
      <c r="I109" s="84">
        <v>2201052</v>
      </c>
      <c r="J109" s="84" t="s">
        <v>77</v>
      </c>
      <c r="K109" s="84">
        <v>365</v>
      </c>
      <c r="L109" s="84">
        <v>24</v>
      </c>
      <c r="M109" s="84" t="str">
        <f t="shared" si="4"/>
        <v>pn - nd</v>
      </c>
      <c r="N109" s="84" t="s">
        <v>17</v>
      </c>
      <c r="O109" s="84" t="s">
        <v>18</v>
      </c>
      <c r="P109" s="109"/>
      <c r="Q109" s="20"/>
    </row>
    <row r="110" spans="1:17" ht="36.950000000000003" customHeight="1">
      <c r="A110" s="248"/>
      <c r="B110" s="250"/>
      <c r="C110" s="250"/>
      <c r="D110" s="106"/>
      <c r="E110" s="106">
        <v>1</v>
      </c>
      <c r="F110" s="107" t="s">
        <v>871</v>
      </c>
      <c r="G110" s="84">
        <v>2201032201</v>
      </c>
      <c r="H110" s="84" t="s">
        <v>809</v>
      </c>
      <c r="I110" s="84">
        <v>2201032</v>
      </c>
      <c r="J110" s="84" t="s">
        <v>814</v>
      </c>
      <c r="K110" s="84">
        <v>365</v>
      </c>
      <c r="L110" s="84">
        <v>12</v>
      </c>
      <c r="M110" s="84" t="s">
        <v>727</v>
      </c>
      <c r="N110" s="84" t="s">
        <v>17</v>
      </c>
      <c r="O110" s="84" t="s">
        <v>18</v>
      </c>
      <c r="P110" s="109"/>
      <c r="Q110" s="20"/>
    </row>
    <row r="111" spans="1:17" ht="36.950000000000003" customHeight="1">
      <c r="A111" s="248"/>
      <c r="B111" s="250"/>
      <c r="C111" s="250"/>
      <c r="D111" s="106"/>
      <c r="E111" s="106">
        <v>1</v>
      </c>
      <c r="F111" s="107" t="s">
        <v>823</v>
      </c>
      <c r="G111" s="84">
        <v>2201092201</v>
      </c>
      <c r="H111" s="84" t="s">
        <v>829</v>
      </c>
      <c r="I111" s="84">
        <v>2201092</v>
      </c>
      <c r="J111" s="84" t="s">
        <v>808</v>
      </c>
      <c r="K111" s="84">
        <v>365</v>
      </c>
      <c r="L111" s="84">
        <v>12</v>
      </c>
      <c r="M111" s="84" t="s">
        <v>727</v>
      </c>
      <c r="N111" s="84" t="s">
        <v>17</v>
      </c>
      <c r="O111" s="84" t="s">
        <v>18</v>
      </c>
      <c r="P111" s="109"/>
      <c r="Q111" s="20"/>
    </row>
    <row r="112" spans="1:17" ht="36.950000000000003" customHeight="1">
      <c r="A112" s="248"/>
      <c r="B112" s="250"/>
      <c r="C112" s="250"/>
      <c r="D112" s="106"/>
      <c r="E112" s="106">
        <v>1</v>
      </c>
      <c r="F112" s="107" t="s">
        <v>785</v>
      </c>
      <c r="G112" s="84">
        <v>2202011201</v>
      </c>
      <c r="H112" s="84" t="s">
        <v>97</v>
      </c>
      <c r="I112" s="84">
        <v>2202011</v>
      </c>
      <c r="J112" s="84" t="s">
        <v>78</v>
      </c>
      <c r="K112" s="84">
        <v>365</v>
      </c>
      <c r="L112" s="84">
        <v>24</v>
      </c>
      <c r="M112" s="84" t="str">
        <f t="shared" ref="M112:M113" si="5">IF(L112=24,"pn - nd")</f>
        <v>pn - nd</v>
      </c>
      <c r="N112" s="84" t="s">
        <v>17</v>
      </c>
      <c r="O112" s="84" t="s">
        <v>18</v>
      </c>
      <c r="P112" s="109"/>
      <c r="Q112" s="19"/>
    </row>
    <row r="113" spans="1:29" ht="36.950000000000003" customHeight="1">
      <c r="A113" s="248"/>
      <c r="B113" s="250"/>
      <c r="C113" s="250"/>
      <c r="D113" s="106"/>
      <c r="E113" s="106">
        <v>1</v>
      </c>
      <c r="F113" s="107" t="s">
        <v>785</v>
      </c>
      <c r="G113" s="84">
        <v>2202011202</v>
      </c>
      <c r="H113" s="84" t="s">
        <v>818</v>
      </c>
      <c r="I113" s="84">
        <v>2202011</v>
      </c>
      <c r="J113" s="84" t="s">
        <v>78</v>
      </c>
      <c r="K113" s="84">
        <v>365</v>
      </c>
      <c r="L113" s="84">
        <v>24</v>
      </c>
      <c r="M113" s="84" t="str">
        <f t="shared" si="5"/>
        <v>pn - nd</v>
      </c>
      <c r="N113" s="84" t="s">
        <v>17</v>
      </c>
      <c r="O113" s="84" t="s">
        <v>18</v>
      </c>
      <c r="P113" s="109" t="s">
        <v>1896</v>
      </c>
      <c r="Q113" s="19"/>
    </row>
    <row r="114" spans="1:29" ht="36.950000000000003" customHeight="1">
      <c r="A114" s="248"/>
      <c r="B114" s="250"/>
      <c r="C114" s="250"/>
      <c r="D114" s="106"/>
      <c r="E114" s="106">
        <v>1</v>
      </c>
      <c r="F114" s="107" t="s">
        <v>868</v>
      </c>
      <c r="G114" s="84">
        <v>2202044201</v>
      </c>
      <c r="H114" s="84" t="s">
        <v>98</v>
      </c>
      <c r="I114" s="84">
        <v>2202044</v>
      </c>
      <c r="J114" s="84" t="s">
        <v>79</v>
      </c>
      <c r="K114" s="84">
        <v>365</v>
      </c>
      <c r="L114" s="84">
        <v>24</v>
      </c>
      <c r="M114" s="84" t="str">
        <f t="shared" si="3"/>
        <v>pn - nd</v>
      </c>
      <c r="N114" s="84" t="s">
        <v>17</v>
      </c>
      <c r="O114" s="84" t="s">
        <v>18</v>
      </c>
      <c r="P114" s="109"/>
      <c r="Q114" s="19"/>
    </row>
    <row r="115" spans="1:29" ht="36.950000000000003" customHeight="1">
      <c r="A115" s="248"/>
      <c r="B115" s="250"/>
      <c r="C115" s="250"/>
      <c r="D115" s="106"/>
      <c r="E115" s="106">
        <v>1</v>
      </c>
      <c r="F115" s="107" t="s">
        <v>872</v>
      </c>
      <c r="G115" s="84">
        <v>2202024201</v>
      </c>
      <c r="H115" s="84" t="s">
        <v>99</v>
      </c>
      <c r="I115" s="84">
        <v>2202024</v>
      </c>
      <c r="J115" s="84" t="s">
        <v>80</v>
      </c>
      <c r="K115" s="84">
        <v>365</v>
      </c>
      <c r="L115" s="84">
        <v>24</v>
      </c>
      <c r="M115" s="84" t="str">
        <f t="shared" si="3"/>
        <v>pn - nd</v>
      </c>
      <c r="N115" s="84" t="s">
        <v>17</v>
      </c>
      <c r="O115" s="84" t="s">
        <v>18</v>
      </c>
      <c r="P115" s="109"/>
      <c r="Q115" s="19"/>
    </row>
    <row r="116" spans="1:29" ht="36.950000000000003" customHeight="1">
      <c r="A116" s="248"/>
      <c r="B116" s="250"/>
      <c r="C116" s="250"/>
      <c r="D116" s="106"/>
      <c r="E116" s="106">
        <v>1</v>
      </c>
      <c r="F116" s="107" t="s">
        <v>786</v>
      </c>
      <c r="G116" s="84">
        <v>2203011201</v>
      </c>
      <c r="H116" s="84" t="s">
        <v>100</v>
      </c>
      <c r="I116" s="104">
        <v>2203011</v>
      </c>
      <c r="J116" s="104" t="s">
        <v>81</v>
      </c>
      <c r="K116" s="84">
        <v>365</v>
      </c>
      <c r="L116" s="84">
        <v>24</v>
      </c>
      <c r="M116" s="84" t="str">
        <f t="shared" si="3"/>
        <v>pn - nd</v>
      </c>
      <c r="N116" s="84" t="s">
        <v>17</v>
      </c>
      <c r="O116" s="84" t="s">
        <v>18</v>
      </c>
      <c r="P116" s="109"/>
      <c r="Q116" s="19"/>
    </row>
    <row r="117" spans="1:29" ht="36.950000000000003" customHeight="1">
      <c r="A117" s="248"/>
      <c r="B117" s="250"/>
      <c r="C117" s="250"/>
      <c r="D117" s="106"/>
      <c r="E117" s="106">
        <v>1</v>
      </c>
      <c r="F117" s="107" t="s">
        <v>786</v>
      </c>
      <c r="G117" s="84">
        <v>2203011202</v>
      </c>
      <c r="H117" s="84" t="s">
        <v>101</v>
      </c>
      <c r="I117" s="104">
        <v>2203011</v>
      </c>
      <c r="J117" s="104" t="s">
        <v>81</v>
      </c>
      <c r="K117" s="84">
        <v>365</v>
      </c>
      <c r="L117" s="84">
        <v>12</v>
      </c>
      <c r="M117" s="84" t="s">
        <v>687</v>
      </c>
      <c r="N117" s="84" t="s">
        <v>17</v>
      </c>
      <c r="O117" s="84" t="s">
        <v>18</v>
      </c>
      <c r="P117" s="109"/>
      <c r="Q117" s="19"/>
    </row>
    <row r="118" spans="1:29" ht="36.950000000000003" customHeight="1">
      <c r="A118" s="248"/>
      <c r="B118" s="250"/>
      <c r="C118" s="250"/>
      <c r="D118" s="106"/>
      <c r="E118" s="106">
        <v>1</v>
      </c>
      <c r="F118" s="107" t="s">
        <v>787</v>
      </c>
      <c r="G118" s="84">
        <v>2203072201</v>
      </c>
      <c r="H118" s="84" t="s">
        <v>102</v>
      </c>
      <c r="I118" s="84">
        <v>2203072</v>
      </c>
      <c r="J118" s="84" t="s">
        <v>82</v>
      </c>
      <c r="K118" s="84">
        <v>365</v>
      </c>
      <c r="L118" s="84">
        <v>24</v>
      </c>
      <c r="M118" s="84" t="str">
        <f>IF(L118=24,"pn - nd")</f>
        <v>pn - nd</v>
      </c>
      <c r="N118" s="84" t="s">
        <v>17</v>
      </c>
      <c r="O118" s="84" t="s">
        <v>18</v>
      </c>
      <c r="P118" s="109"/>
      <c r="Q118" s="19"/>
    </row>
    <row r="119" spans="1:29" ht="36.950000000000003" customHeight="1">
      <c r="A119" s="248"/>
      <c r="B119" s="250"/>
      <c r="C119" s="250"/>
      <c r="D119" s="106"/>
      <c r="E119" s="106">
        <v>1</v>
      </c>
      <c r="F119" s="107" t="s">
        <v>820</v>
      </c>
      <c r="G119" s="84">
        <v>2203062201</v>
      </c>
      <c r="H119" s="84" t="s">
        <v>835</v>
      </c>
      <c r="I119" s="84">
        <v>2203062</v>
      </c>
      <c r="J119" s="84" t="s">
        <v>807</v>
      </c>
      <c r="K119" s="84">
        <v>365</v>
      </c>
      <c r="L119" s="84">
        <v>12</v>
      </c>
      <c r="M119" s="84" t="s">
        <v>672</v>
      </c>
      <c r="N119" s="84" t="s">
        <v>17</v>
      </c>
      <c r="O119" s="84" t="s">
        <v>18</v>
      </c>
      <c r="P119" s="109"/>
      <c r="Q119" s="19"/>
    </row>
    <row r="120" spans="1:29" ht="36.950000000000003" customHeight="1">
      <c r="A120" s="248"/>
      <c r="B120" s="250"/>
      <c r="C120" s="250"/>
      <c r="D120" s="106"/>
      <c r="E120" s="106">
        <v>1</v>
      </c>
      <c r="F120" s="107" t="s">
        <v>879</v>
      </c>
      <c r="G120" s="84">
        <v>2203044201</v>
      </c>
      <c r="H120" s="84" t="s">
        <v>819</v>
      </c>
      <c r="I120" s="84">
        <v>2203044</v>
      </c>
      <c r="J120" s="84" t="s">
        <v>804</v>
      </c>
      <c r="K120" s="84">
        <v>365</v>
      </c>
      <c r="L120" s="84">
        <v>12</v>
      </c>
      <c r="M120" s="84" t="s">
        <v>727</v>
      </c>
      <c r="N120" s="84" t="s">
        <v>17</v>
      </c>
      <c r="O120" s="84" t="s">
        <v>18</v>
      </c>
      <c r="P120" s="109"/>
      <c r="Q120" s="19"/>
    </row>
    <row r="121" spans="1:29" ht="21.75" customHeight="1">
      <c r="A121" s="251" t="s">
        <v>12</v>
      </c>
      <c r="B121" s="252"/>
      <c r="C121" s="253"/>
      <c r="D121" s="179">
        <f>SUM(D8:D120)</f>
        <v>13</v>
      </c>
      <c r="E121" s="179">
        <f>SUM(E8:E120)</f>
        <v>100</v>
      </c>
      <c r="F121" s="97"/>
      <c r="G121" s="24"/>
      <c r="H121" s="24"/>
      <c r="I121" s="86"/>
      <c r="J121" s="86"/>
      <c r="K121" s="24"/>
      <c r="L121" s="24"/>
      <c r="M121" s="24"/>
      <c r="N121" s="24"/>
      <c r="O121" s="24"/>
      <c r="P121" s="24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</row>
    <row r="122" spans="1:29">
      <c r="A122" s="21"/>
      <c r="B122" s="14"/>
      <c r="C122" s="21"/>
      <c r="D122" s="21"/>
      <c r="E122" s="21"/>
      <c r="AC122" s="19"/>
    </row>
    <row r="123" spans="1:29">
      <c r="A123" s="12" t="s">
        <v>360</v>
      </c>
      <c r="B123" s="12"/>
      <c r="C123" s="12"/>
      <c r="D123" s="12"/>
      <c r="E123" s="12"/>
      <c r="F123" s="61"/>
      <c r="AC123" s="19"/>
    </row>
    <row r="124" spans="1:29">
      <c r="A124" s="12" t="s">
        <v>361</v>
      </c>
      <c r="B124" s="12"/>
      <c r="C124" s="12"/>
      <c r="D124" s="12"/>
      <c r="E124" s="12"/>
      <c r="F124" s="61"/>
      <c r="G124" s="12"/>
      <c r="H124" s="12"/>
      <c r="I124" s="61"/>
      <c r="J124" s="61"/>
      <c r="K124" s="12"/>
      <c r="L124" s="12"/>
      <c r="M124" s="12"/>
      <c r="N124" s="12"/>
      <c r="AC124" s="19"/>
    </row>
    <row r="125" spans="1:29">
      <c r="A125" s="12" t="s">
        <v>362</v>
      </c>
      <c r="B125" s="12"/>
      <c r="C125" s="12"/>
      <c r="D125" s="12"/>
      <c r="E125" s="12"/>
      <c r="F125" s="61"/>
      <c r="AC125" s="19"/>
    </row>
    <row r="126" spans="1:29">
      <c r="A126" s="12" t="s">
        <v>370</v>
      </c>
      <c r="B126" s="12"/>
      <c r="C126" s="12"/>
      <c r="D126" s="12"/>
      <c r="E126" s="12"/>
      <c r="F126" s="61"/>
      <c r="G126" s="12"/>
      <c r="H126" s="12"/>
      <c r="I126" s="61"/>
      <c r="J126" s="61"/>
      <c r="K126" s="12"/>
      <c r="L126" s="12"/>
      <c r="M126" s="12"/>
      <c r="AC126" s="19"/>
    </row>
    <row r="127" spans="1:29">
      <c r="A127" s="58" t="s">
        <v>371</v>
      </c>
      <c r="B127" s="56"/>
      <c r="C127" s="56"/>
      <c r="D127" s="56"/>
      <c r="E127" s="56"/>
      <c r="F127" s="88"/>
      <c r="G127" s="56"/>
      <c r="H127" s="56"/>
      <c r="I127" s="88"/>
      <c r="J127" s="88"/>
      <c r="K127" s="56"/>
      <c r="L127" s="13"/>
      <c r="AC127" s="19"/>
    </row>
    <row r="128" spans="1:29">
      <c r="A128" s="57" t="s">
        <v>372</v>
      </c>
      <c r="B128" s="56"/>
      <c r="C128" s="56"/>
      <c r="D128" s="56"/>
      <c r="E128" s="56"/>
      <c r="F128" s="88"/>
      <c r="G128" s="56"/>
      <c r="H128" s="56"/>
      <c r="I128" s="88"/>
      <c r="J128" s="88"/>
      <c r="K128" s="56"/>
      <c r="L128" s="56"/>
      <c r="M128" s="56"/>
      <c r="N128" s="56"/>
      <c r="O128" s="13"/>
      <c r="P128" s="12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19"/>
    </row>
    <row r="129" spans="1:29">
      <c r="A129" s="12" t="s">
        <v>373</v>
      </c>
      <c r="B129" s="12"/>
      <c r="C129" s="12"/>
      <c r="D129" s="12"/>
      <c r="E129" s="12"/>
      <c r="F129" s="61"/>
      <c r="AC129" s="19"/>
    </row>
    <row r="130" spans="1:29">
      <c r="A130" s="12" t="s">
        <v>374</v>
      </c>
      <c r="B130" s="12"/>
      <c r="C130" s="12"/>
      <c r="D130" s="12"/>
      <c r="E130" s="12"/>
      <c r="F130" s="61"/>
      <c r="G130" s="12"/>
      <c r="H130" s="12"/>
      <c r="I130" s="61"/>
      <c r="J130" s="61"/>
      <c r="K130" s="12"/>
      <c r="L130" s="12"/>
      <c r="M130" s="12"/>
      <c r="N130" s="12"/>
      <c r="O130" s="12"/>
      <c r="P130" s="12"/>
      <c r="AC130" s="19"/>
    </row>
    <row r="131" spans="1:29">
      <c r="A131" s="12" t="s">
        <v>375</v>
      </c>
      <c r="B131" s="12"/>
      <c r="C131" s="12"/>
      <c r="D131" s="12"/>
      <c r="E131" s="12"/>
      <c r="F131" s="61"/>
      <c r="G131" s="12"/>
      <c r="H131" s="12"/>
      <c r="AC131" s="19"/>
    </row>
    <row r="132" spans="1:29">
      <c r="A132" s="12" t="s">
        <v>376</v>
      </c>
      <c r="B132" s="12"/>
      <c r="C132" s="12"/>
      <c r="D132" s="12"/>
      <c r="E132" s="12"/>
      <c r="F132" s="61"/>
      <c r="G132" s="12"/>
      <c r="H132" s="12"/>
      <c r="I132" s="61"/>
      <c r="AC132" s="19"/>
    </row>
    <row r="133" spans="1:29">
      <c r="AC133" s="19"/>
    </row>
    <row r="134" spans="1:29">
      <c r="AC134" s="19"/>
    </row>
  </sheetData>
  <mergeCells count="27">
    <mergeCell ref="A1:P1"/>
    <mergeCell ref="A2:P2"/>
    <mergeCell ref="D3:E3"/>
    <mergeCell ref="N3:O3"/>
    <mergeCell ref="A4:A7"/>
    <mergeCell ref="B4:B7"/>
    <mergeCell ref="C4:C7"/>
    <mergeCell ref="D4:E4"/>
    <mergeCell ref="F4:F7"/>
    <mergeCell ref="G4:G7"/>
    <mergeCell ref="P4:P7"/>
    <mergeCell ref="D6:D7"/>
    <mergeCell ref="E6:E7"/>
    <mergeCell ref="J4:J7"/>
    <mergeCell ref="K4:K7"/>
    <mergeCell ref="L4:L7"/>
    <mergeCell ref="A121:C121"/>
    <mergeCell ref="A8:A89"/>
    <mergeCell ref="B8:B89"/>
    <mergeCell ref="C8:C89"/>
    <mergeCell ref="H4:H7"/>
    <mergeCell ref="N4:O4"/>
    <mergeCell ref="M4:M7"/>
    <mergeCell ref="A90:A120"/>
    <mergeCell ref="B90:B120"/>
    <mergeCell ref="C90:C120"/>
    <mergeCell ref="I4:I7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R141"/>
  <sheetViews>
    <sheetView zoomScale="90" zoomScaleNormal="90" workbookViewId="0">
      <pane ySplit="5" topLeftCell="A6" activePane="bottomLeft" state="frozen"/>
      <selection activeCell="E108" sqref="E108"/>
      <selection pane="bottomLeft" sqref="A1:N1"/>
    </sheetView>
  </sheetViews>
  <sheetFormatPr defaultColWidth="9.140625" defaultRowHeight="12"/>
  <cols>
    <col min="1" max="1" width="12.28515625" style="133" customWidth="1"/>
    <col min="2" max="2" width="23" style="133" customWidth="1"/>
    <col min="3" max="3" width="10.42578125" style="133" customWidth="1"/>
    <col min="4" max="4" width="9.140625" style="42" customWidth="1"/>
    <col min="5" max="5" width="9.140625" style="42"/>
    <col min="6" max="6" width="14.5703125" style="42" customWidth="1"/>
    <col min="7" max="7" width="15.7109375" style="42" customWidth="1"/>
    <col min="8" max="8" width="14.5703125" style="42" customWidth="1"/>
    <col min="9" max="9" width="37.5703125" style="32" customWidth="1"/>
    <col min="10" max="10" width="27.5703125" style="32" customWidth="1"/>
    <col min="11" max="11" width="38.5703125" style="32" bestFit="1" customWidth="1"/>
    <col min="12" max="12" width="17.42578125" style="135" customWidth="1"/>
    <col min="13" max="13" width="12.85546875" style="135" customWidth="1"/>
    <col min="14" max="14" width="22" style="135" customWidth="1"/>
    <col min="15" max="15" width="10" style="133" customWidth="1"/>
    <col min="16" max="16" width="37.85546875" style="133" customWidth="1"/>
    <col min="17" max="16384" width="9.140625" style="133"/>
  </cols>
  <sheetData>
    <row r="1" spans="1:16" ht="18.75" customHeight="1">
      <c r="A1" s="256" t="s">
        <v>2811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13"/>
    </row>
    <row r="2" spans="1:16" ht="12" customHeight="1">
      <c r="A2" s="142">
        <v>1</v>
      </c>
      <c r="B2" s="142">
        <v>2</v>
      </c>
      <c r="C2" s="142">
        <v>3</v>
      </c>
      <c r="D2" s="255">
        <v>4</v>
      </c>
      <c r="E2" s="255"/>
      <c r="F2" s="142">
        <v>5</v>
      </c>
      <c r="G2" s="142">
        <v>6</v>
      </c>
      <c r="H2" s="142">
        <v>7</v>
      </c>
      <c r="I2" s="142">
        <v>8</v>
      </c>
      <c r="J2" s="142">
        <v>9</v>
      </c>
      <c r="K2" s="142">
        <v>10</v>
      </c>
      <c r="L2" s="143">
        <v>11</v>
      </c>
      <c r="M2" s="143">
        <v>12</v>
      </c>
      <c r="N2" s="143">
        <v>13</v>
      </c>
      <c r="O2" s="143">
        <v>14</v>
      </c>
    </row>
    <row r="3" spans="1:16" ht="60" customHeight="1">
      <c r="A3" s="255" t="s">
        <v>590</v>
      </c>
      <c r="B3" s="255" t="s">
        <v>591</v>
      </c>
      <c r="C3" s="255" t="s">
        <v>592</v>
      </c>
      <c r="D3" s="255" t="s">
        <v>907</v>
      </c>
      <c r="E3" s="255"/>
      <c r="F3" s="255" t="s">
        <v>908</v>
      </c>
      <c r="G3" s="255" t="s">
        <v>909</v>
      </c>
      <c r="H3" s="255" t="s">
        <v>910</v>
      </c>
      <c r="I3" s="255" t="s">
        <v>103</v>
      </c>
      <c r="J3" s="255" t="s">
        <v>104</v>
      </c>
      <c r="K3" s="255" t="s">
        <v>105</v>
      </c>
      <c r="L3" s="254" t="s">
        <v>911</v>
      </c>
      <c r="M3" s="254" t="s">
        <v>912</v>
      </c>
      <c r="N3" s="254" t="s">
        <v>913</v>
      </c>
      <c r="O3" s="254" t="s">
        <v>300</v>
      </c>
    </row>
    <row r="4" spans="1:16" ht="12" customHeight="1">
      <c r="A4" s="255"/>
      <c r="B4" s="255"/>
      <c r="C4" s="255"/>
      <c r="D4" s="142" t="s">
        <v>3</v>
      </c>
      <c r="E4" s="142" t="s">
        <v>4</v>
      </c>
      <c r="F4" s="255"/>
      <c r="G4" s="255"/>
      <c r="H4" s="255"/>
      <c r="I4" s="255"/>
      <c r="J4" s="255"/>
      <c r="K4" s="255"/>
      <c r="L4" s="254"/>
      <c r="M4" s="254"/>
      <c r="N4" s="254"/>
      <c r="O4" s="254"/>
    </row>
    <row r="5" spans="1:16" ht="12" customHeight="1">
      <c r="A5" s="255"/>
      <c r="B5" s="255"/>
      <c r="C5" s="255"/>
      <c r="D5" s="142" t="s">
        <v>7</v>
      </c>
      <c r="E5" s="142" t="s">
        <v>8</v>
      </c>
      <c r="F5" s="255"/>
      <c r="G5" s="255"/>
      <c r="H5" s="255"/>
      <c r="I5" s="255"/>
      <c r="J5" s="255"/>
      <c r="K5" s="255"/>
      <c r="L5" s="254"/>
      <c r="M5" s="254"/>
      <c r="N5" s="254"/>
      <c r="O5" s="254"/>
    </row>
    <row r="6" spans="1:16" ht="24.95" customHeight="1">
      <c r="A6" s="261" t="s">
        <v>298</v>
      </c>
      <c r="B6" s="241" t="s">
        <v>862</v>
      </c>
      <c r="C6" s="249" t="s">
        <v>313</v>
      </c>
      <c r="D6" s="110">
        <v>0</v>
      </c>
      <c r="E6" s="110">
        <v>1</v>
      </c>
      <c r="F6" s="83">
        <v>2261011202</v>
      </c>
      <c r="G6" s="83" t="s">
        <v>382</v>
      </c>
      <c r="H6" s="83">
        <v>2261011</v>
      </c>
      <c r="I6" s="84" t="s">
        <v>552</v>
      </c>
      <c r="J6" s="84" t="s">
        <v>553</v>
      </c>
      <c r="K6" s="84" t="s">
        <v>509</v>
      </c>
      <c r="L6" s="144" t="s">
        <v>257</v>
      </c>
      <c r="M6" s="144" t="s">
        <v>606</v>
      </c>
      <c r="N6" s="144" t="s">
        <v>712</v>
      </c>
      <c r="O6" s="145"/>
      <c r="P6" s="132"/>
    </row>
    <row r="7" spans="1:16" ht="24.95" customHeight="1">
      <c r="A7" s="258"/>
      <c r="B7" s="250"/>
      <c r="C7" s="250"/>
      <c r="D7" s="110">
        <v>0</v>
      </c>
      <c r="E7" s="110">
        <v>1</v>
      </c>
      <c r="F7" s="83">
        <v>2261011208</v>
      </c>
      <c r="G7" s="83" t="s">
        <v>388</v>
      </c>
      <c r="H7" s="83">
        <v>2261011</v>
      </c>
      <c r="I7" s="84" t="s">
        <v>707</v>
      </c>
      <c r="J7" s="84" t="s">
        <v>553</v>
      </c>
      <c r="K7" s="84" t="s">
        <v>509</v>
      </c>
      <c r="L7" s="144" t="s">
        <v>257</v>
      </c>
      <c r="M7" s="144" t="s">
        <v>608</v>
      </c>
      <c r="N7" s="144" t="s">
        <v>712</v>
      </c>
      <c r="O7" s="145"/>
      <c r="P7" s="132"/>
    </row>
    <row r="8" spans="1:16" ht="24.95" customHeight="1">
      <c r="A8" s="258"/>
      <c r="B8" s="250"/>
      <c r="C8" s="250"/>
      <c r="D8" s="110">
        <v>0</v>
      </c>
      <c r="E8" s="110">
        <v>1</v>
      </c>
      <c r="F8" s="83">
        <v>2261011205</v>
      </c>
      <c r="G8" s="83" t="s">
        <v>385</v>
      </c>
      <c r="H8" s="83">
        <v>2261011</v>
      </c>
      <c r="I8" s="84" t="s">
        <v>554</v>
      </c>
      <c r="J8" s="84" t="s">
        <v>553</v>
      </c>
      <c r="K8" s="84" t="s">
        <v>509</v>
      </c>
      <c r="L8" s="144" t="s">
        <v>257</v>
      </c>
      <c r="M8" s="144" t="s">
        <v>601</v>
      </c>
      <c r="N8" s="144" t="s">
        <v>712</v>
      </c>
      <c r="O8" s="145"/>
      <c r="P8" s="132"/>
    </row>
    <row r="9" spans="1:16" ht="24.95" customHeight="1">
      <c r="A9" s="258"/>
      <c r="B9" s="250"/>
      <c r="C9" s="250"/>
      <c r="D9" s="110">
        <v>0</v>
      </c>
      <c r="E9" s="110">
        <v>1</v>
      </c>
      <c r="F9" s="83">
        <v>2261011210</v>
      </c>
      <c r="G9" s="83" t="s">
        <v>390</v>
      </c>
      <c r="H9" s="83">
        <v>2261011</v>
      </c>
      <c r="I9" s="84" t="s">
        <v>897</v>
      </c>
      <c r="J9" s="84" t="s">
        <v>553</v>
      </c>
      <c r="K9" s="84" t="s">
        <v>509</v>
      </c>
      <c r="L9" s="144" t="s">
        <v>257</v>
      </c>
      <c r="M9" s="144" t="s">
        <v>617</v>
      </c>
      <c r="N9" s="144" t="s">
        <v>712</v>
      </c>
      <c r="O9" s="145"/>
      <c r="P9" s="132"/>
    </row>
    <row r="10" spans="1:16" ht="24.95" customHeight="1">
      <c r="A10" s="258"/>
      <c r="B10" s="250"/>
      <c r="C10" s="250"/>
      <c r="D10" s="110">
        <v>1</v>
      </c>
      <c r="E10" s="110">
        <v>0</v>
      </c>
      <c r="F10" s="83">
        <v>2261011401</v>
      </c>
      <c r="G10" s="83" t="s">
        <v>15</v>
      </c>
      <c r="H10" s="83">
        <v>2261011</v>
      </c>
      <c r="I10" s="84" t="s">
        <v>555</v>
      </c>
      <c r="J10" s="84" t="s">
        <v>553</v>
      </c>
      <c r="K10" s="84" t="s">
        <v>509</v>
      </c>
      <c r="L10" s="144" t="s">
        <v>257</v>
      </c>
      <c r="M10" s="144" t="s">
        <v>603</v>
      </c>
      <c r="N10" s="144" t="s">
        <v>712</v>
      </c>
      <c r="O10" s="145"/>
      <c r="P10" s="132"/>
    </row>
    <row r="11" spans="1:16" ht="24.95" customHeight="1">
      <c r="A11" s="258"/>
      <c r="B11" s="250"/>
      <c r="C11" s="250"/>
      <c r="D11" s="110">
        <v>0</v>
      </c>
      <c r="E11" s="110">
        <v>1</v>
      </c>
      <c r="F11" s="83">
        <v>2261011207</v>
      </c>
      <c r="G11" s="83" t="s">
        <v>387</v>
      </c>
      <c r="H11" s="83">
        <v>2261011</v>
      </c>
      <c r="I11" s="84" t="s">
        <v>563</v>
      </c>
      <c r="J11" s="84" t="s">
        <v>553</v>
      </c>
      <c r="K11" s="84" t="s">
        <v>509</v>
      </c>
      <c r="L11" s="144" t="s">
        <v>257</v>
      </c>
      <c r="M11" s="144" t="s">
        <v>618</v>
      </c>
      <c r="N11" s="144" t="s">
        <v>712</v>
      </c>
      <c r="O11" s="145"/>
      <c r="P11" s="132"/>
    </row>
    <row r="12" spans="1:16" ht="24.95" customHeight="1">
      <c r="A12" s="258"/>
      <c r="B12" s="250"/>
      <c r="C12" s="250"/>
      <c r="D12" s="110">
        <v>0</v>
      </c>
      <c r="E12" s="110">
        <v>1</v>
      </c>
      <c r="F12" s="83">
        <v>2261011203</v>
      </c>
      <c r="G12" s="83" t="s">
        <v>383</v>
      </c>
      <c r="H12" s="83">
        <v>2261011</v>
      </c>
      <c r="I12" s="84" t="s">
        <v>552</v>
      </c>
      <c r="J12" s="84" t="s">
        <v>553</v>
      </c>
      <c r="K12" s="84" t="s">
        <v>509</v>
      </c>
      <c r="L12" s="144" t="s">
        <v>257</v>
      </c>
      <c r="M12" s="144" t="s">
        <v>623</v>
      </c>
      <c r="N12" s="144" t="s">
        <v>712</v>
      </c>
      <c r="O12" s="145"/>
      <c r="P12" s="132"/>
    </row>
    <row r="13" spans="1:16" ht="24.95" customHeight="1">
      <c r="A13" s="258"/>
      <c r="B13" s="250"/>
      <c r="C13" s="250"/>
      <c r="D13" s="110">
        <v>0</v>
      </c>
      <c r="E13" s="110">
        <v>1</v>
      </c>
      <c r="F13" s="83">
        <v>2261011201</v>
      </c>
      <c r="G13" s="83" t="s">
        <v>381</v>
      </c>
      <c r="H13" s="83">
        <v>2261011</v>
      </c>
      <c r="I13" s="84" t="s">
        <v>555</v>
      </c>
      <c r="J13" s="84" t="s">
        <v>553</v>
      </c>
      <c r="K13" s="84" t="s">
        <v>509</v>
      </c>
      <c r="L13" s="144" t="s">
        <v>257</v>
      </c>
      <c r="M13" s="144" t="s">
        <v>619</v>
      </c>
      <c r="N13" s="144" t="s">
        <v>712</v>
      </c>
      <c r="O13" s="145"/>
      <c r="P13" s="132"/>
    </row>
    <row r="14" spans="1:16" ht="24.95" customHeight="1">
      <c r="A14" s="258"/>
      <c r="B14" s="250"/>
      <c r="C14" s="250"/>
      <c r="D14" s="110">
        <v>0</v>
      </c>
      <c r="E14" s="110">
        <v>1</v>
      </c>
      <c r="F14" s="83">
        <v>2261011204</v>
      </c>
      <c r="G14" s="83" t="s">
        <v>384</v>
      </c>
      <c r="H14" s="83">
        <v>2261011</v>
      </c>
      <c r="I14" s="84" t="s">
        <v>564</v>
      </c>
      <c r="J14" s="84" t="s">
        <v>553</v>
      </c>
      <c r="K14" s="84" t="s">
        <v>509</v>
      </c>
      <c r="L14" s="144" t="s">
        <v>257</v>
      </c>
      <c r="M14" s="144" t="s">
        <v>704</v>
      </c>
      <c r="N14" s="144" t="s">
        <v>712</v>
      </c>
      <c r="O14" s="145"/>
      <c r="P14" s="132"/>
    </row>
    <row r="15" spans="1:16" ht="24.95" customHeight="1">
      <c r="A15" s="258"/>
      <c r="B15" s="250"/>
      <c r="C15" s="250"/>
      <c r="D15" s="110">
        <v>0</v>
      </c>
      <c r="E15" s="110">
        <v>1</v>
      </c>
      <c r="F15" s="83">
        <v>2261011206</v>
      </c>
      <c r="G15" s="83" t="s">
        <v>386</v>
      </c>
      <c r="H15" s="83">
        <v>2261011</v>
      </c>
      <c r="I15" s="84" t="s">
        <v>565</v>
      </c>
      <c r="J15" s="84" t="s">
        <v>553</v>
      </c>
      <c r="K15" s="84" t="s">
        <v>509</v>
      </c>
      <c r="L15" s="144" t="s">
        <v>257</v>
      </c>
      <c r="M15" s="144" t="s">
        <v>888</v>
      </c>
      <c r="N15" s="144" t="s">
        <v>712</v>
      </c>
      <c r="O15" s="145"/>
      <c r="P15" s="132"/>
    </row>
    <row r="16" spans="1:16" ht="24.95" customHeight="1">
      <c r="A16" s="258"/>
      <c r="B16" s="250"/>
      <c r="C16" s="250"/>
      <c r="D16" s="110">
        <v>0</v>
      </c>
      <c r="E16" s="110">
        <v>1</v>
      </c>
      <c r="F16" s="83">
        <v>2261011209</v>
      </c>
      <c r="G16" s="83" t="s">
        <v>389</v>
      </c>
      <c r="H16" s="83">
        <v>2261011</v>
      </c>
      <c r="I16" s="84" t="s">
        <v>707</v>
      </c>
      <c r="J16" s="84" t="s">
        <v>553</v>
      </c>
      <c r="K16" s="84" t="s">
        <v>509</v>
      </c>
      <c r="L16" s="144" t="s">
        <v>257</v>
      </c>
      <c r="M16" s="144" t="s">
        <v>720</v>
      </c>
      <c r="N16" s="144" t="s">
        <v>712</v>
      </c>
      <c r="O16" s="145"/>
      <c r="P16" s="132"/>
    </row>
    <row r="17" spans="1:16" ht="24.95" customHeight="1">
      <c r="A17" s="258"/>
      <c r="B17" s="250"/>
      <c r="C17" s="250"/>
      <c r="D17" s="110">
        <v>0</v>
      </c>
      <c r="E17" s="110">
        <v>1</v>
      </c>
      <c r="F17" s="83">
        <v>2264011201</v>
      </c>
      <c r="G17" s="83" t="s">
        <v>391</v>
      </c>
      <c r="H17" s="83">
        <v>2264011</v>
      </c>
      <c r="I17" s="84" t="s">
        <v>522</v>
      </c>
      <c r="J17" s="84" t="s">
        <v>556</v>
      </c>
      <c r="K17" s="84" t="s">
        <v>557</v>
      </c>
      <c r="L17" s="144" t="s">
        <v>318</v>
      </c>
      <c r="M17" s="144" t="s">
        <v>603</v>
      </c>
      <c r="N17" s="144" t="s">
        <v>712</v>
      </c>
      <c r="O17" s="145"/>
      <c r="P17" s="132"/>
    </row>
    <row r="18" spans="1:16" ht="24.95" customHeight="1">
      <c r="A18" s="258"/>
      <c r="B18" s="250"/>
      <c r="C18" s="250"/>
      <c r="D18" s="110">
        <v>0</v>
      </c>
      <c r="E18" s="110">
        <v>1</v>
      </c>
      <c r="F18" s="83">
        <v>2264011202</v>
      </c>
      <c r="G18" s="83" t="s">
        <v>392</v>
      </c>
      <c r="H18" s="83">
        <v>2264011</v>
      </c>
      <c r="I18" s="84" t="s">
        <v>882</v>
      </c>
      <c r="J18" s="84" t="s">
        <v>556</v>
      </c>
      <c r="K18" s="84" t="s">
        <v>557</v>
      </c>
      <c r="L18" s="144" t="s">
        <v>318</v>
      </c>
      <c r="M18" s="144" t="s">
        <v>612</v>
      </c>
      <c r="N18" s="144" t="s">
        <v>712</v>
      </c>
      <c r="O18" s="145"/>
      <c r="P18" s="132"/>
    </row>
    <row r="19" spans="1:16" ht="24.95" customHeight="1">
      <c r="A19" s="258"/>
      <c r="B19" s="250"/>
      <c r="C19" s="250"/>
      <c r="D19" s="110">
        <v>0</v>
      </c>
      <c r="E19" s="110">
        <v>1</v>
      </c>
      <c r="F19" s="83">
        <v>2262011201</v>
      </c>
      <c r="G19" s="83" t="s">
        <v>393</v>
      </c>
      <c r="H19" s="83">
        <v>2262011</v>
      </c>
      <c r="I19" s="84" t="s">
        <v>523</v>
      </c>
      <c r="J19" s="84" t="s">
        <v>558</v>
      </c>
      <c r="K19" s="84" t="s">
        <v>685</v>
      </c>
      <c r="L19" s="144" t="s">
        <v>259</v>
      </c>
      <c r="M19" s="144" t="s">
        <v>603</v>
      </c>
      <c r="N19" s="144" t="s">
        <v>712</v>
      </c>
      <c r="O19" s="145"/>
      <c r="P19" s="132"/>
    </row>
    <row r="20" spans="1:16" ht="24.95" customHeight="1">
      <c r="A20" s="258"/>
      <c r="B20" s="250"/>
      <c r="C20" s="250"/>
      <c r="D20" s="110">
        <v>0</v>
      </c>
      <c r="E20" s="110">
        <v>1</v>
      </c>
      <c r="F20" s="83">
        <v>2262011202</v>
      </c>
      <c r="G20" s="83" t="s">
        <v>394</v>
      </c>
      <c r="H20" s="83">
        <v>2262011</v>
      </c>
      <c r="I20" s="84" t="s">
        <v>524</v>
      </c>
      <c r="J20" s="84" t="s">
        <v>558</v>
      </c>
      <c r="K20" s="84" t="s">
        <v>685</v>
      </c>
      <c r="L20" s="144" t="s">
        <v>259</v>
      </c>
      <c r="M20" s="144" t="s">
        <v>628</v>
      </c>
      <c r="N20" s="144" t="s">
        <v>712</v>
      </c>
      <c r="O20" s="145"/>
      <c r="P20" s="132"/>
    </row>
    <row r="21" spans="1:16" ht="24.95" customHeight="1">
      <c r="A21" s="258"/>
      <c r="B21" s="250"/>
      <c r="C21" s="250"/>
      <c r="D21" s="110">
        <v>0</v>
      </c>
      <c r="E21" s="110">
        <v>1</v>
      </c>
      <c r="F21" s="83">
        <v>2262011203</v>
      </c>
      <c r="G21" s="83" t="s">
        <v>395</v>
      </c>
      <c r="H21" s="83">
        <v>2262011</v>
      </c>
      <c r="I21" s="84" t="s">
        <v>524</v>
      </c>
      <c r="J21" s="84" t="s">
        <v>558</v>
      </c>
      <c r="K21" s="84" t="s">
        <v>685</v>
      </c>
      <c r="L21" s="144" t="s">
        <v>259</v>
      </c>
      <c r="M21" s="144" t="s">
        <v>636</v>
      </c>
      <c r="N21" s="144" t="s">
        <v>712</v>
      </c>
      <c r="O21" s="145"/>
      <c r="P21" s="132"/>
    </row>
    <row r="22" spans="1:16" ht="24.95" customHeight="1">
      <c r="A22" s="258"/>
      <c r="B22" s="250"/>
      <c r="C22" s="250"/>
      <c r="D22" s="110">
        <v>0</v>
      </c>
      <c r="E22" s="110">
        <v>1</v>
      </c>
      <c r="F22" s="83">
        <v>2262011204</v>
      </c>
      <c r="G22" s="83" t="s">
        <v>396</v>
      </c>
      <c r="H22" s="83">
        <v>2262011</v>
      </c>
      <c r="I22" s="84" t="s">
        <v>559</v>
      </c>
      <c r="J22" s="84" t="s">
        <v>558</v>
      </c>
      <c r="K22" s="84" t="s">
        <v>685</v>
      </c>
      <c r="L22" s="144" t="s">
        <v>259</v>
      </c>
      <c r="M22" s="144" t="s">
        <v>637</v>
      </c>
      <c r="N22" s="144" t="s">
        <v>712</v>
      </c>
      <c r="O22" s="145"/>
      <c r="P22" s="132"/>
    </row>
    <row r="23" spans="1:16" ht="24.95" customHeight="1">
      <c r="A23" s="258"/>
      <c r="B23" s="250"/>
      <c r="C23" s="250"/>
      <c r="D23" s="110">
        <v>0</v>
      </c>
      <c r="E23" s="110">
        <v>1</v>
      </c>
      <c r="F23" s="83">
        <v>2262011205</v>
      </c>
      <c r="G23" s="83" t="s">
        <v>397</v>
      </c>
      <c r="H23" s="83">
        <v>2262011</v>
      </c>
      <c r="I23" s="84" t="s">
        <v>559</v>
      </c>
      <c r="J23" s="84" t="s">
        <v>558</v>
      </c>
      <c r="K23" s="84" t="s">
        <v>685</v>
      </c>
      <c r="L23" s="144" t="s">
        <v>259</v>
      </c>
      <c r="M23" s="144" t="s">
        <v>635</v>
      </c>
      <c r="N23" s="144" t="s">
        <v>712</v>
      </c>
      <c r="O23" s="145"/>
      <c r="P23" s="132"/>
    </row>
    <row r="24" spans="1:16" ht="24.95" customHeight="1">
      <c r="A24" s="258"/>
      <c r="B24" s="250"/>
      <c r="C24" s="250"/>
      <c r="D24" s="110">
        <v>0</v>
      </c>
      <c r="E24" s="110">
        <v>1</v>
      </c>
      <c r="F24" s="83">
        <v>2262011206</v>
      </c>
      <c r="G24" s="83" t="s">
        <v>398</v>
      </c>
      <c r="H24" s="83">
        <v>2262011</v>
      </c>
      <c r="I24" s="84" t="s">
        <v>560</v>
      </c>
      <c r="J24" s="84" t="s">
        <v>558</v>
      </c>
      <c r="K24" s="84" t="s">
        <v>685</v>
      </c>
      <c r="L24" s="144" t="s">
        <v>259</v>
      </c>
      <c r="M24" s="144" t="s">
        <v>620</v>
      </c>
      <c r="N24" s="144" t="s">
        <v>712</v>
      </c>
      <c r="O24" s="145"/>
      <c r="P24" s="132"/>
    </row>
    <row r="25" spans="1:16" ht="24.95" customHeight="1">
      <c r="A25" s="258"/>
      <c r="B25" s="250"/>
      <c r="C25" s="250"/>
      <c r="D25" s="110">
        <v>0</v>
      </c>
      <c r="E25" s="110">
        <v>1</v>
      </c>
      <c r="F25" s="83">
        <v>2262011207</v>
      </c>
      <c r="G25" s="83" t="s">
        <v>399</v>
      </c>
      <c r="H25" s="83">
        <v>2262011</v>
      </c>
      <c r="I25" s="84" t="s">
        <v>561</v>
      </c>
      <c r="J25" s="84" t="s">
        <v>558</v>
      </c>
      <c r="K25" s="84" t="s">
        <v>685</v>
      </c>
      <c r="L25" s="144" t="s">
        <v>259</v>
      </c>
      <c r="M25" s="144" t="s">
        <v>629</v>
      </c>
      <c r="N25" s="144" t="s">
        <v>712</v>
      </c>
      <c r="O25" s="145"/>
      <c r="P25" s="132"/>
    </row>
    <row r="26" spans="1:16" ht="24.95" customHeight="1">
      <c r="A26" s="258"/>
      <c r="B26" s="250"/>
      <c r="C26" s="250"/>
      <c r="D26" s="110">
        <v>0</v>
      </c>
      <c r="E26" s="110">
        <v>1</v>
      </c>
      <c r="F26" s="83">
        <v>2204011201</v>
      </c>
      <c r="G26" s="83" t="s">
        <v>400</v>
      </c>
      <c r="H26" s="83">
        <v>2204011</v>
      </c>
      <c r="I26" s="84" t="s">
        <v>525</v>
      </c>
      <c r="J26" s="84" t="s">
        <v>562</v>
      </c>
      <c r="K26" s="84" t="s">
        <v>510</v>
      </c>
      <c r="L26" s="144" t="s">
        <v>264</v>
      </c>
      <c r="M26" s="144" t="s">
        <v>603</v>
      </c>
      <c r="N26" s="144" t="s">
        <v>712</v>
      </c>
      <c r="O26" s="145"/>
      <c r="P26" s="132"/>
    </row>
    <row r="27" spans="1:16" ht="24.95" customHeight="1">
      <c r="A27" s="258"/>
      <c r="B27" s="250"/>
      <c r="C27" s="250"/>
      <c r="D27" s="110">
        <v>0</v>
      </c>
      <c r="E27" s="110">
        <v>1</v>
      </c>
      <c r="F27" s="83">
        <v>2204052201</v>
      </c>
      <c r="G27" s="83" t="s">
        <v>401</v>
      </c>
      <c r="H27" s="83">
        <v>2204052</v>
      </c>
      <c r="I27" s="84" t="s">
        <v>585</v>
      </c>
      <c r="J27" s="84" t="s">
        <v>562</v>
      </c>
      <c r="K27" s="84" t="s">
        <v>510</v>
      </c>
      <c r="L27" s="144" t="s">
        <v>264</v>
      </c>
      <c r="M27" s="144" t="s">
        <v>615</v>
      </c>
      <c r="N27" s="144" t="s">
        <v>712</v>
      </c>
      <c r="O27" s="145"/>
      <c r="P27" s="132"/>
    </row>
    <row r="28" spans="1:16" ht="24.95" customHeight="1">
      <c r="A28" s="258"/>
      <c r="B28" s="250"/>
      <c r="C28" s="250"/>
      <c r="D28" s="110">
        <v>0</v>
      </c>
      <c r="E28" s="110">
        <v>1</v>
      </c>
      <c r="F28" s="83">
        <v>2204062201</v>
      </c>
      <c r="G28" s="83" t="s">
        <v>402</v>
      </c>
      <c r="H28" s="83">
        <v>2204062</v>
      </c>
      <c r="I28" s="84" t="s">
        <v>718</v>
      </c>
      <c r="J28" s="84" t="s">
        <v>562</v>
      </c>
      <c r="K28" s="84" t="s">
        <v>510</v>
      </c>
      <c r="L28" s="144" t="s">
        <v>264</v>
      </c>
      <c r="M28" s="144" t="s">
        <v>605</v>
      </c>
      <c r="N28" s="144" t="s">
        <v>712</v>
      </c>
      <c r="O28" s="145"/>
      <c r="P28" s="132"/>
    </row>
    <row r="29" spans="1:16" ht="24.95" customHeight="1">
      <c r="A29" s="258"/>
      <c r="B29" s="250"/>
      <c r="C29" s="250"/>
      <c r="D29" s="110">
        <v>0</v>
      </c>
      <c r="E29" s="110">
        <v>1</v>
      </c>
      <c r="F29" s="83">
        <v>2215031201</v>
      </c>
      <c r="G29" s="83" t="s">
        <v>403</v>
      </c>
      <c r="H29" s="83">
        <v>2215031</v>
      </c>
      <c r="I29" s="84" t="s">
        <v>586</v>
      </c>
      <c r="J29" s="84" t="s">
        <v>277</v>
      </c>
      <c r="K29" s="84" t="s">
        <v>511</v>
      </c>
      <c r="L29" s="144" t="s">
        <v>179</v>
      </c>
      <c r="M29" s="144" t="s">
        <v>838</v>
      </c>
      <c r="N29" s="144" t="s">
        <v>788</v>
      </c>
      <c r="O29" s="145"/>
      <c r="P29" s="132"/>
    </row>
    <row r="30" spans="1:16" ht="24.95" customHeight="1">
      <c r="A30" s="258"/>
      <c r="B30" s="250"/>
      <c r="C30" s="250"/>
      <c r="D30" s="110">
        <v>0</v>
      </c>
      <c r="E30" s="110">
        <v>1</v>
      </c>
      <c r="F30" s="83">
        <v>2215021201</v>
      </c>
      <c r="G30" s="83" t="s">
        <v>404</v>
      </c>
      <c r="H30" s="83">
        <v>2215021</v>
      </c>
      <c r="I30" s="84" t="s">
        <v>708</v>
      </c>
      <c r="J30" s="84" t="s">
        <v>277</v>
      </c>
      <c r="K30" s="84" t="s">
        <v>511</v>
      </c>
      <c r="L30" s="144" t="s">
        <v>179</v>
      </c>
      <c r="M30" s="144" t="s">
        <v>844</v>
      </c>
      <c r="N30" s="144" t="s">
        <v>788</v>
      </c>
      <c r="O30" s="145"/>
      <c r="P30" s="132"/>
    </row>
    <row r="31" spans="1:16" ht="24.95" customHeight="1">
      <c r="A31" s="258"/>
      <c r="B31" s="250"/>
      <c r="C31" s="250"/>
      <c r="D31" s="110">
        <v>0</v>
      </c>
      <c r="E31" s="110">
        <v>1</v>
      </c>
      <c r="F31" s="83">
        <v>2215092201</v>
      </c>
      <c r="G31" s="83" t="s">
        <v>405</v>
      </c>
      <c r="H31" s="83">
        <v>2215092</v>
      </c>
      <c r="I31" s="84" t="s">
        <v>845</v>
      </c>
      <c r="J31" s="84" t="s">
        <v>277</v>
      </c>
      <c r="K31" s="84" t="s">
        <v>511</v>
      </c>
      <c r="L31" s="144" t="s">
        <v>179</v>
      </c>
      <c r="M31" s="144" t="s">
        <v>846</v>
      </c>
      <c r="N31" s="144" t="s">
        <v>788</v>
      </c>
      <c r="O31" s="145"/>
      <c r="P31" s="132"/>
    </row>
    <row r="32" spans="1:16" ht="24.95" customHeight="1">
      <c r="A32" s="258"/>
      <c r="B32" s="250"/>
      <c r="C32" s="250"/>
      <c r="D32" s="110">
        <v>0</v>
      </c>
      <c r="E32" s="110">
        <v>1</v>
      </c>
      <c r="F32" s="83">
        <v>2215052202</v>
      </c>
      <c r="G32" s="83" t="s">
        <v>795</v>
      </c>
      <c r="H32" s="83">
        <v>2215052</v>
      </c>
      <c r="I32" s="84" t="s">
        <v>550</v>
      </c>
      <c r="J32" s="84" t="s">
        <v>277</v>
      </c>
      <c r="K32" s="84" t="s">
        <v>511</v>
      </c>
      <c r="L32" s="144" t="s">
        <v>179</v>
      </c>
      <c r="M32" s="144" t="s">
        <v>849</v>
      </c>
      <c r="N32" s="144" t="s">
        <v>788</v>
      </c>
      <c r="O32" s="145"/>
      <c r="P32" s="132"/>
    </row>
    <row r="33" spans="1:16" ht="24.95" customHeight="1">
      <c r="A33" s="258"/>
      <c r="B33" s="250"/>
      <c r="C33" s="250"/>
      <c r="D33" s="110">
        <v>0</v>
      </c>
      <c r="E33" s="110">
        <v>1</v>
      </c>
      <c r="F33" s="83">
        <v>2211031201</v>
      </c>
      <c r="G33" s="83" t="s">
        <v>406</v>
      </c>
      <c r="H33" s="83">
        <v>2211031</v>
      </c>
      <c r="I33" s="84" t="s">
        <v>587</v>
      </c>
      <c r="J33" s="84" t="s">
        <v>278</v>
      </c>
      <c r="K33" s="84" t="s">
        <v>512</v>
      </c>
      <c r="L33" s="144" t="s">
        <v>187</v>
      </c>
      <c r="M33" s="144" t="s">
        <v>609</v>
      </c>
      <c r="N33" s="144" t="s">
        <v>788</v>
      </c>
      <c r="O33" s="145"/>
      <c r="P33" s="132"/>
    </row>
    <row r="34" spans="1:16" ht="24.95" customHeight="1">
      <c r="A34" s="258"/>
      <c r="B34" s="250"/>
      <c r="C34" s="250"/>
      <c r="D34" s="110">
        <v>0</v>
      </c>
      <c r="E34" s="110">
        <v>1</v>
      </c>
      <c r="F34" s="83">
        <v>2211062201</v>
      </c>
      <c r="G34" s="83" t="s">
        <v>407</v>
      </c>
      <c r="H34" s="83">
        <v>2211062</v>
      </c>
      <c r="I34" s="84" t="s">
        <v>588</v>
      </c>
      <c r="J34" s="84" t="s">
        <v>278</v>
      </c>
      <c r="K34" s="84" t="s">
        <v>512</v>
      </c>
      <c r="L34" s="144" t="s">
        <v>187</v>
      </c>
      <c r="M34" s="144" t="s">
        <v>619</v>
      </c>
      <c r="N34" s="144" t="s">
        <v>788</v>
      </c>
      <c r="O34" s="145"/>
      <c r="P34" s="132"/>
    </row>
    <row r="35" spans="1:16" ht="24.95" customHeight="1">
      <c r="A35" s="258"/>
      <c r="B35" s="250"/>
      <c r="C35" s="250"/>
      <c r="D35" s="110">
        <v>0</v>
      </c>
      <c r="E35" s="110">
        <v>1</v>
      </c>
      <c r="F35" s="83">
        <v>2211044201</v>
      </c>
      <c r="G35" s="83" t="s">
        <v>408</v>
      </c>
      <c r="H35" s="83">
        <v>2211044</v>
      </c>
      <c r="I35" s="84" t="s">
        <v>526</v>
      </c>
      <c r="J35" s="84" t="s">
        <v>278</v>
      </c>
      <c r="K35" s="84" t="s">
        <v>512</v>
      </c>
      <c r="L35" s="144" t="s">
        <v>187</v>
      </c>
      <c r="M35" s="144" t="s">
        <v>622</v>
      </c>
      <c r="N35" s="144" t="s">
        <v>788</v>
      </c>
      <c r="O35" s="145"/>
      <c r="P35" s="132"/>
    </row>
    <row r="36" spans="1:16" ht="24.95" customHeight="1">
      <c r="A36" s="258"/>
      <c r="B36" s="250"/>
      <c r="C36" s="250"/>
      <c r="D36" s="110">
        <v>0</v>
      </c>
      <c r="E36" s="110">
        <v>1</v>
      </c>
      <c r="F36" s="83">
        <v>2211024201</v>
      </c>
      <c r="G36" s="83" t="s">
        <v>409</v>
      </c>
      <c r="H36" s="83">
        <v>2211024</v>
      </c>
      <c r="I36" s="84" t="s">
        <v>566</v>
      </c>
      <c r="J36" s="84" t="s">
        <v>567</v>
      </c>
      <c r="K36" s="84" t="s">
        <v>513</v>
      </c>
      <c r="L36" s="144" t="s">
        <v>261</v>
      </c>
      <c r="M36" s="144" t="s">
        <v>605</v>
      </c>
      <c r="N36" s="144" t="s">
        <v>712</v>
      </c>
      <c r="O36" s="145"/>
      <c r="P36" s="132"/>
    </row>
    <row r="37" spans="1:16" ht="24.95" customHeight="1">
      <c r="A37" s="258"/>
      <c r="B37" s="250"/>
      <c r="C37" s="250"/>
      <c r="D37" s="110">
        <v>0</v>
      </c>
      <c r="E37" s="110">
        <v>1</v>
      </c>
      <c r="F37" s="83">
        <v>2205024201</v>
      </c>
      <c r="G37" s="83" t="s">
        <v>410</v>
      </c>
      <c r="H37" s="83">
        <v>2205024</v>
      </c>
      <c r="I37" s="84" t="s">
        <v>568</v>
      </c>
      <c r="J37" s="84" t="s">
        <v>569</v>
      </c>
      <c r="K37" s="84" t="s">
        <v>684</v>
      </c>
      <c r="L37" s="144" t="s">
        <v>182</v>
      </c>
      <c r="M37" s="144" t="s">
        <v>630</v>
      </c>
      <c r="N37" s="144" t="s">
        <v>788</v>
      </c>
      <c r="O37" s="145"/>
      <c r="P37" s="132"/>
    </row>
    <row r="38" spans="1:16" ht="24.95" customHeight="1">
      <c r="A38" s="258"/>
      <c r="B38" s="250"/>
      <c r="C38" s="250"/>
      <c r="D38" s="110">
        <v>0</v>
      </c>
      <c r="E38" s="110">
        <v>1</v>
      </c>
      <c r="F38" s="83">
        <v>2205084201</v>
      </c>
      <c r="G38" s="83" t="s">
        <v>411</v>
      </c>
      <c r="H38" s="83">
        <v>2205084</v>
      </c>
      <c r="I38" s="84" t="s">
        <v>527</v>
      </c>
      <c r="J38" s="84" t="s">
        <v>569</v>
      </c>
      <c r="K38" s="84" t="s">
        <v>684</v>
      </c>
      <c r="L38" s="144" t="s">
        <v>182</v>
      </c>
      <c r="M38" s="144" t="s">
        <v>889</v>
      </c>
      <c r="N38" s="144" t="s">
        <v>788</v>
      </c>
      <c r="O38" s="145"/>
      <c r="P38" s="132"/>
    </row>
    <row r="39" spans="1:16" ht="24.95" customHeight="1">
      <c r="A39" s="258"/>
      <c r="B39" s="250"/>
      <c r="C39" s="250"/>
      <c r="D39" s="110">
        <v>0</v>
      </c>
      <c r="E39" s="110">
        <v>1</v>
      </c>
      <c r="F39" s="83">
        <v>2205042202</v>
      </c>
      <c r="G39" s="83" t="s">
        <v>794</v>
      </c>
      <c r="H39" s="83">
        <v>2205042</v>
      </c>
      <c r="I39" s="84" t="s">
        <v>551</v>
      </c>
      <c r="J39" s="84" t="s">
        <v>569</v>
      </c>
      <c r="K39" s="84" t="s">
        <v>684</v>
      </c>
      <c r="L39" s="144" t="s">
        <v>182</v>
      </c>
      <c r="M39" s="144" t="s">
        <v>625</v>
      </c>
      <c r="N39" s="144" t="s">
        <v>788</v>
      </c>
      <c r="O39" s="145"/>
      <c r="P39" s="132"/>
    </row>
    <row r="40" spans="1:16" ht="24.95" customHeight="1">
      <c r="A40" s="258"/>
      <c r="B40" s="250"/>
      <c r="C40" s="250"/>
      <c r="D40" s="110">
        <v>0</v>
      </c>
      <c r="E40" s="110">
        <v>1</v>
      </c>
      <c r="F40" s="83">
        <v>2206011201</v>
      </c>
      <c r="G40" s="83" t="s">
        <v>412</v>
      </c>
      <c r="H40" s="83">
        <v>2206011</v>
      </c>
      <c r="I40" s="84" t="s">
        <v>528</v>
      </c>
      <c r="J40" s="84" t="s">
        <v>570</v>
      </c>
      <c r="K40" s="84" t="s">
        <v>683</v>
      </c>
      <c r="L40" s="144" t="s">
        <v>183</v>
      </c>
      <c r="M40" s="144" t="s">
        <v>627</v>
      </c>
      <c r="N40" s="144" t="s">
        <v>788</v>
      </c>
      <c r="O40" s="145"/>
      <c r="P40" s="132"/>
    </row>
    <row r="41" spans="1:16" ht="24.95" customHeight="1">
      <c r="A41" s="258"/>
      <c r="B41" s="250"/>
      <c r="C41" s="250"/>
      <c r="D41" s="110">
        <v>1</v>
      </c>
      <c r="E41" s="110">
        <v>0</v>
      </c>
      <c r="F41" s="83">
        <v>2264011401</v>
      </c>
      <c r="G41" s="83" t="s">
        <v>83</v>
      </c>
      <c r="H41" s="83">
        <v>2264011</v>
      </c>
      <c r="I41" s="84" t="s">
        <v>522</v>
      </c>
      <c r="J41" s="84" t="s">
        <v>556</v>
      </c>
      <c r="K41" s="84" t="s">
        <v>557</v>
      </c>
      <c r="L41" s="144" t="s">
        <v>318</v>
      </c>
      <c r="M41" s="144" t="s">
        <v>602</v>
      </c>
      <c r="N41" s="144" t="s">
        <v>712</v>
      </c>
      <c r="O41" s="145"/>
      <c r="P41" s="132"/>
    </row>
    <row r="42" spans="1:16" ht="24.95" customHeight="1">
      <c r="A42" s="258"/>
      <c r="B42" s="250"/>
      <c r="C42" s="250"/>
      <c r="D42" s="110">
        <v>0</v>
      </c>
      <c r="E42" s="110">
        <v>1</v>
      </c>
      <c r="F42" s="83">
        <v>2206082201</v>
      </c>
      <c r="G42" s="83" t="s">
        <v>413</v>
      </c>
      <c r="H42" s="83">
        <v>2206082</v>
      </c>
      <c r="I42" s="84" t="s">
        <v>571</v>
      </c>
      <c r="J42" s="84" t="s">
        <v>570</v>
      </c>
      <c r="K42" s="84" t="s">
        <v>683</v>
      </c>
      <c r="L42" s="144" t="s">
        <v>183</v>
      </c>
      <c r="M42" s="144" t="s">
        <v>632</v>
      </c>
      <c r="N42" s="144" t="s">
        <v>788</v>
      </c>
      <c r="O42" s="145"/>
      <c r="P42" s="132"/>
    </row>
    <row r="43" spans="1:16" ht="24.95" customHeight="1">
      <c r="A43" s="258"/>
      <c r="B43" s="250"/>
      <c r="C43" s="250"/>
      <c r="D43" s="110">
        <v>0</v>
      </c>
      <c r="E43" s="110">
        <v>1</v>
      </c>
      <c r="F43" s="83">
        <v>2210042201</v>
      </c>
      <c r="G43" s="83" t="s">
        <v>414</v>
      </c>
      <c r="H43" s="83">
        <v>2210042</v>
      </c>
      <c r="I43" s="84" t="s">
        <v>572</v>
      </c>
      <c r="J43" s="84" t="s">
        <v>573</v>
      </c>
      <c r="K43" s="84" t="s">
        <v>728</v>
      </c>
      <c r="L43" s="144" t="s">
        <v>263</v>
      </c>
      <c r="M43" s="144" t="s">
        <v>890</v>
      </c>
      <c r="N43" s="144" t="s">
        <v>788</v>
      </c>
      <c r="O43" s="145"/>
      <c r="P43" s="132"/>
    </row>
    <row r="44" spans="1:16" ht="24.95" customHeight="1">
      <c r="A44" s="258"/>
      <c r="B44" s="250"/>
      <c r="C44" s="250"/>
      <c r="D44" s="110">
        <v>0</v>
      </c>
      <c r="E44" s="110">
        <v>1</v>
      </c>
      <c r="F44" s="83">
        <v>2210011201</v>
      </c>
      <c r="G44" s="83" t="s">
        <v>415</v>
      </c>
      <c r="H44" s="83">
        <v>2210011</v>
      </c>
      <c r="I44" s="84" t="s">
        <v>839</v>
      </c>
      <c r="J44" s="84" t="s">
        <v>573</v>
      </c>
      <c r="K44" s="84" t="s">
        <v>728</v>
      </c>
      <c r="L44" s="144" t="s">
        <v>263</v>
      </c>
      <c r="M44" s="144" t="s">
        <v>633</v>
      </c>
      <c r="N44" s="144" t="s">
        <v>788</v>
      </c>
      <c r="O44" s="145"/>
      <c r="P44" s="132"/>
    </row>
    <row r="45" spans="1:16" ht="24.95" customHeight="1">
      <c r="A45" s="258"/>
      <c r="B45" s="250"/>
      <c r="C45" s="250"/>
      <c r="D45" s="110">
        <v>0</v>
      </c>
      <c r="E45" s="110">
        <v>1</v>
      </c>
      <c r="F45" s="83">
        <v>2209011201</v>
      </c>
      <c r="G45" s="83" t="s">
        <v>416</v>
      </c>
      <c r="H45" s="83">
        <v>2209011</v>
      </c>
      <c r="I45" s="84" t="s">
        <v>529</v>
      </c>
      <c r="J45" s="84" t="s">
        <v>573</v>
      </c>
      <c r="K45" s="84" t="s">
        <v>728</v>
      </c>
      <c r="L45" s="144" t="s">
        <v>263</v>
      </c>
      <c r="M45" s="144" t="s">
        <v>630</v>
      </c>
      <c r="N45" s="144" t="s">
        <v>788</v>
      </c>
      <c r="O45" s="145"/>
      <c r="P45" s="132"/>
    </row>
    <row r="46" spans="1:16" ht="24.95" customHeight="1">
      <c r="A46" s="258"/>
      <c r="B46" s="250"/>
      <c r="C46" s="250"/>
      <c r="D46" s="110">
        <v>0</v>
      </c>
      <c r="E46" s="110">
        <v>1</v>
      </c>
      <c r="F46" s="83">
        <v>2209074201</v>
      </c>
      <c r="G46" s="83" t="s">
        <v>417</v>
      </c>
      <c r="H46" s="83">
        <v>2209074</v>
      </c>
      <c r="I46" s="84" t="s">
        <v>887</v>
      </c>
      <c r="J46" s="84" t="s">
        <v>573</v>
      </c>
      <c r="K46" s="84" t="s">
        <v>728</v>
      </c>
      <c r="L46" s="144" t="s">
        <v>263</v>
      </c>
      <c r="M46" s="144" t="s">
        <v>622</v>
      </c>
      <c r="N46" s="144" t="s">
        <v>788</v>
      </c>
      <c r="O46" s="145"/>
      <c r="P46" s="132"/>
    </row>
    <row r="47" spans="1:16" ht="24.95" customHeight="1">
      <c r="A47" s="258"/>
      <c r="B47" s="250"/>
      <c r="C47" s="250"/>
      <c r="D47" s="110">
        <v>0</v>
      </c>
      <c r="E47" s="110">
        <v>1</v>
      </c>
      <c r="F47" s="83">
        <v>2216014201</v>
      </c>
      <c r="G47" s="83" t="s">
        <v>418</v>
      </c>
      <c r="H47" s="83">
        <v>2216014</v>
      </c>
      <c r="I47" s="84" t="s">
        <v>896</v>
      </c>
      <c r="J47" s="84" t="s">
        <v>514</v>
      </c>
      <c r="K47" s="84" t="s">
        <v>515</v>
      </c>
      <c r="L47" s="144" t="s">
        <v>682</v>
      </c>
      <c r="M47" s="144" t="s">
        <v>602</v>
      </c>
      <c r="N47" s="144" t="s">
        <v>788</v>
      </c>
      <c r="O47" s="145"/>
      <c r="P47" s="132"/>
    </row>
    <row r="48" spans="1:16" ht="24.95" customHeight="1">
      <c r="A48" s="258"/>
      <c r="B48" s="250"/>
      <c r="C48" s="250"/>
      <c r="D48" s="110">
        <v>0</v>
      </c>
      <c r="E48" s="110">
        <v>1</v>
      </c>
      <c r="F48" s="83">
        <v>2207011201</v>
      </c>
      <c r="G48" s="83" t="s">
        <v>419</v>
      </c>
      <c r="H48" s="83">
        <v>2207011</v>
      </c>
      <c r="I48" s="84" t="s">
        <v>575</v>
      </c>
      <c r="J48" s="84" t="s">
        <v>576</v>
      </c>
      <c r="K48" s="84" t="s">
        <v>681</v>
      </c>
      <c r="L48" s="144" t="s">
        <v>317</v>
      </c>
      <c r="M48" s="144" t="s">
        <v>603</v>
      </c>
      <c r="N48" s="144" t="s">
        <v>788</v>
      </c>
      <c r="O48" s="145"/>
      <c r="P48" s="132"/>
    </row>
    <row r="49" spans="1:16" ht="24.95" customHeight="1">
      <c r="A49" s="258"/>
      <c r="B49" s="250"/>
      <c r="C49" s="250"/>
      <c r="D49" s="110">
        <v>0</v>
      </c>
      <c r="E49" s="110">
        <v>1</v>
      </c>
      <c r="F49" s="83">
        <v>2207044201</v>
      </c>
      <c r="G49" s="83" t="s">
        <v>420</v>
      </c>
      <c r="H49" s="83">
        <v>2207044</v>
      </c>
      <c r="I49" s="84" t="s">
        <v>577</v>
      </c>
      <c r="J49" s="84" t="s">
        <v>576</v>
      </c>
      <c r="K49" s="84" t="s">
        <v>681</v>
      </c>
      <c r="L49" s="144" t="s">
        <v>317</v>
      </c>
      <c r="M49" s="144" t="s">
        <v>610</v>
      </c>
      <c r="N49" s="144" t="s">
        <v>788</v>
      </c>
      <c r="O49" s="145"/>
      <c r="P49" s="132"/>
    </row>
    <row r="50" spans="1:16" ht="24.95" customHeight="1">
      <c r="A50" s="258"/>
      <c r="B50" s="250"/>
      <c r="C50" s="250"/>
      <c r="D50" s="110">
        <v>0</v>
      </c>
      <c r="E50" s="110">
        <v>1</v>
      </c>
      <c r="F50" s="83">
        <v>2214011201</v>
      </c>
      <c r="G50" s="83" t="s">
        <v>421</v>
      </c>
      <c r="H50" s="83">
        <v>2214011</v>
      </c>
      <c r="I50" s="84" t="s">
        <v>530</v>
      </c>
      <c r="J50" s="84" t="s">
        <v>579</v>
      </c>
      <c r="K50" s="84" t="s">
        <v>516</v>
      </c>
      <c r="L50" s="144" t="s">
        <v>281</v>
      </c>
      <c r="M50" s="144" t="s">
        <v>842</v>
      </c>
      <c r="N50" s="144" t="s">
        <v>789</v>
      </c>
      <c r="O50" s="145"/>
      <c r="P50" s="132"/>
    </row>
    <row r="51" spans="1:16" ht="24.95" customHeight="1">
      <c r="A51" s="258"/>
      <c r="B51" s="250"/>
      <c r="C51" s="250"/>
      <c r="D51" s="110">
        <v>1</v>
      </c>
      <c r="E51" s="110">
        <v>0</v>
      </c>
      <c r="F51" s="83">
        <v>2262011401</v>
      </c>
      <c r="G51" s="83" t="s">
        <v>322</v>
      </c>
      <c r="H51" s="83">
        <v>2262011</v>
      </c>
      <c r="I51" s="84" t="s">
        <v>523</v>
      </c>
      <c r="J51" s="84" t="s">
        <v>558</v>
      </c>
      <c r="K51" s="84" t="s">
        <v>685</v>
      </c>
      <c r="L51" s="144" t="s">
        <v>259</v>
      </c>
      <c r="M51" s="144" t="s">
        <v>602</v>
      </c>
      <c r="N51" s="144" t="s">
        <v>712</v>
      </c>
      <c r="O51" s="145"/>
      <c r="P51" s="132"/>
    </row>
    <row r="52" spans="1:16" ht="24.95" customHeight="1">
      <c r="A52" s="258"/>
      <c r="B52" s="250"/>
      <c r="C52" s="250"/>
      <c r="D52" s="110">
        <v>0</v>
      </c>
      <c r="E52" s="110">
        <v>1</v>
      </c>
      <c r="F52" s="83">
        <v>2214044201</v>
      </c>
      <c r="G52" s="83" t="s">
        <v>422</v>
      </c>
      <c r="H52" s="83">
        <v>2214044</v>
      </c>
      <c r="I52" s="84" t="s">
        <v>843</v>
      </c>
      <c r="J52" s="84" t="s">
        <v>579</v>
      </c>
      <c r="K52" s="84" t="s">
        <v>516</v>
      </c>
      <c r="L52" s="144" t="s">
        <v>281</v>
      </c>
      <c r="M52" s="144" t="s">
        <v>645</v>
      </c>
      <c r="N52" s="144" t="s">
        <v>789</v>
      </c>
      <c r="O52" s="145"/>
      <c r="P52" s="132"/>
    </row>
    <row r="53" spans="1:16" ht="24.95" customHeight="1">
      <c r="A53" s="258"/>
      <c r="B53" s="250"/>
      <c r="C53" s="250"/>
      <c r="D53" s="110">
        <v>0</v>
      </c>
      <c r="E53" s="110">
        <v>1</v>
      </c>
      <c r="F53" s="83">
        <v>2214024201</v>
      </c>
      <c r="G53" s="83" t="s">
        <v>423</v>
      </c>
      <c r="H53" s="83">
        <v>2214024</v>
      </c>
      <c r="I53" s="84" t="s">
        <v>580</v>
      </c>
      <c r="J53" s="84" t="s">
        <v>579</v>
      </c>
      <c r="K53" s="84" t="s">
        <v>516</v>
      </c>
      <c r="L53" s="144" t="s">
        <v>281</v>
      </c>
      <c r="M53" s="144" t="s">
        <v>613</v>
      </c>
      <c r="N53" s="144" t="s">
        <v>789</v>
      </c>
      <c r="O53" s="145"/>
      <c r="P53" s="132"/>
    </row>
    <row r="54" spans="1:16" ht="24.95" customHeight="1">
      <c r="A54" s="258"/>
      <c r="B54" s="250"/>
      <c r="C54" s="250"/>
      <c r="D54" s="110">
        <v>0</v>
      </c>
      <c r="E54" s="110">
        <v>1</v>
      </c>
      <c r="F54" s="83">
        <v>2213031201</v>
      </c>
      <c r="G54" s="83" t="s">
        <v>424</v>
      </c>
      <c r="H54" s="83">
        <v>2213031</v>
      </c>
      <c r="I54" s="84" t="s">
        <v>581</v>
      </c>
      <c r="J54" s="84" t="s">
        <v>582</v>
      </c>
      <c r="K54" s="84" t="s">
        <v>517</v>
      </c>
      <c r="L54" s="144" t="s">
        <v>191</v>
      </c>
      <c r="M54" s="144" t="s">
        <v>637</v>
      </c>
      <c r="N54" s="144" t="s">
        <v>788</v>
      </c>
      <c r="O54" s="145"/>
      <c r="P54" s="132"/>
    </row>
    <row r="55" spans="1:16" ht="24.95" customHeight="1">
      <c r="A55" s="258"/>
      <c r="B55" s="250"/>
      <c r="C55" s="250"/>
      <c r="D55" s="110">
        <v>0</v>
      </c>
      <c r="E55" s="110">
        <v>1</v>
      </c>
      <c r="F55" s="83">
        <v>2213021201</v>
      </c>
      <c r="G55" s="83" t="s">
        <v>425</v>
      </c>
      <c r="H55" s="83">
        <v>2213021</v>
      </c>
      <c r="I55" s="84" t="s">
        <v>686</v>
      </c>
      <c r="J55" s="84" t="s">
        <v>582</v>
      </c>
      <c r="K55" s="84" t="s">
        <v>517</v>
      </c>
      <c r="L55" s="144" t="s">
        <v>191</v>
      </c>
      <c r="M55" s="144" t="s">
        <v>616</v>
      </c>
      <c r="N55" s="144" t="s">
        <v>788</v>
      </c>
      <c r="O55" s="145"/>
      <c r="P55" s="132"/>
    </row>
    <row r="56" spans="1:16" ht="24.95" customHeight="1">
      <c r="A56" s="258"/>
      <c r="B56" s="250"/>
      <c r="C56" s="250"/>
      <c r="D56" s="110">
        <v>0</v>
      </c>
      <c r="E56" s="110">
        <v>1</v>
      </c>
      <c r="F56" s="83">
        <v>2213052201</v>
      </c>
      <c r="G56" s="83" t="s">
        <v>430</v>
      </c>
      <c r="H56" s="83">
        <v>2213052</v>
      </c>
      <c r="I56" s="84" t="s">
        <v>583</v>
      </c>
      <c r="J56" s="84" t="s">
        <v>582</v>
      </c>
      <c r="K56" s="84" t="s">
        <v>517</v>
      </c>
      <c r="L56" s="144" t="s">
        <v>191</v>
      </c>
      <c r="M56" s="144" t="s">
        <v>635</v>
      </c>
      <c r="N56" s="144" t="s">
        <v>788</v>
      </c>
      <c r="O56" s="145"/>
      <c r="P56" s="132"/>
    </row>
    <row r="57" spans="1:16" ht="24.95" customHeight="1">
      <c r="A57" s="258"/>
      <c r="B57" s="250"/>
      <c r="C57" s="250"/>
      <c r="D57" s="110">
        <v>0</v>
      </c>
      <c r="E57" s="110">
        <v>1</v>
      </c>
      <c r="F57" s="83">
        <v>2264011203</v>
      </c>
      <c r="G57" s="83" t="s">
        <v>436</v>
      </c>
      <c r="H57" s="83">
        <v>2264011</v>
      </c>
      <c r="I57" s="84" t="s">
        <v>522</v>
      </c>
      <c r="J57" s="84" t="s">
        <v>556</v>
      </c>
      <c r="K57" s="84" t="s">
        <v>557</v>
      </c>
      <c r="L57" s="144" t="s">
        <v>318</v>
      </c>
      <c r="M57" s="144" t="s">
        <v>891</v>
      </c>
      <c r="N57" s="144" t="s">
        <v>712</v>
      </c>
      <c r="O57" s="145"/>
      <c r="P57" s="132"/>
    </row>
    <row r="58" spans="1:16" ht="24.95" customHeight="1">
      <c r="A58" s="258"/>
      <c r="B58" s="250"/>
      <c r="C58" s="250"/>
      <c r="D58" s="110">
        <v>0</v>
      </c>
      <c r="E58" s="110">
        <v>1</v>
      </c>
      <c r="F58" s="83">
        <v>2215011201</v>
      </c>
      <c r="G58" s="83" t="s">
        <v>319</v>
      </c>
      <c r="H58" s="83">
        <v>2215011</v>
      </c>
      <c r="I58" s="84" t="s">
        <v>584</v>
      </c>
      <c r="J58" s="84" t="s">
        <v>277</v>
      </c>
      <c r="K58" s="84" t="s">
        <v>511</v>
      </c>
      <c r="L58" s="144" t="s">
        <v>179</v>
      </c>
      <c r="M58" s="144" t="s">
        <v>840</v>
      </c>
      <c r="N58" s="144" t="s">
        <v>788</v>
      </c>
      <c r="O58" s="145"/>
      <c r="P58" s="132"/>
    </row>
    <row r="59" spans="1:16" ht="24.95" customHeight="1">
      <c r="A59" s="258"/>
      <c r="B59" s="250"/>
      <c r="C59" s="250"/>
      <c r="D59" s="110">
        <v>0</v>
      </c>
      <c r="E59" s="110">
        <v>1</v>
      </c>
      <c r="F59" s="83">
        <v>2261011211</v>
      </c>
      <c r="G59" s="83" t="s">
        <v>320</v>
      </c>
      <c r="H59" s="83">
        <v>2261011</v>
      </c>
      <c r="I59" s="84" t="s">
        <v>578</v>
      </c>
      <c r="J59" s="84" t="s">
        <v>553</v>
      </c>
      <c r="K59" s="84" t="s">
        <v>509</v>
      </c>
      <c r="L59" s="144" t="s">
        <v>257</v>
      </c>
      <c r="M59" s="144" t="s">
        <v>639</v>
      </c>
      <c r="N59" s="144" t="s">
        <v>712</v>
      </c>
      <c r="O59" s="145"/>
      <c r="P59" s="132"/>
    </row>
    <row r="60" spans="1:16" ht="24.95" customHeight="1">
      <c r="A60" s="258"/>
      <c r="B60" s="250"/>
      <c r="C60" s="250"/>
      <c r="D60" s="110">
        <v>0</v>
      </c>
      <c r="E60" s="110">
        <v>1</v>
      </c>
      <c r="F60" s="83">
        <v>2261011212</v>
      </c>
      <c r="G60" s="83" t="s">
        <v>435</v>
      </c>
      <c r="H60" s="83">
        <v>2261011</v>
      </c>
      <c r="I60" s="84" t="s">
        <v>2806</v>
      </c>
      <c r="J60" s="84" t="s">
        <v>553</v>
      </c>
      <c r="K60" s="84" t="s">
        <v>509</v>
      </c>
      <c r="L60" s="144" t="s">
        <v>257</v>
      </c>
      <c r="M60" s="144" t="s">
        <v>634</v>
      </c>
      <c r="N60" s="144" t="s">
        <v>712</v>
      </c>
      <c r="O60" s="145"/>
      <c r="P60" s="132"/>
    </row>
    <row r="61" spans="1:16" ht="24.95" customHeight="1">
      <c r="A61" s="258"/>
      <c r="B61" s="250"/>
      <c r="C61" s="250"/>
      <c r="D61" s="110">
        <v>0</v>
      </c>
      <c r="E61" s="110">
        <v>1</v>
      </c>
      <c r="F61" s="83">
        <v>2262011208</v>
      </c>
      <c r="G61" s="83" t="s">
        <v>437</v>
      </c>
      <c r="H61" s="83">
        <v>2262011</v>
      </c>
      <c r="I61" s="84" t="s">
        <v>885</v>
      </c>
      <c r="J61" s="84" t="s">
        <v>558</v>
      </c>
      <c r="K61" s="84" t="s">
        <v>685</v>
      </c>
      <c r="L61" s="144" t="s">
        <v>259</v>
      </c>
      <c r="M61" s="144" t="s">
        <v>622</v>
      </c>
      <c r="N61" s="144" t="s">
        <v>712</v>
      </c>
      <c r="O61" s="145"/>
      <c r="P61" s="132"/>
    </row>
    <row r="62" spans="1:16" ht="24.95" customHeight="1">
      <c r="A62" s="258"/>
      <c r="B62" s="250"/>
      <c r="C62" s="250"/>
      <c r="D62" s="110">
        <v>1</v>
      </c>
      <c r="E62" s="110">
        <v>0</v>
      </c>
      <c r="F62" s="83">
        <v>2204011401</v>
      </c>
      <c r="G62" s="83" t="s">
        <v>323</v>
      </c>
      <c r="H62" s="83">
        <v>2204011</v>
      </c>
      <c r="I62" s="84" t="s">
        <v>525</v>
      </c>
      <c r="J62" s="84" t="s">
        <v>562</v>
      </c>
      <c r="K62" s="84" t="s">
        <v>510</v>
      </c>
      <c r="L62" s="144" t="s">
        <v>264</v>
      </c>
      <c r="M62" s="144" t="s">
        <v>610</v>
      </c>
      <c r="N62" s="144" t="s">
        <v>712</v>
      </c>
      <c r="O62" s="145"/>
      <c r="P62" s="132"/>
    </row>
    <row r="63" spans="1:16" ht="24.95" customHeight="1">
      <c r="A63" s="258"/>
      <c r="B63" s="250"/>
      <c r="C63" s="250"/>
      <c r="D63" s="110">
        <v>0</v>
      </c>
      <c r="E63" s="110">
        <v>1</v>
      </c>
      <c r="F63" s="83">
        <v>2209011202</v>
      </c>
      <c r="G63" s="83" t="s">
        <v>671</v>
      </c>
      <c r="H63" s="83">
        <v>2209011</v>
      </c>
      <c r="I63" s="84" t="s">
        <v>529</v>
      </c>
      <c r="J63" s="84" t="s">
        <v>573</v>
      </c>
      <c r="K63" s="84" t="s">
        <v>728</v>
      </c>
      <c r="L63" s="144" t="s">
        <v>263</v>
      </c>
      <c r="M63" s="144" t="s">
        <v>892</v>
      </c>
      <c r="N63" s="144" t="s">
        <v>788</v>
      </c>
      <c r="O63" s="145"/>
      <c r="P63" s="132"/>
    </row>
    <row r="64" spans="1:16" ht="24.95" customHeight="1">
      <c r="A64" s="258"/>
      <c r="B64" s="250"/>
      <c r="C64" s="250"/>
      <c r="D64" s="110">
        <v>0</v>
      </c>
      <c r="E64" s="110">
        <v>1</v>
      </c>
      <c r="F64" s="83">
        <v>2213094201</v>
      </c>
      <c r="G64" s="83" t="s">
        <v>673</v>
      </c>
      <c r="H64" s="83">
        <v>2213094</v>
      </c>
      <c r="I64" s="84" t="s">
        <v>531</v>
      </c>
      <c r="J64" s="84" t="s">
        <v>582</v>
      </c>
      <c r="K64" s="84" t="s">
        <v>517</v>
      </c>
      <c r="L64" s="144" t="s">
        <v>191</v>
      </c>
      <c r="M64" s="144" t="s">
        <v>709</v>
      </c>
      <c r="N64" s="144" t="s">
        <v>788</v>
      </c>
      <c r="O64" s="145"/>
      <c r="P64" s="132"/>
    </row>
    <row r="65" spans="1:16" ht="24.95" customHeight="1">
      <c r="A65" s="258"/>
      <c r="B65" s="250"/>
      <c r="C65" s="250"/>
      <c r="D65" s="110">
        <v>0</v>
      </c>
      <c r="E65" s="110">
        <v>1</v>
      </c>
      <c r="F65" s="83">
        <v>2215021202</v>
      </c>
      <c r="G65" s="83" t="s">
        <v>674</v>
      </c>
      <c r="H65" s="83">
        <v>2215021</v>
      </c>
      <c r="I65" s="84" t="s">
        <v>708</v>
      </c>
      <c r="J65" s="84" t="s">
        <v>277</v>
      </c>
      <c r="K65" s="84" t="s">
        <v>511</v>
      </c>
      <c r="L65" s="144" t="s">
        <v>179</v>
      </c>
      <c r="M65" s="144" t="s">
        <v>841</v>
      </c>
      <c r="N65" s="144" t="s">
        <v>788</v>
      </c>
      <c r="O65" s="145"/>
      <c r="P65" s="132"/>
    </row>
    <row r="66" spans="1:16" ht="24.95" customHeight="1">
      <c r="A66" s="258"/>
      <c r="B66" s="250"/>
      <c r="C66" s="250"/>
      <c r="D66" s="110">
        <v>0</v>
      </c>
      <c r="E66" s="110">
        <v>1</v>
      </c>
      <c r="F66" s="83">
        <v>2204032201</v>
      </c>
      <c r="G66" s="83" t="s">
        <v>722</v>
      </c>
      <c r="H66" s="83">
        <v>2204032</v>
      </c>
      <c r="I66" s="84" t="s">
        <v>621</v>
      </c>
      <c r="J66" s="84" t="s">
        <v>562</v>
      </c>
      <c r="K66" s="84" t="s">
        <v>510</v>
      </c>
      <c r="L66" s="144" t="s">
        <v>264</v>
      </c>
      <c r="M66" s="144" t="s">
        <v>720</v>
      </c>
      <c r="N66" s="144" t="s">
        <v>712</v>
      </c>
      <c r="O66" s="145"/>
      <c r="P66" s="132"/>
    </row>
    <row r="67" spans="1:16" ht="24.95" customHeight="1">
      <c r="A67" s="258"/>
      <c r="B67" s="250"/>
      <c r="C67" s="250"/>
      <c r="D67" s="110">
        <v>0</v>
      </c>
      <c r="E67" s="110">
        <v>1</v>
      </c>
      <c r="F67" s="83">
        <v>2204022201</v>
      </c>
      <c r="G67" s="83" t="s">
        <v>731</v>
      </c>
      <c r="H67" s="83">
        <v>2204022</v>
      </c>
      <c r="I67" s="84" t="s">
        <v>886</v>
      </c>
      <c r="J67" s="84" t="s">
        <v>562</v>
      </c>
      <c r="K67" s="84" t="s">
        <v>510</v>
      </c>
      <c r="L67" s="144" t="s">
        <v>264</v>
      </c>
      <c r="M67" s="144" t="s">
        <v>639</v>
      </c>
      <c r="N67" s="144" t="s">
        <v>712</v>
      </c>
      <c r="O67" s="145"/>
      <c r="P67" s="132"/>
    </row>
    <row r="68" spans="1:16" ht="24.95" customHeight="1">
      <c r="A68" s="258"/>
      <c r="B68" s="250"/>
      <c r="C68" s="250"/>
      <c r="D68" s="110">
        <v>0</v>
      </c>
      <c r="E68" s="110">
        <v>1</v>
      </c>
      <c r="F68" s="83">
        <v>2205085201</v>
      </c>
      <c r="G68" s="83" t="s">
        <v>732</v>
      </c>
      <c r="H68" s="83">
        <v>2205085</v>
      </c>
      <c r="I68" s="84" t="s">
        <v>790</v>
      </c>
      <c r="J68" s="84" t="s">
        <v>569</v>
      </c>
      <c r="K68" s="84" t="s">
        <v>684</v>
      </c>
      <c r="L68" s="144" t="s">
        <v>182</v>
      </c>
      <c r="M68" s="144" t="s">
        <v>721</v>
      </c>
      <c r="N68" s="144" t="s">
        <v>788</v>
      </c>
      <c r="O68" s="145"/>
      <c r="P68" s="132"/>
    </row>
    <row r="69" spans="1:16" ht="24.95" customHeight="1">
      <c r="A69" s="258"/>
      <c r="B69" s="250"/>
      <c r="C69" s="250"/>
      <c r="D69" s="110">
        <v>0</v>
      </c>
      <c r="E69" s="110">
        <v>1</v>
      </c>
      <c r="F69" s="83">
        <v>2261011213</v>
      </c>
      <c r="G69" s="83" t="s">
        <v>796</v>
      </c>
      <c r="H69" s="83">
        <v>2261011</v>
      </c>
      <c r="I69" s="84" t="s">
        <v>921</v>
      </c>
      <c r="J69" s="84" t="s">
        <v>553</v>
      </c>
      <c r="K69" s="84" t="s">
        <v>509</v>
      </c>
      <c r="L69" s="144" t="s">
        <v>257</v>
      </c>
      <c r="M69" s="144" t="s">
        <v>635</v>
      </c>
      <c r="N69" s="144" t="s">
        <v>712</v>
      </c>
      <c r="O69" s="145"/>
      <c r="P69" s="132"/>
    </row>
    <row r="70" spans="1:16" ht="24.95" customHeight="1">
      <c r="A70" s="258"/>
      <c r="B70" s="250"/>
      <c r="C70" s="250"/>
      <c r="D70" s="110">
        <v>0</v>
      </c>
      <c r="E70" s="110">
        <v>1</v>
      </c>
      <c r="F70" s="83">
        <v>2261011214</v>
      </c>
      <c r="G70" s="83" t="s">
        <v>797</v>
      </c>
      <c r="H70" s="83">
        <v>2261011</v>
      </c>
      <c r="I70" s="84" t="s">
        <v>850</v>
      </c>
      <c r="J70" s="84" t="s">
        <v>553</v>
      </c>
      <c r="K70" s="84" t="s">
        <v>509</v>
      </c>
      <c r="L70" s="144" t="s">
        <v>257</v>
      </c>
      <c r="M70" s="144" t="s">
        <v>636</v>
      </c>
      <c r="N70" s="144" t="s">
        <v>712</v>
      </c>
      <c r="O70" s="145"/>
      <c r="P70" s="132"/>
    </row>
    <row r="71" spans="1:16" ht="24.95" customHeight="1">
      <c r="A71" s="258"/>
      <c r="B71" s="250"/>
      <c r="C71" s="250"/>
      <c r="D71" s="110">
        <v>0</v>
      </c>
      <c r="E71" s="110">
        <v>1</v>
      </c>
      <c r="F71" s="83">
        <v>2261011215</v>
      </c>
      <c r="G71" s="83" t="s">
        <v>799</v>
      </c>
      <c r="H71" s="83">
        <v>2261011</v>
      </c>
      <c r="I71" s="84" t="s">
        <v>851</v>
      </c>
      <c r="J71" s="84" t="s">
        <v>553</v>
      </c>
      <c r="K71" s="84" t="s">
        <v>509</v>
      </c>
      <c r="L71" s="144" t="s">
        <v>257</v>
      </c>
      <c r="M71" s="144" t="s">
        <v>638</v>
      </c>
      <c r="N71" s="144" t="s">
        <v>712</v>
      </c>
      <c r="O71" s="145"/>
      <c r="P71" s="132"/>
    </row>
    <row r="72" spans="1:16" ht="24.95" customHeight="1">
      <c r="A72" s="258"/>
      <c r="B72" s="250"/>
      <c r="C72" s="250"/>
      <c r="D72" s="110">
        <v>0</v>
      </c>
      <c r="E72" s="110">
        <v>1</v>
      </c>
      <c r="F72" s="83">
        <v>2261011216</v>
      </c>
      <c r="G72" s="83" t="s">
        <v>800</v>
      </c>
      <c r="H72" s="83">
        <v>2261011</v>
      </c>
      <c r="I72" s="84" t="s">
        <v>852</v>
      </c>
      <c r="J72" s="84" t="s">
        <v>553</v>
      </c>
      <c r="K72" s="84" t="s">
        <v>509</v>
      </c>
      <c r="L72" s="144" t="s">
        <v>257</v>
      </c>
      <c r="M72" s="144" t="s">
        <v>637</v>
      </c>
      <c r="N72" s="144" t="s">
        <v>712</v>
      </c>
      <c r="O72" s="145"/>
      <c r="P72" s="132"/>
    </row>
    <row r="73" spans="1:16" ht="24.95" customHeight="1">
      <c r="A73" s="258"/>
      <c r="B73" s="250"/>
      <c r="C73" s="250"/>
      <c r="D73" s="110">
        <v>1</v>
      </c>
      <c r="E73" s="110">
        <v>0</v>
      </c>
      <c r="F73" s="83">
        <v>2215031401</v>
      </c>
      <c r="G73" s="83" t="s">
        <v>324</v>
      </c>
      <c r="H73" s="83">
        <v>2215031</v>
      </c>
      <c r="I73" s="84" t="s">
        <v>586</v>
      </c>
      <c r="J73" s="84" t="s">
        <v>277</v>
      </c>
      <c r="K73" s="84" t="s">
        <v>511</v>
      </c>
      <c r="L73" s="144" t="s">
        <v>179</v>
      </c>
      <c r="M73" s="144" t="s">
        <v>791</v>
      </c>
      <c r="N73" s="144" t="s">
        <v>788</v>
      </c>
      <c r="O73" s="145"/>
      <c r="P73" s="132"/>
    </row>
    <row r="74" spans="1:16" ht="24.95" customHeight="1">
      <c r="A74" s="258"/>
      <c r="B74" s="250"/>
      <c r="C74" s="250"/>
      <c r="D74" s="110">
        <v>0</v>
      </c>
      <c r="E74" s="110">
        <v>1</v>
      </c>
      <c r="F74" s="83">
        <v>2211052201</v>
      </c>
      <c r="G74" s="83" t="s">
        <v>802</v>
      </c>
      <c r="H74" s="83">
        <v>2211052</v>
      </c>
      <c r="I74" s="84" t="s">
        <v>875</v>
      </c>
      <c r="J74" s="84" t="s">
        <v>558</v>
      </c>
      <c r="K74" s="84" t="s">
        <v>685</v>
      </c>
      <c r="L74" s="144" t="s">
        <v>259</v>
      </c>
      <c r="M74" s="144" t="s">
        <v>702</v>
      </c>
      <c r="N74" s="144" t="s">
        <v>712</v>
      </c>
      <c r="O74" s="145"/>
      <c r="P74" s="132"/>
    </row>
    <row r="75" spans="1:16" ht="24.95" customHeight="1">
      <c r="A75" s="258"/>
      <c r="B75" s="250"/>
      <c r="C75" s="250"/>
      <c r="D75" s="110">
        <v>0</v>
      </c>
      <c r="E75" s="110">
        <v>1</v>
      </c>
      <c r="F75" s="83">
        <v>2215072201</v>
      </c>
      <c r="G75" s="83" t="s">
        <v>811</v>
      </c>
      <c r="H75" s="83">
        <v>2215072</v>
      </c>
      <c r="I75" s="84" t="s">
        <v>853</v>
      </c>
      <c r="J75" s="84" t="s">
        <v>277</v>
      </c>
      <c r="K75" s="84" t="s">
        <v>511</v>
      </c>
      <c r="L75" s="144" t="s">
        <v>179</v>
      </c>
      <c r="M75" s="144" t="s">
        <v>893</v>
      </c>
      <c r="N75" s="144" t="s">
        <v>788</v>
      </c>
      <c r="O75" s="145"/>
      <c r="P75" s="132"/>
    </row>
    <row r="76" spans="1:16" ht="24.95" customHeight="1">
      <c r="A76" s="258"/>
      <c r="B76" s="250"/>
      <c r="C76" s="250"/>
      <c r="D76" s="110">
        <v>0</v>
      </c>
      <c r="E76" s="110">
        <v>1</v>
      </c>
      <c r="F76" s="83">
        <v>2205062201</v>
      </c>
      <c r="G76" s="83" t="s">
        <v>812</v>
      </c>
      <c r="H76" s="83">
        <v>2205062</v>
      </c>
      <c r="I76" s="84" t="s">
        <v>854</v>
      </c>
      <c r="J76" s="84" t="s">
        <v>570</v>
      </c>
      <c r="K76" s="84" t="s">
        <v>683</v>
      </c>
      <c r="L76" s="144" t="s">
        <v>183</v>
      </c>
      <c r="M76" s="144" t="s">
        <v>701</v>
      </c>
      <c r="N76" s="144" t="s">
        <v>788</v>
      </c>
      <c r="O76" s="145"/>
      <c r="P76" s="132"/>
    </row>
    <row r="77" spans="1:16" ht="24.95" customHeight="1">
      <c r="A77" s="258"/>
      <c r="B77" s="250"/>
      <c r="C77" s="250"/>
      <c r="D77" s="110">
        <v>0</v>
      </c>
      <c r="E77" s="110">
        <v>1</v>
      </c>
      <c r="F77" s="83">
        <v>2216022201</v>
      </c>
      <c r="G77" s="83" t="s">
        <v>836</v>
      </c>
      <c r="H77" s="83">
        <v>2216022</v>
      </c>
      <c r="I77" s="84" t="s">
        <v>855</v>
      </c>
      <c r="J77" s="84" t="s">
        <v>514</v>
      </c>
      <c r="K77" s="84" t="s">
        <v>515</v>
      </c>
      <c r="L77" s="144" t="s">
        <v>682</v>
      </c>
      <c r="M77" s="144" t="s">
        <v>605</v>
      </c>
      <c r="N77" s="144" t="s">
        <v>788</v>
      </c>
      <c r="O77" s="145"/>
      <c r="P77" s="132"/>
    </row>
    <row r="78" spans="1:16" ht="24.95" customHeight="1">
      <c r="A78" s="258"/>
      <c r="B78" s="250"/>
      <c r="C78" s="250"/>
      <c r="D78" s="110">
        <v>0</v>
      </c>
      <c r="E78" s="110">
        <v>1</v>
      </c>
      <c r="F78" s="83">
        <v>2214011202</v>
      </c>
      <c r="G78" s="83" t="s">
        <v>816</v>
      </c>
      <c r="H78" s="83">
        <v>2214011</v>
      </c>
      <c r="I78" s="84" t="s">
        <v>530</v>
      </c>
      <c r="J78" s="84" t="s">
        <v>579</v>
      </c>
      <c r="K78" s="84" t="s">
        <v>516</v>
      </c>
      <c r="L78" s="144" t="s">
        <v>281</v>
      </c>
      <c r="M78" s="144" t="s">
        <v>700</v>
      </c>
      <c r="N78" s="144" t="s">
        <v>789</v>
      </c>
      <c r="O78" s="145"/>
      <c r="P78" s="132"/>
    </row>
    <row r="79" spans="1:16" ht="24.95" customHeight="1">
      <c r="A79" s="258"/>
      <c r="B79" s="250"/>
      <c r="C79" s="250"/>
      <c r="D79" s="110">
        <v>1</v>
      </c>
      <c r="E79" s="110">
        <v>0</v>
      </c>
      <c r="F79" s="83">
        <v>2211031401</v>
      </c>
      <c r="G79" s="83" t="s">
        <v>325</v>
      </c>
      <c r="H79" s="83">
        <v>2211031</v>
      </c>
      <c r="I79" s="84" t="s">
        <v>587</v>
      </c>
      <c r="J79" s="84" t="s">
        <v>278</v>
      </c>
      <c r="K79" s="84" t="s">
        <v>512</v>
      </c>
      <c r="L79" s="144" t="s">
        <v>187</v>
      </c>
      <c r="M79" s="144" t="s">
        <v>623</v>
      </c>
      <c r="N79" s="144" t="s">
        <v>788</v>
      </c>
      <c r="O79" s="145"/>
      <c r="P79" s="132"/>
    </row>
    <row r="80" spans="1:16" ht="24.95" customHeight="1">
      <c r="A80" s="258"/>
      <c r="B80" s="250"/>
      <c r="C80" s="250"/>
      <c r="D80" s="110">
        <v>1</v>
      </c>
      <c r="E80" s="110">
        <v>0</v>
      </c>
      <c r="F80" s="83">
        <v>2205024401</v>
      </c>
      <c r="G80" s="83" t="s">
        <v>326</v>
      </c>
      <c r="H80" s="83">
        <v>2205024</v>
      </c>
      <c r="I80" s="84" t="s">
        <v>568</v>
      </c>
      <c r="J80" s="84" t="s">
        <v>569</v>
      </c>
      <c r="K80" s="84" t="s">
        <v>684</v>
      </c>
      <c r="L80" s="144" t="s">
        <v>182</v>
      </c>
      <c r="M80" s="144" t="s">
        <v>628</v>
      </c>
      <c r="N80" s="144" t="s">
        <v>788</v>
      </c>
      <c r="O80" s="145"/>
      <c r="P80" s="132"/>
    </row>
    <row r="81" spans="1:16" ht="24.95" customHeight="1">
      <c r="A81" s="258"/>
      <c r="B81" s="250"/>
      <c r="C81" s="250"/>
      <c r="D81" s="110">
        <v>1</v>
      </c>
      <c r="E81" s="110">
        <v>0</v>
      </c>
      <c r="F81" s="83">
        <v>2206011401</v>
      </c>
      <c r="G81" s="83" t="s">
        <v>327</v>
      </c>
      <c r="H81" s="83">
        <v>2206011</v>
      </c>
      <c r="I81" s="84" t="s">
        <v>528</v>
      </c>
      <c r="J81" s="84" t="s">
        <v>570</v>
      </c>
      <c r="K81" s="84" t="s">
        <v>683</v>
      </c>
      <c r="L81" s="144" t="s">
        <v>183</v>
      </c>
      <c r="M81" s="144" t="s">
        <v>633</v>
      </c>
      <c r="N81" s="144" t="s">
        <v>788</v>
      </c>
      <c r="O81" s="145"/>
      <c r="P81" s="132"/>
    </row>
    <row r="82" spans="1:16" ht="24.95" customHeight="1">
      <c r="A82" s="258"/>
      <c r="B82" s="250"/>
      <c r="C82" s="250"/>
      <c r="D82" s="110">
        <v>1</v>
      </c>
      <c r="E82" s="110">
        <v>0</v>
      </c>
      <c r="F82" s="83">
        <v>2210024401</v>
      </c>
      <c r="G82" s="83" t="s">
        <v>328</v>
      </c>
      <c r="H82" s="83">
        <v>2210024</v>
      </c>
      <c r="I82" s="84" t="s">
        <v>589</v>
      </c>
      <c r="J82" s="84" t="s">
        <v>573</v>
      </c>
      <c r="K82" s="84" t="s">
        <v>728</v>
      </c>
      <c r="L82" s="144" t="s">
        <v>263</v>
      </c>
      <c r="M82" s="144" t="s">
        <v>627</v>
      </c>
      <c r="N82" s="144" t="s">
        <v>788</v>
      </c>
      <c r="O82" s="145"/>
      <c r="P82" s="132"/>
    </row>
    <row r="83" spans="1:16" ht="24.95" customHeight="1">
      <c r="A83" s="258"/>
      <c r="B83" s="250"/>
      <c r="C83" s="250"/>
      <c r="D83" s="110">
        <v>1</v>
      </c>
      <c r="E83" s="110">
        <v>0</v>
      </c>
      <c r="F83" s="83">
        <v>2216054401</v>
      </c>
      <c r="G83" s="83" t="s">
        <v>329</v>
      </c>
      <c r="H83" s="83">
        <v>2216054</v>
      </c>
      <c r="I83" s="84" t="s">
        <v>574</v>
      </c>
      <c r="J83" s="84" t="s">
        <v>514</v>
      </c>
      <c r="K83" s="84" t="s">
        <v>515</v>
      </c>
      <c r="L83" s="144" t="s">
        <v>682</v>
      </c>
      <c r="M83" s="144" t="s">
        <v>610</v>
      </c>
      <c r="N83" s="144" t="s">
        <v>788</v>
      </c>
      <c r="O83" s="145"/>
      <c r="P83" s="132"/>
    </row>
    <row r="84" spans="1:16" ht="24.95" customHeight="1">
      <c r="A84" s="258"/>
      <c r="B84" s="250"/>
      <c r="C84" s="250"/>
      <c r="D84" s="146">
        <v>1</v>
      </c>
      <c r="E84" s="146">
        <v>0</v>
      </c>
      <c r="F84" s="55">
        <v>2207011401</v>
      </c>
      <c r="G84" s="55" t="s">
        <v>331</v>
      </c>
      <c r="H84" s="55">
        <v>2207011</v>
      </c>
      <c r="I84" s="54" t="s">
        <v>575</v>
      </c>
      <c r="J84" s="54" t="s">
        <v>576</v>
      </c>
      <c r="K84" s="54" t="s">
        <v>681</v>
      </c>
      <c r="L84" s="147" t="s">
        <v>317</v>
      </c>
      <c r="M84" s="147" t="s">
        <v>602</v>
      </c>
      <c r="N84" s="147" t="s">
        <v>788</v>
      </c>
      <c r="O84" s="148"/>
      <c r="P84" s="132"/>
    </row>
    <row r="85" spans="1:16" ht="24.95" customHeight="1" thickBot="1">
      <c r="A85" s="262"/>
      <c r="B85" s="263"/>
      <c r="C85" s="263"/>
      <c r="D85" s="149">
        <v>1</v>
      </c>
      <c r="E85" s="149">
        <v>0</v>
      </c>
      <c r="F85" s="150">
        <v>2213031401</v>
      </c>
      <c r="G85" s="150" t="s">
        <v>330</v>
      </c>
      <c r="H85" s="150">
        <v>2213031</v>
      </c>
      <c r="I85" s="151" t="s">
        <v>581</v>
      </c>
      <c r="J85" s="151" t="s">
        <v>582</v>
      </c>
      <c r="K85" s="151" t="s">
        <v>517</v>
      </c>
      <c r="L85" s="152" t="s">
        <v>191</v>
      </c>
      <c r="M85" s="152" t="s">
        <v>638</v>
      </c>
      <c r="N85" s="152" t="s">
        <v>788</v>
      </c>
      <c r="O85" s="153"/>
      <c r="P85" s="132"/>
    </row>
    <row r="86" spans="1:16" ht="24.95" customHeight="1">
      <c r="A86" s="258" t="s">
        <v>299</v>
      </c>
      <c r="B86" s="250" t="s">
        <v>863</v>
      </c>
      <c r="C86" s="250" t="s">
        <v>314</v>
      </c>
      <c r="D86" s="146">
        <v>1</v>
      </c>
      <c r="E86" s="146">
        <v>0</v>
      </c>
      <c r="F86" s="55">
        <v>2263011401</v>
      </c>
      <c r="G86" s="55" t="s">
        <v>26</v>
      </c>
      <c r="H86" s="55">
        <v>2263011</v>
      </c>
      <c r="I86" s="54" t="s">
        <v>532</v>
      </c>
      <c r="J86" s="54" t="s">
        <v>265</v>
      </c>
      <c r="K86" s="54" t="s">
        <v>543</v>
      </c>
      <c r="L86" s="147" t="s">
        <v>624</v>
      </c>
      <c r="M86" s="147" t="s">
        <v>604</v>
      </c>
      <c r="N86" s="147" t="s">
        <v>712</v>
      </c>
      <c r="O86" s="148"/>
      <c r="P86" s="132"/>
    </row>
    <row r="87" spans="1:16" ht="24.95" customHeight="1">
      <c r="A87" s="258"/>
      <c r="B87" s="250"/>
      <c r="C87" s="250"/>
      <c r="D87" s="110">
        <v>0</v>
      </c>
      <c r="E87" s="110">
        <v>1</v>
      </c>
      <c r="F87" s="83">
        <v>2263011201</v>
      </c>
      <c r="G87" s="83" t="s">
        <v>28</v>
      </c>
      <c r="H87" s="83">
        <v>2263011</v>
      </c>
      <c r="I87" s="84" t="s">
        <v>532</v>
      </c>
      <c r="J87" s="84" t="s">
        <v>265</v>
      </c>
      <c r="K87" s="84" t="s">
        <v>543</v>
      </c>
      <c r="L87" s="144" t="s">
        <v>624</v>
      </c>
      <c r="M87" s="144" t="s">
        <v>608</v>
      </c>
      <c r="N87" s="144" t="s">
        <v>712</v>
      </c>
      <c r="O87" s="145"/>
      <c r="P87" s="132"/>
    </row>
    <row r="88" spans="1:16" ht="24.95" customHeight="1">
      <c r="A88" s="258"/>
      <c r="B88" s="250"/>
      <c r="C88" s="250"/>
      <c r="D88" s="110">
        <v>0</v>
      </c>
      <c r="E88" s="110">
        <v>1</v>
      </c>
      <c r="F88" s="83">
        <v>2263011202</v>
      </c>
      <c r="G88" s="83" t="s">
        <v>29</v>
      </c>
      <c r="H88" s="83">
        <v>2263011</v>
      </c>
      <c r="I88" s="84" t="s">
        <v>532</v>
      </c>
      <c r="J88" s="84" t="s">
        <v>265</v>
      </c>
      <c r="K88" s="84" t="s">
        <v>543</v>
      </c>
      <c r="L88" s="144" t="s">
        <v>624</v>
      </c>
      <c r="M88" s="144" t="s">
        <v>630</v>
      </c>
      <c r="N88" s="144" t="s">
        <v>712</v>
      </c>
      <c r="O88" s="145"/>
      <c r="P88" s="132"/>
    </row>
    <row r="89" spans="1:16" ht="24.95" customHeight="1">
      <c r="A89" s="258"/>
      <c r="B89" s="250"/>
      <c r="C89" s="250"/>
      <c r="D89" s="110">
        <v>1</v>
      </c>
      <c r="E89" s="110">
        <v>0</v>
      </c>
      <c r="F89" s="83">
        <v>2201024401</v>
      </c>
      <c r="G89" s="83" t="s">
        <v>89</v>
      </c>
      <c r="H89" s="83">
        <v>2201024</v>
      </c>
      <c r="I89" s="84" t="s">
        <v>534</v>
      </c>
      <c r="J89" s="84" t="s">
        <v>679</v>
      </c>
      <c r="K89" s="84" t="s">
        <v>678</v>
      </c>
      <c r="L89" s="144" t="s">
        <v>254</v>
      </c>
      <c r="M89" s="144" t="s">
        <v>639</v>
      </c>
      <c r="N89" s="144" t="s">
        <v>788</v>
      </c>
      <c r="O89" s="145"/>
      <c r="P89" s="132"/>
    </row>
    <row r="90" spans="1:16" ht="24.95" customHeight="1">
      <c r="A90" s="258"/>
      <c r="B90" s="250"/>
      <c r="C90" s="250"/>
      <c r="D90" s="110">
        <v>0</v>
      </c>
      <c r="E90" s="110">
        <v>1</v>
      </c>
      <c r="F90" s="83">
        <v>2212011201</v>
      </c>
      <c r="G90" s="83" t="s">
        <v>295</v>
      </c>
      <c r="H90" s="83">
        <v>2212011</v>
      </c>
      <c r="I90" s="84" t="s">
        <v>544</v>
      </c>
      <c r="J90" s="84" t="s">
        <v>265</v>
      </c>
      <c r="K90" s="84" t="s">
        <v>543</v>
      </c>
      <c r="L90" s="144" t="s">
        <v>624</v>
      </c>
      <c r="M90" s="144" t="s">
        <v>703</v>
      </c>
      <c r="N90" s="144" t="s">
        <v>712</v>
      </c>
      <c r="O90" s="145"/>
      <c r="P90" s="132"/>
    </row>
    <row r="91" spans="1:16" ht="24.95" customHeight="1">
      <c r="A91" s="258"/>
      <c r="B91" s="250"/>
      <c r="C91" s="250"/>
      <c r="D91" s="110">
        <v>0</v>
      </c>
      <c r="E91" s="110">
        <v>1</v>
      </c>
      <c r="F91" s="83">
        <v>2212011202</v>
      </c>
      <c r="G91" s="83" t="s">
        <v>84</v>
      </c>
      <c r="H91" s="83">
        <v>2212011</v>
      </c>
      <c r="I91" s="84" t="s">
        <v>544</v>
      </c>
      <c r="J91" s="84" t="s">
        <v>265</v>
      </c>
      <c r="K91" s="84" t="s">
        <v>543</v>
      </c>
      <c r="L91" s="144" t="s">
        <v>624</v>
      </c>
      <c r="M91" s="144" t="s">
        <v>615</v>
      </c>
      <c r="N91" s="144" t="s">
        <v>712</v>
      </c>
      <c r="O91" s="145"/>
      <c r="P91" s="132"/>
    </row>
    <row r="92" spans="1:16" ht="24.95" customHeight="1">
      <c r="A92" s="258"/>
      <c r="B92" s="250"/>
      <c r="C92" s="250"/>
      <c r="D92" s="110">
        <v>1</v>
      </c>
      <c r="E92" s="110">
        <v>0</v>
      </c>
      <c r="F92" s="83">
        <v>2202011401</v>
      </c>
      <c r="G92" s="83" t="s">
        <v>94</v>
      </c>
      <c r="H92" s="83">
        <v>2202011</v>
      </c>
      <c r="I92" s="84" t="s">
        <v>535</v>
      </c>
      <c r="J92" s="84" t="s">
        <v>539</v>
      </c>
      <c r="K92" s="84" t="s">
        <v>676</v>
      </c>
      <c r="L92" s="144" t="s">
        <v>171</v>
      </c>
      <c r="M92" s="144" t="s">
        <v>609</v>
      </c>
      <c r="N92" s="144" t="s">
        <v>712</v>
      </c>
      <c r="O92" s="145"/>
      <c r="P92" s="132"/>
    </row>
    <row r="93" spans="1:16" ht="24.95" customHeight="1">
      <c r="A93" s="258"/>
      <c r="B93" s="250"/>
      <c r="C93" s="250"/>
      <c r="D93" s="110">
        <v>0</v>
      </c>
      <c r="E93" s="110">
        <v>1</v>
      </c>
      <c r="F93" s="83">
        <v>2212102201</v>
      </c>
      <c r="G93" s="83" t="s">
        <v>85</v>
      </c>
      <c r="H93" s="83">
        <v>2212102</v>
      </c>
      <c r="I93" s="84" t="s">
        <v>884</v>
      </c>
      <c r="J93" s="84" t="s">
        <v>265</v>
      </c>
      <c r="K93" s="84" t="s">
        <v>543</v>
      </c>
      <c r="L93" s="144" t="s">
        <v>624</v>
      </c>
      <c r="M93" s="144" t="s">
        <v>625</v>
      </c>
      <c r="N93" s="144" t="s">
        <v>712</v>
      </c>
      <c r="O93" s="145"/>
      <c r="P93" s="132"/>
    </row>
    <row r="94" spans="1:16" ht="24.95" customHeight="1">
      <c r="A94" s="258"/>
      <c r="B94" s="250"/>
      <c r="C94" s="250"/>
      <c r="D94" s="110">
        <v>0</v>
      </c>
      <c r="E94" s="110">
        <v>1</v>
      </c>
      <c r="F94" s="83">
        <v>2212032201</v>
      </c>
      <c r="G94" s="83" t="s">
        <v>86</v>
      </c>
      <c r="H94" s="83">
        <v>2212032</v>
      </c>
      <c r="I94" s="84" t="s">
        <v>545</v>
      </c>
      <c r="J94" s="84" t="s">
        <v>265</v>
      </c>
      <c r="K94" s="84" t="s">
        <v>543</v>
      </c>
      <c r="L94" s="144" t="s">
        <v>624</v>
      </c>
      <c r="M94" s="144" t="s">
        <v>623</v>
      </c>
      <c r="N94" s="144" t="s">
        <v>712</v>
      </c>
      <c r="O94" s="145"/>
      <c r="P94" s="132"/>
    </row>
    <row r="95" spans="1:16" ht="24.95" customHeight="1">
      <c r="A95" s="258"/>
      <c r="B95" s="250"/>
      <c r="C95" s="250"/>
      <c r="D95" s="110">
        <v>0</v>
      </c>
      <c r="E95" s="110">
        <v>1</v>
      </c>
      <c r="F95" s="83">
        <v>2212042201</v>
      </c>
      <c r="G95" s="83" t="s">
        <v>296</v>
      </c>
      <c r="H95" s="83">
        <v>2212042</v>
      </c>
      <c r="I95" s="84" t="s">
        <v>546</v>
      </c>
      <c r="J95" s="84" t="s">
        <v>265</v>
      </c>
      <c r="K95" s="84" t="s">
        <v>543</v>
      </c>
      <c r="L95" s="144" t="s">
        <v>624</v>
      </c>
      <c r="M95" s="144" t="s">
        <v>607</v>
      </c>
      <c r="N95" s="144" t="s">
        <v>712</v>
      </c>
      <c r="O95" s="145"/>
      <c r="P95" s="132"/>
    </row>
    <row r="96" spans="1:16" ht="24.95" customHeight="1">
      <c r="A96" s="258"/>
      <c r="B96" s="250"/>
      <c r="C96" s="250"/>
      <c r="D96" s="110">
        <v>0</v>
      </c>
      <c r="E96" s="110">
        <v>1</v>
      </c>
      <c r="F96" s="83">
        <v>2212072201</v>
      </c>
      <c r="G96" s="83" t="s">
        <v>87</v>
      </c>
      <c r="H96" s="83">
        <v>2212072</v>
      </c>
      <c r="I96" s="84" t="s">
        <v>547</v>
      </c>
      <c r="J96" s="84" t="s">
        <v>265</v>
      </c>
      <c r="K96" s="84" t="s">
        <v>543</v>
      </c>
      <c r="L96" s="144" t="s">
        <v>624</v>
      </c>
      <c r="M96" s="144" t="s">
        <v>610</v>
      </c>
      <c r="N96" s="144" t="s">
        <v>712</v>
      </c>
      <c r="O96" s="145"/>
      <c r="P96" s="132"/>
    </row>
    <row r="97" spans="1:16" ht="24.95" customHeight="1">
      <c r="A97" s="258"/>
      <c r="B97" s="250"/>
      <c r="C97" s="250"/>
      <c r="D97" s="110">
        <v>0</v>
      </c>
      <c r="E97" s="110">
        <v>1</v>
      </c>
      <c r="F97" s="83">
        <v>2212054201</v>
      </c>
      <c r="G97" s="83" t="s">
        <v>88</v>
      </c>
      <c r="H97" s="83">
        <v>2212054</v>
      </c>
      <c r="I97" s="84" t="s">
        <v>548</v>
      </c>
      <c r="J97" s="84" t="s">
        <v>265</v>
      </c>
      <c r="K97" s="84" t="s">
        <v>543</v>
      </c>
      <c r="L97" s="144" t="s">
        <v>624</v>
      </c>
      <c r="M97" s="144" t="s">
        <v>612</v>
      </c>
      <c r="N97" s="144" t="s">
        <v>712</v>
      </c>
      <c r="O97" s="145"/>
      <c r="P97" s="132"/>
    </row>
    <row r="98" spans="1:16" ht="24.95" customHeight="1">
      <c r="A98" s="258"/>
      <c r="B98" s="250"/>
      <c r="C98" s="250"/>
      <c r="D98" s="110">
        <v>0</v>
      </c>
      <c r="E98" s="110">
        <v>1</v>
      </c>
      <c r="F98" s="83">
        <v>2208011201</v>
      </c>
      <c r="G98" s="83" t="s">
        <v>90</v>
      </c>
      <c r="H98" s="83">
        <v>2208011</v>
      </c>
      <c r="I98" s="84" t="s">
        <v>533</v>
      </c>
      <c r="J98" s="84" t="s">
        <v>536</v>
      </c>
      <c r="K98" s="84" t="s">
        <v>680</v>
      </c>
      <c r="L98" s="144" t="s">
        <v>187</v>
      </c>
      <c r="M98" s="144" t="s">
        <v>637</v>
      </c>
      <c r="N98" s="144" t="s">
        <v>712</v>
      </c>
      <c r="O98" s="145"/>
      <c r="P98" s="132"/>
    </row>
    <row r="99" spans="1:16" ht="24.95" customHeight="1">
      <c r="A99" s="258"/>
      <c r="B99" s="250"/>
      <c r="C99" s="250"/>
      <c r="D99" s="110">
        <v>0</v>
      </c>
      <c r="E99" s="110">
        <v>1</v>
      </c>
      <c r="F99" s="83">
        <v>2208021201</v>
      </c>
      <c r="G99" s="83" t="s">
        <v>91</v>
      </c>
      <c r="H99" s="83">
        <v>2208021</v>
      </c>
      <c r="I99" s="84" t="s">
        <v>895</v>
      </c>
      <c r="J99" s="84" t="s">
        <v>536</v>
      </c>
      <c r="K99" s="84" t="s">
        <v>680</v>
      </c>
      <c r="L99" s="144" t="s">
        <v>187</v>
      </c>
      <c r="M99" s="144" t="s">
        <v>654</v>
      </c>
      <c r="N99" s="144" t="s">
        <v>712</v>
      </c>
      <c r="O99" s="145"/>
      <c r="P99" s="132"/>
    </row>
    <row r="100" spans="1:16" ht="24.95" customHeight="1">
      <c r="A100" s="258"/>
      <c r="B100" s="250"/>
      <c r="C100" s="250"/>
      <c r="D100" s="110">
        <v>0</v>
      </c>
      <c r="E100" s="110">
        <v>1</v>
      </c>
      <c r="F100" s="83">
        <v>2208052201</v>
      </c>
      <c r="G100" s="83" t="s">
        <v>92</v>
      </c>
      <c r="H100" s="83">
        <v>2208052</v>
      </c>
      <c r="I100" s="84" t="s">
        <v>717</v>
      </c>
      <c r="J100" s="84" t="s">
        <v>536</v>
      </c>
      <c r="K100" s="84" t="s">
        <v>680</v>
      </c>
      <c r="L100" s="144" t="s">
        <v>187</v>
      </c>
      <c r="M100" s="144" t="s">
        <v>640</v>
      </c>
      <c r="N100" s="144" t="s">
        <v>712</v>
      </c>
      <c r="O100" s="145"/>
      <c r="P100" s="132"/>
    </row>
    <row r="101" spans="1:16" ht="24.95" customHeight="1">
      <c r="A101" s="258"/>
      <c r="B101" s="250"/>
      <c r="C101" s="250"/>
      <c r="D101" s="110">
        <v>0</v>
      </c>
      <c r="E101" s="110">
        <v>1</v>
      </c>
      <c r="F101" s="83">
        <v>2201024201</v>
      </c>
      <c r="G101" s="83" t="s">
        <v>93</v>
      </c>
      <c r="H101" s="83">
        <v>2201024</v>
      </c>
      <c r="I101" s="84" t="s">
        <v>534</v>
      </c>
      <c r="J101" s="84" t="s">
        <v>679</v>
      </c>
      <c r="K101" s="84" t="s">
        <v>678</v>
      </c>
      <c r="L101" s="144" t="s">
        <v>254</v>
      </c>
      <c r="M101" s="144" t="s">
        <v>634</v>
      </c>
      <c r="N101" s="144" t="s">
        <v>788</v>
      </c>
      <c r="O101" s="145"/>
      <c r="P101" s="132"/>
    </row>
    <row r="102" spans="1:16" ht="24.95" customHeight="1">
      <c r="A102" s="258"/>
      <c r="B102" s="250"/>
      <c r="C102" s="250"/>
      <c r="D102" s="110">
        <v>0</v>
      </c>
      <c r="E102" s="110">
        <v>1</v>
      </c>
      <c r="F102" s="83">
        <v>2201064201</v>
      </c>
      <c r="G102" s="83" t="s">
        <v>95</v>
      </c>
      <c r="H102" s="83">
        <v>2201064</v>
      </c>
      <c r="I102" s="84" t="s">
        <v>537</v>
      </c>
      <c r="J102" s="84" t="s">
        <v>679</v>
      </c>
      <c r="K102" s="84" t="s">
        <v>678</v>
      </c>
      <c r="L102" s="144" t="s">
        <v>254</v>
      </c>
      <c r="M102" s="144" t="s">
        <v>641</v>
      </c>
      <c r="N102" s="144" t="s">
        <v>788</v>
      </c>
      <c r="O102" s="145"/>
      <c r="P102" s="132"/>
    </row>
    <row r="103" spans="1:16" ht="24.95" customHeight="1">
      <c r="A103" s="258"/>
      <c r="B103" s="250"/>
      <c r="C103" s="250"/>
      <c r="D103" s="110">
        <v>0</v>
      </c>
      <c r="E103" s="110">
        <v>1</v>
      </c>
      <c r="F103" s="83">
        <v>2201052201</v>
      </c>
      <c r="G103" s="83" t="s">
        <v>96</v>
      </c>
      <c r="H103" s="83">
        <v>2201052</v>
      </c>
      <c r="I103" s="84" t="s">
        <v>538</v>
      </c>
      <c r="J103" s="84" t="s">
        <v>679</v>
      </c>
      <c r="K103" s="84" t="s">
        <v>678</v>
      </c>
      <c r="L103" s="144" t="s">
        <v>254</v>
      </c>
      <c r="M103" s="144" t="s">
        <v>699</v>
      </c>
      <c r="N103" s="144" t="s">
        <v>788</v>
      </c>
      <c r="O103" s="145"/>
      <c r="P103" s="132"/>
    </row>
    <row r="104" spans="1:16" ht="24.95" customHeight="1">
      <c r="A104" s="258"/>
      <c r="B104" s="250"/>
      <c r="C104" s="250"/>
      <c r="D104" s="110">
        <v>0</v>
      </c>
      <c r="E104" s="110">
        <v>1</v>
      </c>
      <c r="F104" s="83">
        <v>2202011201</v>
      </c>
      <c r="G104" s="83" t="s">
        <v>97</v>
      </c>
      <c r="H104" s="83">
        <v>2202011</v>
      </c>
      <c r="I104" s="84" t="s">
        <v>535</v>
      </c>
      <c r="J104" s="84" t="s">
        <v>539</v>
      </c>
      <c r="K104" s="84" t="s">
        <v>676</v>
      </c>
      <c r="L104" s="144" t="s">
        <v>171</v>
      </c>
      <c r="M104" s="144" t="s">
        <v>642</v>
      </c>
      <c r="N104" s="144" t="s">
        <v>712</v>
      </c>
      <c r="O104" s="145"/>
      <c r="P104" s="132"/>
    </row>
    <row r="105" spans="1:16" ht="24.95" customHeight="1">
      <c r="A105" s="258"/>
      <c r="B105" s="250"/>
      <c r="C105" s="250"/>
      <c r="D105" s="110">
        <v>0</v>
      </c>
      <c r="E105" s="110">
        <v>1</v>
      </c>
      <c r="F105" s="83">
        <v>2202044201</v>
      </c>
      <c r="G105" s="83" t="s">
        <v>98</v>
      </c>
      <c r="H105" s="83">
        <v>2202044</v>
      </c>
      <c r="I105" s="84" t="s">
        <v>540</v>
      </c>
      <c r="J105" s="84" t="s">
        <v>539</v>
      </c>
      <c r="K105" s="84" t="s">
        <v>676</v>
      </c>
      <c r="L105" s="144" t="s">
        <v>171</v>
      </c>
      <c r="M105" s="144" t="s">
        <v>847</v>
      </c>
      <c r="N105" s="144" t="s">
        <v>712</v>
      </c>
      <c r="O105" s="145"/>
      <c r="P105" s="132"/>
    </row>
    <row r="106" spans="1:16" ht="24.95" customHeight="1">
      <c r="A106" s="258"/>
      <c r="B106" s="250"/>
      <c r="C106" s="250"/>
      <c r="D106" s="110">
        <v>0</v>
      </c>
      <c r="E106" s="110">
        <v>1</v>
      </c>
      <c r="F106" s="83">
        <v>2202024201</v>
      </c>
      <c r="G106" s="83" t="s">
        <v>99</v>
      </c>
      <c r="H106" s="83">
        <v>2202024</v>
      </c>
      <c r="I106" s="84" t="s">
        <v>677</v>
      </c>
      <c r="J106" s="84" t="s">
        <v>539</v>
      </c>
      <c r="K106" s="84" t="s">
        <v>676</v>
      </c>
      <c r="L106" s="144" t="s">
        <v>171</v>
      </c>
      <c r="M106" s="144" t="s">
        <v>848</v>
      </c>
      <c r="N106" s="144" t="s">
        <v>712</v>
      </c>
      <c r="O106" s="145"/>
      <c r="P106" s="132"/>
    </row>
    <row r="107" spans="1:16" ht="24.95" customHeight="1">
      <c r="A107" s="258"/>
      <c r="B107" s="250"/>
      <c r="C107" s="250"/>
      <c r="D107" s="110">
        <v>0</v>
      </c>
      <c r="E107" s="110">
        <v>1</v>
      </c>
      <c r="F107" s="83">
        <v>2203011201</v>
      </c>
      <c r="G107" s="83" t="s">
        <v>100</v>
      </c>
      <c r="H107" s="83">
        <v>2203011</v>
      </c>
      <c r="I107" s="84" t="s">
        <v>541</v>
      </c>
      <c r="J107" s="84" t="s">
        <v>542</v>
      </c>
      <c r="K107" s="84" t="s">
        <v>675</v>
      </c>
      <c r="L107" s="144" t="s">
        <v>600</v>
      </c>
      <c r="M107" s="144" t="s">
        <v>634</v>
      </c>
      <c r="N107" s="144" t="s">
        <v>712</v>
      </c>
      <c r="O107" s="145"/>
      <c r="P107" s="132"/>
    </row>
    <row r="108" spans="1:16" ht="24.95" customHeight="1">
      <c r="A108" s="258"/>
      <c r="B108" s="250"/>
      <c r="C108" s="250"/>
      <c r="D108" s="110">
        <v>0</v>
      </c>
      <c r="E108" s="110">
        <v>1</v>
      </c>
      <c r="F108" s="83">
        <v>2203011202</v>
      </c>
      <c r="G108" s="83" t="s">
        <v>101</v>
      </c>
      <c r="H108" s="83">
        <v>2203011</v>
      </c>
      <c r="I108" s="84" t="s">
        <v>541</v>
      </c>
      <c r="J108" s="84" t="s">
        <v>542</v>
      </c>
      <c r="K108" s="84" t="s">
        <v>675</v>
      </c>
      <c r="L108" s="144" t="s">
        <v>600</v>
      </c>
      <c r="M108" s="144" t="s">
        <v>699</v>
      </c>
      <c r="N108" s="144" t="s">
        <v>712</v>
      </c>
      <c r="O108" s="145"/>
      <c r="P108" s="132"/>
    </row>
    <row r="109" spans="1:16" ht="24.95" customHeight="1">
      <c r="A109" s="258"/>
      <c r="B109" s="250"/>
      <c r="C109" s="250"/>
      <c r="D109" s="110">
        <v>0</v>
      </c>
      <c r="E109" s="110">
        <v>1</v>
      </c>
      <c r="F109" s="83">
        <v>2203072201</v>
      </c>
      <c r="G109" s="83" t="s">
        <v>102</v>
      </c>
      <c r="H109" s="83">
        <v>2203072</v>
      </c>
      <c r="I109" s="84" t="s">
        <v>549</v>
      </c>
      <c r="J109" s="84" t="s">
        <v>542</v>
      </c>
      <c r="K109" s="84" t="s">
        <v>675</v>
      </c>
      <c r="L109" s="144" t="s">
        <v>600</v>
      </c>
      <c r="M109" s="144" t="s">
        <v>643</v>
      </c>
      <c r="N109" s="144" t="s">
        <v>712</v>
      </c>
      <c r="O109" s="145"/>
      <c r="P109" s="132"/>
    </row>
    <row r="110" spans="1:16" ht="24.95" customHeight="1">
      <c r="A110" s="258"/>
      <c r="B110" s="250"/>
      <c r="C110" s="250"/>
      <c r="D110" s="110">
        <v>0</v>
      </c>
      <c r="E110" s="110">
        <v>1</v>
      </c>
      <c r="F110" s="83">
        <v>2263011203</v>
      </c>
      <c r="G110" s="83" t="s">
        <v>438</v>
      </c>
      <c r="H110" s="83">
        <v>2263011</v>
      </c>
      <c r="I110" s="84" t="s">
        <v>532</v>
      </c>
      <c r="J110" s="84" t="s">
        <v>265</v>
      </c>
      <c r="K110" s="84" t="s">
        <v>543</v>
      </c>
      <c r="L110" s="144" t="s">
        <v>624</v>
      </c>
      <c r="M110" s="144" t="s">
        <v>631</v>
      </c>
      <c r="N110" s="144" t="s">
        <v>712</v>
      </c>
      <c r="O110" s="145"/>
      <c r="P110" s="132"/>
    </row>
    <row r="111" spans="1:16" ht="24.95" customHeight="1">
      <c r="A111" s="258"/>
      <c r="B111" s="250"/>
      <c r="C111" s="250"/>
      <c r="D111" s="110">
        <v>0</v>
      </c>
      <c r="E111" s="110">
        <v>1</v>
      </c>
      <c r="F111" s="83">
        <v>2208011202</v>
      </c>
      <c r="G111" s="83" t="s">
        <v>805</v>
      </c>
      <c r="H111" s="83">
        <v>2208011</v>
      </c>
      <c r="I111" s="84" t="s">
        <v>533</v>
      </c>
      <c r="J111" s="84" t="s">
        <v>536</v>
      </c>
      <c r="K111" s="84" t="s">
        <v>680</v>
      </c>
      <c r="L111" s="144" t="s">
        <v>187</v>
      </c>
      <c r="M111" s="144" t="s">
        <v>652</v>
      </c>
      <c r="N111" s="144" t="s">
        <v>712</v>
      </c>
      <c r="O111" s="145"/>
      <c r="P111" s="132"/>
    </row>
    <row r="112" spans="1:16" ht="24.95" customHeight="1">
      <c r="A112" s="258"/>
      <c r="B112" s="250"/>
      <c r="C112" s="250"/>
      <c r="D112" s="110">
        <v>0</v>
      </c>
      <c r="E112" s="110">
        <v>1</v>
      </c>
      <c r="F112" s="83">
        <v>2201064202</v>
      </c>
      <c r="G112" s="83" t="s">
        <v>806</v>
      </c>
      <c r="H112" s="83">
        <v>2201064</v>
      </c>
      <c r="I112" s="84" t="s">
        <v>537</v>
      </c>
      <c r="J112" s="84" t="s">
        <v>679</v>
      </c>
      <c r="K112" s="84" t="s">
        <v>678</v>
      </c>
      <c r="L112" s="144" t="s">
        <v>254</v>
      </c>
      <c r="M112" s="144" t="s">
        <v>700</v>
      </c>
      <c r="N112" s="144" t="s">
        <v>788</v>
      </c>
      <c r="O112" s="145"/>
      <c r="P112" s="132"/>
    </row>
    <row r="113" spans="1:18" ht="24.95" customHeight="1">
      <c r="A113" s="258"/>
      <c r="B113" s="250"/>
      <c r="C113" s="250"/>
      <c r="D113" s="110">
        <v>0</v>
      </c>
      <c r="E113" s="110">
        <v>1</v>
      </c>
      <c r="F113" s="83">
        <v>2201032201</v>
      </c>
      <c r="G113" s="83" t="s">
        <v>809</v>
      </c>
      <c r="H113" s="83">
        <v>2201032</v>
      </c>
      <c r="I113" s="84" t="s">
        <v>898</v>
      </c>
      <c r="J113" s="84" t="s">
        <v>679</v>
      </c>
      <c r="K113" s="84" t="s">
        <v>678</v>
      </c>
      <c r="L113" s="144" t="s">
        <v>254</v>
      </c>
      <c r="M113" s="144" t="s">
        <v>645</v>
      </c>
      <c r="N113" s="144" t="s">
        <v>788</v>
      </c>
      <c r="O113" s="145"/>
      <c r="P113" s="132"/>
    </row>
    <row r="114" spans="1:18" ht="24.95" customHeight="1">
      <c r="A114" s="258"/>
      <c r="B114" s="250"/>
      <c r="C114" s="250"/>
      <c r="D114" s="110">
        <v>0</v>
      </c>
      <c r="E114" s="110">
        <v>1</v>
      </c>
      <c r="F114" s="83">
        <v>2201092201</v>
      </c>
      <c r="G114" s="83" t="s">
        <v>829</v>
      </c>
      <c r="H114" s="83">
        <v>2201092</v>
      </c>
      <c r="I114" s="84" t="s">
        <v>856</v>
      </c>
      <c r="J114" s="84" t="s">
        <v>679</v>
      </c>
      <c r="K114" s="84" t="s">
        <v>678</v>
      </c>
      <c r="L114" s="144" t="s">
        <v>254</v>
      </c>
      <c r="M114" s="144" t="s">
        <v>646</v>
      </c>
      <c r="N114" s="144" t="s">
        <v>788</v>
      </c>
      <c r="O114" s="145"/>
      <c r="P114" s="132"/>
    </row>
    <row r="115" spans="1:18" ht="24.95" customHeight="1">
      <c r="A115" s="258"/>
      <c r="B115" s="250"/>
      <c r="C115" s="250"/>
      <c r="D115" s="110">
        <v>0</v>
      </c>
      <c r="E115" s="110">
        <v>1</v>
      </c>
      <c r="F115" s="83">
        <v>2202011202</v>
      </c>
      <c r="G115" s="83" t="s">
        <v>818</v>
      </c>
      <c r="H115" s="83">
        <v>2202011</v>
      </c>
      <c r="I115" s="84" t="s">
        <v>535</v>
      </c>
      <c r="J115" s="84" t="s">
        <v>539</v>
      </c>
      <c r="K115" s="84" t="s">
        <v>676</v>
      </c>
      <c r="L115" s="144" t="s">
        <v>171</v>
      </c>
      <c r="M115" s="144" t="s">
        <v>857</v>
      </c>
      <c r="N115" s="144" t="s">
        <v>712</v>
      </c>
      <c r="O115" s="145"/>
      <c r="P115" s="132"/>
    </row>
    <row r="116" spans="1:18" ht="24.95" customHeight="1">
      <c r="A116" s="258"/>
      <c r="B116" s="250"/>
      <c r="C116" s="250"/>
      <c r="D116" s="110">
        <v>0</v>
      </c>
      <c r="E116" s="110">
        <v>1</v>
      </c>
      <c r="F116" s="83">
        <v>2203044201</v>
      </c>
      <c r="G116" s="83" t="s">
        <v>819</v>
      </c>
      <c r="H116" s="83">
        <v>2203044</v>
      </c>
      <c r="I116" s="84" t="s">
        <v>918</v>
      </c>
      <c r="J116" s="84" t="s">
        <v>542</v>
      </c>
      <c r="K116" s="84" t="s">
        <v>675</v>
      </c>
      <c r="L116" s="144" t="s">
        <v>600</v>
      </c>
      <c r="M116" s="144" t="s">
        <v>894</v>
      </c>
      <c r="N116" s="144" t="s">
        <v>712</v>
      </c>
      <c r="O116" s="145"/>
      <c r="P116" s="132"/>
    </row>
    <row r="117" spans="1:18" ht="24.95" customHeight="1">
      <c r="A117" s="259"/>
      <c r="B117" s="260"/>
      <c r="C117" s="260"/>
      <c r="D117" s="110">
        <v>0</v>
      </c>
      <c r="E117" s="110">
        <v>1</v>
      </c>
      <c r="F117" s="83">
        <v>2203062201</v>
      </c>
      <c r="G117" s="83" t="s">
        <v>835</v>
      </c>
      <c r="H117" s="83">
        <v>2203062</v>
      </c>
      <c r="I117" s="84" t="s">
        <v>858</v>
      </c>
      <c r="J117" s="84" t="s">
        <v>542</v>
      </c>
      <c r="K117" s="84" t="s">
        <v>675</v>
      </c>
      <c r="L117" s="144" t="s">
        <v>600</v>
      </c>
      <c r="M117" s="144" t="s">
        <v>614</v>
      </c>
      <c r="N117" s="144" t="s">
        <v>712</v>
      </c>
      <c r="O117" s="145"/>
      <c r="P117" s="132"/>
    </row>
    <row r="118" spans="1:18" ht="25.5" customHeight="1">
      <c r="A118" s="257" t="s">
        <v>130</v>
      </c>
      <c r="B118" s="257"/>
      <c r="C118" s="257"/>
      <c r="D118" s="154">
        <f>SUM(D6:D117)</f>
        <v>15</v>
      </c>
      <c r="E118" s="154">
        <f>SUM(E6:E117)</f>
        <v>97</v>
      </c>
      <c r="F118" s="155"/>
      <c r="G118" s="60"/>
      <c r="H118" s="60"/>
      <c r="I118" s="34"/>
      <c r="J118" s="34"/>
      <c r="K118" s="34"/>
      <c r="L118" s="156"/>
      <c r="M118" s="156"/>
      <c r="N118" s="156"/>
      <c r="O118" s="14"/>
    </row>
    <row r="119" spans="1:18">
      <c r="A119" s="14"/>
      <c r="B119" s="14"/>
      <c r="C119" s="14"/>
      <c r="D119" s="134"/>
      <c r="E119" s="134"/>
    </row>
    <row r="120" spans="1:18" ht="12" customHeight="1">
      <c r="A120" s="157" t="s">
        <v>360</v>
      </c>
      <c r="B120" s="158"/>
      <c r="C120" s="158"/>
      <c r="D120" s="136"/>
      <c r="E120" s="136"/>
      <c r="F120" s="136"/>
      <c r="G120" s="136"/>
      <c r="H120" s="136"/>
      <c r="I120" s="137"/>
      <c r="J120" s="137"/>
      <c r="K120" s="137"/>
      <c r="L120" s="138"/>
      <c r="M120" s="138"/>
      <c r="N120" s="138"/>
      <c r="O120" s="136"/>
      <c r="P120" s="136"/>
      <c r="Q120" s="136"/>
      <c r="R120" s="136"/>
    </row>
    <row r="121" spans="1:18" ht="12" customHeight="1">
      <c r="A121" s="157" t="s">
        <v>361</v>
      </c>
      <c r="B121" s="158"/>
      <c r="C121" s="158"/>
      <c r="D121" s="136"/>
      <c r="E121" s="136"/>
      <c r="F121" s="136"/>
      <c r="G121" s="136"/>
      <c r="H121" s="136"/>
      <c r="I121" s="137"/>
      <c r="J121" s="137"/>
      <c r="K121" s="137"/>
      <c r="L121" s="138"/>
      <c r="M121" s="138"/>
      <c r="N121" s="138"/>
      <c r="O121" s="136"/>
      <c r="P121" s="136"/>
      <c r="Q121" s="136"/>
      <c r="R121" s="136"/>
    </row>
    <row r="122" spans="1:18" ht="12" customHeight="1">
      <c r="A122" s="157" t="s">
        <v>362</v>
      </c>
      <c r="B122" s="158"/>
      <c r="C122" s="158"/>
      <c r="D122" s="136"/>
      <c r="E122" s="136"/>
      <c r="F122" s="136"/>
      <c r="G122" s="136"/>
      <c r="H122" s="136"/>
      <c r="I122" s="137"/>
      <c r="J122" s="137"/>
      <c r="K122" s="137"/>
      <c r="L122" s="138"/>
      <c r="M122" s="138"/>
      <c r="N122" s="138"/>
      <c r="O122" s="136"/>
      <c r="P122" s="136"/>
      <c r="Q122" s="136"/>
      <c r="R122" s="136"/>
    </row>
    <row r="123" spans="1:18" ht="12" customHeight="1">
      <c r="A123" s="157" t="s">
        <v>792</v>
      </c>
      <c r="B123" s="158"/>
      <c r="C123" s="158"/>
      <c r="D123" s="136"/>
      <c r="E123" s="136"/>
      <c r="F123" s="136"/>
      <c r="G123" s="136"/>
      <c r="H123" s="136"/>
      <c r="I123" s="137"/>
      <c r="J123" s="137"/>
      <c r="K123" s="137"/>
      <c r="L123" s="138"/>
      <c r="M123" s="138"/>
      <c r="N123" s="138"/>
      <c r="O123" s="136"/>
      <c r="P123" s="136"/>
      <c r="Q123" s="136"/>
      <c r="R123" s="136"/>
    </row>
    <row r="124" spans="1:18" ht="12" customHeight="1">
      <c r="A124" s="157" t="s">
        <v>367</v>
      </c>
      <c r="B124" s="158"/>
      <c r="C124" s="158"/>
      <c r="D124" s="136"/>
      <c r="E124" s="136"/>
      <c r="F124" s="136"/>
      <c r="G124" s="136"/>
      <c r="H124" s="136"/>
      <c r="I124" s="137"/>
      <c r="J124" s="137"/>
      <c r="K124" s="137"/>
      <c r="L124" s="138"/>
      <c r="M124" s="138"/>
      <c r="N124" s="138"/>
      <c r="O124" s="136"/>
      <c r="P124" s="136"/>
      <c r="Q124" s="136"/>
      <c r="R124" s="136"/>
    </row>
    <row r="125" spans="1:18" ht="12" customHeight="1">
      <c r="A125" s="157" t="s">
        <v>368</v>
      </c>
      <c r="B125" s="158"/>
      <c r="C125" s="158"/>
      <c r="D125" s="136"/>
      <c r="E125" s="136"/>
      <c r="F125" s="136"/>
      <c r="G125" s="136"/>
      <c r="H125" s="136"/>
      <c r="I125" s="137"/>
      <c r="J125" s="137"/>
      <c r="K125" s="137"/>
      <c r="L125" s="138"/>
      <c r="M125" s="138"/>
      <c r="N125" s="138"/>
      <c r="O125" s="136"/>
      <c r="P125" s="136"/>
      <c r="Q125" s="136"/>
      <c r="R125" s="136"/>
    </row>
    <row r="126" spans="1:18" ht="12" customHeight="1">
      <c r="A126" s="157" t="s">
        <v>369</v>
      </c>
      <c r="B126" s="158"/>
      <c r="C126" s="158"/>
      <c r="D126" s="136"/>
      <c r="E126" s="136"/>
      <c r="F126" s="136"/>
      <c r="G126" s="136"/>
      <c r="H126" s="136"/>
      <c r="I126" s="137"/>
      <c r="J126" s="137"/>
      <c r="K126" s="137"/>
      <c r="L126" s="138"/>
      <c r="M126" s="138"/>
      <c r="N126" s="138"/>
      <c r="O126" s="136"/>
      <c r="P126" s="136"/>
      <c r="Q126" s="136"/>
      <c r="R126" s="136"/>
    </row>
    <row r="127" spans="1:18" ht="12" customHeight="1">
      <c r="A127" s="159" t="s">
        <v>696</v>
      </c>
      <c r="B127" s="159"/>
      <c r="C127" s="159"/>
      <c r="D127" s="139"/>
      <c r="E127" s="139"/>
      <c r="F127" s="139"/>
      <c r="G127" s="139"/>
      <c r="H127" s="139"/>
      <c r="I127" s="140"/>
      <c r="J127" s="140"/>
      <c r="K127" s="140"/>
      <c r="L127" s="141"/>
      <c r="M127" s="141"/>
      <c r="N127" s="141"/>
      <c r="O127" s="139"/>
      <c r="P127" s="139"/>
      <c r="Q127" s="139"/>
      <c r="R127" s="139"/>
    </row>
    <row r="128" spans="1:18" ht="12" customHeight="1">
      <c r="A128" s="157" t="s">
        <v>793</v>
      </c>
      <c r="B128" s="158"/>
      <c r="C128" s="158"/>
      <c r="D128" s="136"/>
      <c r="E128" s="136"/>
      <c r="F128" s="136"/>
      <c r="G128" s="136"/>
      <c r="H128" s="136"/>
      <c r="I128" s="137"/>
      <c r="J128" s="137"/>
      <c r="K128" s="137"/>
      <c r="L128" s="138"/>
      <c r="M128" s="138"/>
      <c r="N128" s="138"/>
      <c r="O128" s="136"/>
      <c r="P128" s="136"/>
      <c r="Q128" s="136"/>
      <c r="R128" s="136"/>
    </row>
    <row r="129" spans="1:3">
      <c r="A129" s="12"/>
      <c r="B129" s="12"/>
      <c r="C129" s="12"/>
    </row>
    <row r="130" spans="1:3">
      <c r="A130" s="12"/>
      <c r="B130" s="12"/>
      <c r="C130" s="12"/>
    </row>
    <row r="131" spans="1:3">
      <c r="A131" s="12"/>
      <c r="B131" s="12"/>
      <c r="C131" s="12"/>
    </row>
    <row r="132" spans="1:3">
      <c r="A132" s="12"/>
      <c r="B132" s="12"/>
      <c r="C132" s="12"/>
    </row>
    <row r="133" spans="1:3">
      <c r="A133" s="12"/>
      <c r="B133" s="12"/>
      <c r="C133" s="12"/>
    </row>
    <row r="134" spans="1:3">
      <c r="A134" s="12"/>
      <c r="B134" s="12"/>
      <c r="C134" s="12"/>
    </row>
    <row r="135" spans="1:3">
      <c r="A135" s="12"/>
      <c r="B135" s="12"/>
      <c r="C135" s="12"/>
    </row>
    <row r="136" spans="1:3">
      <c r="A136" s="12"/>
      <c r="B136" s="12"/>
      <c r="C136" s="12"/>
    </row>
    <row r="137" spans="1:3">
      <c r="A137" s="12"/>
      <c r="B137" s="12"/>
      <c r="C137" s="12"/>
    </row>
    <row r="138" spans="1:3">
      <c r="A138" s="12"/>
      <c r="B138" s="12"/>
      <c r="C138" s="12"/>
    </row>
    <row r="139" spans="1:3">
      <c r="A139" s="12"/>
      <c r="B139" s="12"/>
      <c r="C139" s="12"/>
    </row>
    <row r="140" spans="1:3">
      <c r="A140" s="12"/>
      <c r="B140" s="12"/>
      <c r="C140" s="12"/>
    </row>
    <row r="141" spans="1:3">
      <c r="A141" s="12"/>
      <c r="B141" s="12"/>
      <c r="C141" s="12"/>
    </row>
  </sheetData>
  <mergeCells count="23">
    <mergeCell ref="N3:N5"/>
    <mergeCell ref="A86:A117"/>
    <mergeCell ref="B86:B117"/>
    <mergeCell ref="C86:C117"/>
    <mergeCell ref="A6:A85"/>
    <mergeCell ref="B6:B85"/>
    <mergeCell ref="C6:C85"/>
    <mergeCell ref="O3:O5"/>
    <mergeCell ref="G3:G5"/>
    <mergeCell ref="A1:N1"/>
    <mergeCell ref="A118:C118"/>
    <mergeCell ref="H3:H5"/>
    <mergeCell ref="I3:I5"/>
    <mergeCell ref="J3:J5"/>
    <mergeCell ref="K3:K5"/>
    <mergeCell ref="L3:L5"/>
    <mergeCell ref="M3:M5"/>
    <mergeCell ref="D2:E2"/>
    <mergeCell ref="A3:A5"/>
    <mergeCell ref="B3:B5"/>
    <mergeCell ref="C3:C5"/>
    <mergeCell ref="D3:E3"/>
    <mergeCell ref="F3:F5"/>
  </mergeCells>
  <phoneticPr fontId="21" type="noConversion"/>
  <pageMargins left="0.7" right="0.7" top="0.75" bottom="0.75" header="0.3" footer="0.3"/>
  <pageSetup paperSize="9" orientation="portrait" r:id="rId1"/>
  <ignoredErrors>
    <ignoredError sqref="L6:L118 M6:N11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22"/>
  <sheetViews>
    <sheetView zoomScale="85" zoomScaleNormal="85" workbookViewId="0">
      <pane ySplit="5" topLeftCell="A6" activePane="bottomLeft" state="frozen"/>
      <selection activeCell="E108" sqref="E108"/>
      <selection pane="bottomLeft" sqref="A1:G1"/>
    </sheetView>
  </sheetViews>
  <sheetFormatPr defaultColWidth="9.140625" defaultRowHeight="15"/>
  <cols>
    <col min="1" max="1" width="8.85546875" style="52" customWidth="1"/>
    <col min="2" max="4" width="15.7109375" style="52" customWidth="1"/>
    <col min="5" max="5" width="40.85546875" style="52" customWidth="1"/>
    <col min="6" max="6" width="37.5703125" style="52" customWidth="1"/>
    <col min="7" max="7" width="25.5703125" style="52" customWidth="1"/>
    <col min="8" max="16384" width="9.140625" style="52"/>
  </cols>
  <sheetData>
    <row r="1" spans="1:8" ht="12" customHeight="1">
      <c r="A1" s="264" t="s">
        <v>2812</v>
      </c>
      <c r="B1" s="264"/>
      <c r="C1" s="264"/>
      <c r="D1" s="264"/>
      <c r="E1" s="264"/>
      <c r="F1" s="264"/>
      <c r="G1" s="264"/>
      <c r="H1" s="51"/>
    </row>
    <row r="2" spans="1:8" ht="12" customHeight="1">
      <c r="A2" s="29">
        <v>1</v>
      </c>
      <c r="B2" s="265">
        <v>2</v>
      </c>
      <c r="C2" s="265"/>
      <c r="D2" s="265"/>
      <c r="E2" s="29">
        <v>3</v>
      </c>
      <c r="F2" s="29">
        <v>4</v>
      </c>
      <c r="G2" s="29">
        <v>5</v>
      </c>
      <c r="H2" s="51"/>
    </row>
    <row r="3" spans="1:8" ht="54.75" customHeight="1">
      <c r="A3" s="265" t="s">
        <v>109</v>
      </c>
      <c r="B3" s="265" t="s">
        <v>286</v>
      </c>
      <c r="C3" s="265"/>
      <c r="D3" s="265"/>
      <c r="E3" s="265" t="s">
        <v>103</v>
      </c>
      <c r="F3" s="265" t="s">
        <v>110</v>
      </c>
      <c r="G3" s="265" t="s">
        <v>434</v>
      </c>
      <c r="H3" s="51"/>
    </row>
    <row r="4" spans="1:8">
      <c r="A4" s="265"/>
      <c r="B4" s="29" t="s">
        <v>13</v>
      </c>
      <c r="C4" s="29" t="s">
        <v>14</v>
      </c>
      <c r="D4" s="29" t="s">
        <v>111</v>
      </c>
      <c r="E4" s="265"/>
      <c r="F4" s="265"/>
      <c r="G4" s="265"/>
      <c r="H4" s="51"/>
    </row>
    <row r="5" spans="1:8" ht="37.5">
      <c r="A5" s="265"/>
      <c r="B5" s="29" t="s">
        <v>112</v>
      </c>
      <c r="C5" s="29" t="s">
        <v>113</v>
      </c>
      <c r="D5" s="29" t="s">
        <v>656</v>
      </c>
      <c r="E5" s="265"/>
      <c r="F5" s="265"/>
      <c r="G5" s="265"/>
      <c r="H5" s="51"/>
    </row>
    <row r="6" spans="1:8" ht="39.950000000000003" customHeight="1">
      <c r="A6" s="2">
        <v>1</v>
      </c>
      <c r="B6" s="2">
        <v>0</v>
      </c>
      <c r="C6" s="2">
        <v>1</v>
      </c>
      <c r="D6" s="2" t="s">
        <v>922</v>
      </c>
      <c r="E6" s="2" t="s">
        <v>555</v>
      </c>
      <c r="F6" s="2" t="s">
        <v>923</v>
      </c>
      <c r="G6" s="2">
        <v>300</v>
      </c>
      <c r="H6" s="51"/>
    </row>
    <row r="7" spans="1:8" ht="39.950000000000003" customHeight="1">
      <c r="A7" s="2">
        <v>2</v>
      </c>
      <c r="B7" s="2">
        <v>0</v>
      </c>
      <c r="C7" s="2">
        <v>1</v>
      </c>
      <c r="D7" s="2" t="s">
        <v>924</v>
      </c>
      <c r="E7" s="2" t="s">
        <v>524</v>
      </c>
      <c r="F7" s="2" t="s">
        <v>925</v>
      </c>
      <c r="G7" s="2">
        <v>180</v>
      </c>
      <c r="H7" s="51"/>
    </row>
    <row r="8" spans="1:8" ht="39.950000000000003" customHeight="1">
      <c r="A8" s="2">
        <v>3</v>
      </c>
      <c r="B8" s="2">
        <v>0</v>
      </c>
      <c r="C8" s="2">
        <v>1</v>
      </c>
      <c r="D8" s="2" t="s">
        <v>926</v>
      </c>
      <c r="E8" s="2" t="s">
        <v>525</v>
      </c>
      <c r="F8" s="2" t="s">
        <v>927</v>
      </c>
      <c r="G8" s="2">
        <v>240</v>
      </c>
      <c r="H8" s="51"/>
    </row>
    <row r="9" spans="1:8" ht="39.950000000000003" customHeight="1">
      <c r="A9" s="2">
        <v>4</v>
      </c>
      <c r="B9" s="2">
        <v>0</v>
      </c>
      <c r="C9" s="2">
        <v>1</v>
      </c>
      <c r="D9" s="3" t="s">
        <v>928</v>
      </c>
      <c r="E9" s="2" t="s">
        <v>530</v>
      </c>
      <c r="F9" s="2" t="s">
        <v>929</v>
      </c>
      <c r="G9" s="3">
        <v>2880</v>
      </c>
      <c r="H9" s="51"/>
    </row>
    <row r="10" spans="1:8" ht="39.950000000000003" customHeight="1">
      <c r="A10" s="2">
        <v>5</v>
      </c>
      <c r="B10" s="2">
        <v>0</v>
      </c>
      <c r="C10" s="2">
        <v>1</v>
      </c>
      <c r="D10" s="2" t="s">
        <v>930</v>
      </c>
      <c r="E10" s="2" t="s">
        <v>522</v>
      </c>
      <c r="F10" s="2" t="s">
        <v>931</v>
      </c>
      <c r="G10" s="2">
        <v>1440</v>
      </c>
      <c r="H10" s="51"/>
    </row>
    <row r="11" spans="1:8" ht="39.950000000000003" customHeight="1">
      <c r="A11" s="2">
        <v>6</v>
      </c>
      <c r="B11" s="2">
        <v>0</v>
      </c>
      <c r="C11" s="2">
        <v>1</v>
      </c>
      <c r="D11" s="2" t="s">
        <v>932</v>
      </c>
      <c r="E11" s="2" t="s">
        <v>528</v>
      </c>
      <c r="F11" s="2" t="s">
        <v>933</v>
      </c>
      <c r="G11" s="2">
        <v>180</v>
      </c>
      <c r="H11" s="51"/>
    </row>
    <row r="12" spans="1:8" ht="39.950000000000003" customHeight="1">
      <c r="A12" s="2">
        <v>7</v>
      </c>
      <c r="B12" s="2">
        <v>0</v>
      </c>
      <c r="C12" s="2">
        <v>1</v>
      </c>
      <c r="D12" s="2" t="s">
        <v>934</v>
      </c>
      <c r="E12" s="2" t="s">
        <v>526</v>
      </c>
      <c r="F12" s="2" t="s">
        <v>935</v>
      </c>
      <c r="G12" s="2">
        <v>2880</v>
      </c>
      <c r="H12" s="51"/>
    </row>
    <row r="13" spans="1:8" ht="39.950000000000003" customHeight="1">
      <c r="A13" s="2">
        <v>8</v>
      </c>
      <c r="B13" s="2">
        <v>0</v>
      </c>
      <c r="C13" s="2">
        <v>1</v>
      </c>
      <c r="D13" s="2" t="s">
        <v>936</v>
      </c>
      <c r="E13" s="2" t="s">
        <v>529</v>
      </c>
      <c r="F13" s="2" t="s">
        <v>937</v>
      </c>
      <c r="G13" s="2">
        <v>480</v>
      </c>
      <c r="H13" s="51"/>
    </row>
    <row r="14" spans="1:8" ht="39.950000000000003" customHeight="1">
      <c r="A14" s="2">
        <v>9</v>
      </c>
      <c r="B14" s="2">
        <v>0</v>
      </c>
      <c r="C14" s="2">
        <v>1</v>
      </c>
      <c r="D14" s="2" t="s">
        <v>938</v>
      </c>
      <c r="E14" s="2" t="s">
        <v>523</v>
      </c>
      <c r="F14" s="2" t="s">
        <v>925</v>
      </c>
      <c r="G14" s="2">
        <v>180</v>
      </c>
      <c r="H14" s="51"/>
    </row>
    <row r="15" spans="1:8" ht="39.950000000000003" customHeight="1">
      <c r="A15" s="2">
        <v>10</v>
      </c>
      <c r="B15" s="2">
        <v>0</v>
      </c>
      <c r="C15" s="2">
        <v>1</v>
      </c>
      <c r="D15" s="2" t="s">
        <v>939</v>
      </c>
      <c r="E15" s="2" t="s">
        <v>528</v>
      </c>
      <c r="F15" s="2" t="s">
        <v>933</v>
      </c>
      <c r="G15" s="2">
        <v>180</v>
      </c>
      <c r="H15" s="51"/>
    </row>
    <row r="16" spans="1:8" ht="39.950000000000003" customHeight="1">
      <c r="A16" s="2">
        <v>11</v>
      </c>
      <c r="B16" s="2">
        <v>0</v>
      </c>
      <c r="C16" s="2">
        <v>1</v>
      </c>
      <c r="D16" s="2" t="s">
        <v>940</v>
      </c>
      <c r="E16" s="2" t="s">
        <v>621</v>
      </c>
      <c r="F16" s="2" t="s">
        <v>927</v>
      </c>
      <c r="G16" s="2">
        <v>240</v>
      </c>
      <c r="H16" s="51"/>
    </row>
    <row r="17" spans="1:8" ht="39.950000000000003" customHeight="1">
      <c r="A17" s="2">
        <v>12</v>
      </c>
      <c r="B17" s="2">
        <v>0</v>
      </c>
      <c r="C17" s="2">
        <v>1</v>
      </c>
      <c r="D17" s="2" t="s">
        <v>941</v>
      </c>
      <c r="E17" s="2" t="s">
        <v>532</v>
      </c>
      <c r="F17" s="2" t="s">
        <v>942</v>
      </c>
      <c r="G17" s="2">
        <v>300</v>
      </c>
      <c r="H17" s="51"/>
    </row>
    <row r="18" spans="1:8" ht="39.950000000000003" customHeight="1">
      <c r="A18" s="2">
        <v>13</v>
      </c>
      <c r="B18" s="2">
        <v>0</v>
      </c>
      <c r="C18" s="2">
        <v>1</v>
      </c>
      <c r="D18" s="2" t="s">
        <v>943</v>
      </c>
      <c r="E18" s="2" t="s">
        <v>534</v>
      </c>
      <c r="F18" s="2" t="s">
        <v>944</v>
      </c>
      <c r="G18" s="2">
        <v>120</v>
      </c>
      <c r="H18" s="51"/>
    </row>
    <row r="19" spans="1:8" ht="39.950000000000003" customHeight="1">
      <c r="A19" s="2">
        <v>14</v>
      </c>
      <c r="B19" s="2">
        <v>0</v>
      </c>
      <c r="C19" s="2">
        <v>1</v>
      </c>
      <c r="D19" s="2" t="s">
        <v>945</v>
      </c>
      <c r="E19" s="2" t="s">
        <v>533</v>
      </c>
      <c r="F19" s="2" t="s">
        <v>946</v>
      </c>
      <c r="G19" s="2">
        <v>60</v>
      </c>
      <c r="H19" s="51"/>
    </row>
    <row r="20" spans="1:8" ht="39.950000000000003" customHeight="1">
      <c r="A20" s="2">
        <v>15</v>
      </c>
      <c r="B20" s="2">
        <v>0</v>
      </c>
      <c r="C20" s="2">
        <v>1</v>
      </c>
      <c r="D20" s="2" t="s">
        <v>947</v>
      </c>
      <c r="E20" s="2" t="s">
        <v>535</v>
      </c>
      <c r="F20" s="2" t="s">
        <v>948</v>
      </c>
      <c r="G20" s="2">
        <v>30</v>
      </c>
      <c r="H20" s="51"/>
    </row>
    <row r="21" spans="1:8" ht="12" customHeight="1">
      <c r="A21" s="62"/>
      <c r="B21" s="62"/>
      <c r="C21" s="62"/>
      <c r="D21" s="62"/>
      <c r="E21" s="62"/>
      <c r="F21" s="62"/>
      <c r="G21" s="62"/>
    </row>
    <row r="22" spans="1:8" ht="12" customHeight="1">
      <c r="A22" s="14" t="s">
        <v>338</v>
      </c>
    </row>
  </sheetData>
  <mergeCells count="7">
    <mergeCell ref="A1:G1"/>
    <mergeCell ref="B2:D2"/>
    <mergeCell ref="A3:A5"/>
    <mergeCell ref="B3:D3"/>
    <mergeCell ref="E3:E5"/>
    <mergeCell ref="F3:F5"/>
    <mergeCell ref="G3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134"/>
  <sheetViews>
    <sheetView zoomScale="85" zoomScaleNormal="85" workbookViewId="0">
      <pane ySplit="7" topLeftCell="A8" activePane="bottomLeft" state="frozen"/>
      <selection activeCell="E108" sqref="E108"/>
      <selection pane="bottomLeft" sqref="A1:N1"/>
    </sheetView>
  </sheetViews>
  <sheetFormatPr defaultColWidth="9.140625" defaultRowHeight="15"/>
  <cols>
    <col min="1" max="1" width="9.140625" style="52"/>
    <col min="2" max="2" width="50" style="61" customWidth="1"/>
    <col min="3" max="3" width="17.140625" style="52" customWidth="1"/>
    <col min="4" max="4" width="12.140625" style="52" customWidth="1"/>
    <col min="5" max="12" width="10.5703125" style="52" customWidth="1"/>
    <col min="13" max="13" width="20.140625" style="52" customWidth="1"/>
    <col min="14" max="14" width="35.140625" style="164" bestFit="1" customWidth="1"/>
    <col min="15" max="16384" width="9.140625" style="52"/>
  </cols>
  <sheetData>
    <row r="1" spans="1:15" ht="12" customHeight="1">
      <c r="A1" s="269" t="s">
        <v>2813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1"/>
    </row>
    <row r="2" spans="1:15" ht="12" customHeight="1">
      <c r="A2" s="267">
        <v>1</v>
      </c>
      <c r="B2" s="267">
        <v>2</v>
      </c>
      <c r="C2" s="266">
        <v>3</v>
      </c>
      <c r="D2" s="266">
        <v>4</v>
      </c>
      <c r="E2" s="267" t="s">
        <v>114</v>
      </c>
      <c r="F2" s="267"/>
      <c r="G2" s="267"/>
      <c r="H2" s="267"/>
      <c r="I2" s="267"/>
      <c r="J2" s="267"/>
      <c r="K2" s="267"/>
      <c r="L2" s="267"/>
      <c r="M2" s="5">
        <v>8</v>
      </c>
      <c r="N2" s="5">
        <v>9</v>
      </c>
    </row>
    <row r="3" spans="1:15" ht="12" customHeight="1">
      <c r="A3" s="267"/>
      <c r="B3" s="267"/>
      <c r="C3" s="267"/>
      <c r="D3" s="267"/>
      <c r="E3" s="266">
        <v>5</v>
      </c>
      <c r="F3" s="267"/>
      <c r="G3" s="267"/>
      <c r="H3" s="267"/>
      <c r="I3" s="266">
        <v>6</v>
      </c>
      <c r="J3" s="266"/>
      <c r="K3" s="266">
        <v>7</v>
      </c>
      <c r="L3" s="266"/>
      <c r="M3" s="267" t="s">
        <v>287</v>
      </c>
      <c r="N3" s="267" t="s">
        <v>300</v>
      </c>
    </row>
    <row r="4" spans="1:15" ht="35.25" customHeight="1">
      <c r="A4" s="267" t="s">
        <v>109</v>
      </c>
      <c r="B4" s="265" t="s">
        <v>657</v>
      </c>
      <c r="C4" s="267" t="s">
        <v>103</v>
      </c>
      <c r="D4" s="267" t="s">
        <v>658</v>
      </c>
      <c r="E4" s="267" t="s">
        <v>125</v>
      </c>
      <c r="F4" s="267"/>
      <c r="G4" s="267"/>
      <c r="H4" s="267"/>
      <c r="I4" s="267" t="s">
        <v>126</v>
      </c>
      <c r="J4" s="267"/>
      <c r="K4" s="267" t="s">
        <v>127</v>
      </c>
      <c r="L4" s="267"/>
      <c r="M4" s="267"/>
      <c r="N4" s="267"/>
    </row>
    <row r="5" spans="1:15" ht="26.25" customHeight="1">
      <c r="A5" s="267"/>
      <c r="B5" s="265"/>
      <c r="C5" s="267"/>
      <c r="D5" s="267"/>
      <c r="E5" s="267" t="s">
        <v>115</v>
      </c>
      <c r="F5" s="267"/>
      <c r="G5" s="267" t="s">
        <v>128</v>
      </c>
      <c r="H5" s="267"/>
      <c r="I5" s="267"/>
      <c r="J5" s="267"/>
      <c r="K5" s="267"/>
      <c r="L5" s="267"/>
      <c r="M5" s="267"/>
      <c r="N5" s="267"/>
    </row>
    <row r="6" spans="1:15">
      <c r="A6" s="267"/>
      <c r="B6" s="265"/>
      <c r="C6" s="267"/>
      <c r="D6" s="267"/>
      <c r="E6" s="7" t="s">
        <v>116</v>
      </c>
      <c r="F6" s="7" t="s">
        <v>117</v>
      </c>
      <c r="G6" s="7" t="s">
        <v>118</v>
      </c>
      <c r="H6" s="7" t="s">
        <v>129</v>
      </c>
      <c r="I6" s="7" t="s">
        <v>119</v>
      </c>
      <c r="J6" s="7" t="s">
        <v>120</v>
      </c>
      <c r="K6" s="7" t="s">
        <v>121</v>
      </c>
      <c r="L6" s="7" t="s">
        <v>122</v>
      </c>
      <c r="M6" s="267"/>
      <c r="N6" s="267"/>
    </row>
    <row r="7" spans="1:15">
      <c r="A7" s="267"/>
      <c r="B7" s="265"/>
      <c r="C7" s="267"/>
      <c r="D7" s="267"/>
      <c r="E7" s="7" t="s">
        <v>123</v>
      </c>
      <c r="F7" s="7" t="s">
        <v>124</v>
      </c>
      <c r="G7" s="7" t="s">
        <v>123</v>
      </c>
      <c r="H7" s="7" t="s">
        <v>124</v>
      </c>
      <c r="I7" s="7" t="s">
        <v>123</v>
      </c>
      <c r="J7" s="7" t="s">
        <v>124</v>
      </c>
      <c r="K7" s="7" t="s">
        <v>123</v>
      </c>
      <c r="L7" s="7" t="s">
        <v>124</v>
      </c>
      <c r="M7" s="267"/>
      <c r="N7" s="267"/>
    </row>
    <row r="8" spans="1:15" ht="15" customHeight="1">
      <c r="A8" s="268" t="s">
        <v>659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51"/>
    </row>
    <row r="9" spans="1:15" ht="45" customHeight="1">
      <c r="A9" s="55">
        <v>1</v>
      </c>
      <c r="B9" s="180" t="s">
        <v>949</v>
      </c>
      <c r="C9" s="54" t="s">
        <v>950</v>
      </c>
      <c r="D9" s="55" t="s">
        <v>382</v>
      </c>
      <c r="E9" s="55">
        <v>39</v>
      </c>
      <c r="F9" s="55">
        <v>730</v>
      </c>
      <c r="G9" s="55">
        <v>15</v>
      </c>
      <c r="H9" s="55">
        <v>218</v>
      </c>
      <c r="I9" s="55">
        <v>165</v>
      </c>
      <c r="J9" s="55">
        <v>2546</v>
      </c>
      <c r="K9" s="55">
        <v>2</v>
      </c>
      <c r="L9" s="55">
        <v>42</v>
      </c>
      <c r="M9" s="55">
        <v>1844</v>
      </c>
      <c r="N9" s="181"/>
      <c r="O9" s="182"/>
    </row>
    <row r="10" spans="1:15" ht="45" customHeight="1">
      <c r="A10" s="3">
        <v>2</v>
      </c>
      <c r="B10" s="183" t="s">
        <v>949</v>
      </c>
      <c r="C10" s="2" t="s">
        <v>951</v>
      </c>
      <c r="D10" s="3" t="s">
        <v>388</v>
      </c>
      <c r="E10" s="3">
        <v>69</v>
      </c>
      <c r="F10" s="3">
        <v>1172</v>
      </c>
      <c r="G10" s="3">
        <v>32</v>
      </c>
      <c r="H10" s="3">
        <v>300</v>
      </c>
      <c r="I10" s="3">
        <v>128</v>
      </c>
      <c r="J10" s="3">
        <v>2140</v>
      </c>
      <c r="K10" s="3">
        <v>0</v>
      </c>
      <c r="L10" s="3">
        <v>36</v>
      </c>
      <c r="M10" s="3">
        <v>2153</v>
      </c>
      <c r="N10" s="181"/>
      <c r="O10" s="51"/>
    </row>
    <row r="11" spans="1:15" ht="45" customHeight="1">
      <c r="A11" s="55">
        <v>3</v>
      </c>
      <c r="B11" s="183" t="s">
        <v>949</v>
      </c>
      <c r="C11" s="2" t="s">
        <v>952</v>
      </c>
      <c r="D11" s="3" t="s">
        <v>385</v>
      </c>
      <c r="E11" s="3">
        <v>45</v>
      </c>
      <c r="F11" s="3">
        <v>1155</v>
      </c>
      <c r="G11" s="3">
        <v>17</v>
      </c>
      <c r="H11" s="3">
        <v>225</v>
      </c>
      <c r="I11" s="3">
        <v>112</v>
      </c>
      <c r="J11" s="3">
        <v>2505</v>
      </c>
      <c r="K11" s="3">
        <v>0</v>
      </c>
      <c r="L11" s="3">
        <v>48</v>
      </c>
      <c r="M11" s="3">
        <v>1946</v>
      </c>
      <c r="N11" s="181"/>
      <c r="O11" s="51"/>
    </row>
    <row r="12" spans="1:15" ht="45" customHeight="1">
      <c r="A12" s="3">
        <v>4</v>
      </c>
      <c r="B12" s="183" t="s">
        <v>949</v>
      </c>
      <c r="C12" s="2" t="s">
        <v>953</v>
      </c>
      <c r="D12" s="3" t="s">
        <v>390</v>
      </c>
      <c r="E12" s="3">
        <v>154</v>
      </c>
      <c r="F12" s="3">
        <v>1771</v>
      </c>
      <c r="G12" s="3">
        <v>42</v>
      </c>
      <c r="H12" s="3">
        <v>401</v>
      </c>
      <c r="I12" s="3">
        <v>126</v>
      </c>
      <c r="J12" s="3">
        <v>1162</v>
      </c>
      <c r="K12" s="3">
        <v>2</v>
      </c>
      <c r="L12" s="3">
        <v>34</v>
      </c>
      <c r="M12" s="3">
        <v>2313</v>
      </c>
      <c r="N12" s="181"/>
      <c r="O12" s="51"/>
    </row>
    <row r="13" spans="1:15" ht="45" customHeight="1">
      <c r="A13" s="55">
        <v>5</v>
      </c>
      <c r="B13" s="183" t="s">
        <v>949</v>
      </c>
      <c r="C13" s="2" t="s">
        <v>954</v>
      </c>
      <c r="D13" s="3" t="s">
        <v>15</v>
      </c>
      <c r="E13" s="3">
        <v>111</v>
      </c>
      <c r="F13" s="3">
        <v>1706</v>
      </c>
      <c r="G13" s="3">
        <v>42</v>
      </c>
      <c r="H13" s="3">
        <v>461</v>
      </c>
      <c r="I13" s="3">
        <v>43</v>
      </c>
      <c r="J13" s="3">
        <v>918</v>
      </c>
      <c r="K13" s="3">
        <v>1</v>
      </c>
      <c r="L13" s="3">
        <v>48</v>
      </c>
      <c r="M13" s="3">
        <v>1805</v>
      </c>
      <c r="N13" s="181"/>
      <c r="O13" s="51"/>
    </row>
    <row r="14" spans="1:15" ht="45" customHeight="1">
      <c r="A14" s="3">
        <v>6</v>
      </c>
      <c r="B14" s="183" t="s">
        <v>949</v>
      </c>
      <c r="C14" s="2" t="s">
        <v>955</v>
      </c>
      <c r="D14" s="3" t="s">
        <v>387</v>
      </c>
      <c r="E14" s="3">
        <v>86</v>
      </c>
      <c r="F14" s="3">
        <v>1529</v>
      </c>
      <c r="G14" s="3">
        <v>30</v>
      </c>
      <c r="H14" s="3">
        <v>378</v>
      </c>
      <c r="I14" s="3">
        <v>37</v>
      </c>
      <c r="J14" s="3">
        <v>716</v>
      </c>
      <c r="K14" s="3">
        <v>0</v>
      </c>
      <c r="L14" s="3">
        <v>32</v>
      </c>
      <c r="M14" s="3">
        <v>1893</v>
      </c>
      <c r="N14" s="181"/>
      <c r="O14" s="51"/>
    </row>
    <row r="15" spans="1:15" ht="45" customHeight="1">
      <c r="A15" s="55">
        <v>7</v>
      </c>
      <c r="B15" s="183" t="s">
        <v>949</v>
      </c>
      <c r="C15" s="2" t="s">
        <v>950</v>
      </c>
      <c r="D15" s="3" t="s">
        <v>383</v>
      </c>
      <c r="E15" s="3">
        <v>73</v>
      </c>
      <c r="F15" s="3">
        <v>984</v>
      </c>
      <c r="G15" s="3">
        <v>27</v>
      </c>
      <c r="H15" s="3">
        <v>222</v>
      </c>
      <c r="I15" s="3">
        <v>145</v>
      </c>
      <c r="J15" s="3">
        <v>2271</v>
      </c>
      <c r="K15" s="3">
        <v>4</v>
      </c>
      <c r="L15" s="3">
        <v>39</v>
      </c>
      <c r="M15" s="3">
        <v>2067</v>
      </c>
      <c r="N15" s="181"/>
      <c r="O15" s="51"/>
    </row>
    <row r="16" spans="1:15" ht="45" customHeight="1">
      <c r="A16" s="3">
        <v>8</v>
      </c>
      <c r="B16" s="183" t="s">
        <v>949</v>
      </c>
      <c r="C16" s="2" t="s">
        <v>954</v>
      </c>
      <c r="D16" s="3" t="s">
        <v>381</v>
      </c>
      <c r="E16" s="3">
        <v>52</v>
      </c>
      <c r="F16" s="3">
        <v>770</v>
      </c>
      <c r="G16" s="3">
        <v>16</v>
      </c>
      <c r="H16" s="3">
        <v>178</v>
      </c>
      <c r="I16" s="3">
        <v>134</v>
      </c>
      <c r="J16" s="3">
        <v>2009</v>
      </c>
      <c r="K16" s="3">
        <v>1</v>
      </c>
      <c r="L16" s="3">
        <v>22</v>
      </c>
      <c r="M16" s="3">
        <v>1907</v>
      </c>
      <c r="N16" s="181"/>
      <c r="O16" s="51"/>
    </row>
    <row r="17" spans="1:15" ht="45" customHeight="1">
      <c r="A17" s="55">
        <v>9</v>
      </c>
      <c r="B17" s="183" t="s">
        <v>949</v>
      </c>
      <c r="C17" s="2" t="s">
        <v>956</v>
      </c>
      <c r="D17" s="3" t="s">
        <v>384</v>
      </c>
      <c r="E17" s="3">
        <v>95</v>
      </c>
      <c r="F17" s="3">
        <v>1698</v>
      </c>
      <c r="G17" s="3">
        <v>35</v>
      </c>
      <c r="H17" s="3">
        <v>414</v>
      </c>
      <c r="I17" s="3">
        <v>57</v>
      </c>
      <c r="J17" s="3">
        <v>1420</v>
      </c>
      <c r="K17" s="3">
        <v>0</v>
      </c>
      <c r="L17" s="3">
        <v>73</v>
      </c>
      <c r="M17" s="3">
        <v>1794</v>
      </c>
      <c r="N17" s="181"/>
      <c r="O17" s="51"/>
    </row>
    <row r="18" spans="1:15" ht="45" customHeight="1">
      <c r="A18" s="3">
        <v>10</v>
      </c>
      <c r="B18" s="183" t="s">
        <v>949</v>
      </c>
      <c r="C18" s="2" t="s">
        <v>957</v>
      </c>
      <c r="D18" s="3" t="s">
        <v>386</v>
      </c>
      <c r="E18" s="3">
        <v>86</v>
      </c>
      <c r="F18" s="3">
        <v>1082</v>
      </c>
      <c r="G18" s="3">
        <v>21</v>
      </c>
      <c r="H18" s="3">
        <v>236</v>
      </c>
      <c r="I18" s="3">
        <v>170</v>
      </c>
      <c r="J18" s="3">
        <v>1498</v>
      </c>
      <c r="K18" s="3">
        <v>2</v>
      </c>
      <c r="L18" s="3">
        <v>42</v>
      </c>
      <c r="M18" s="3">
        <v>1955</v>
      </c>
      <c r="N18" s="181"/>
      <c r="O18" s="51"/>
    </row>
    <row r="19" spans="1:15" ht="45" customHeight="1">
      <c r="A19" s="55">
        <v>11</v>
      </c>
      <c r="B19" s="183" t="s">
        <v>949</v>
      </c>
      <c r="C19" s="2" t="s">
        <v>951</v>
      </c>
      <c r="D19" s="3" t="s">
        <v>389</v>
      </c>
      <c r="E19" s="3">
        <v>56</v>
      </c>
      <c r="F19" s="3">
        <v>949</v>
      </c>
      <c r="G19" s="3">
        <v>18</v>
      </c>
      <c r="H19" s="3">
        <v>229</v>
      </c>
      <c r="I19" s="3">
        <v>70</v>
      </c>
      <c r="J19" s="3">
        <v>891</v>
      </c>
      <c r="K19" s="3">
        <v>0</v>
      </c>
      <c r="L19" s="3">
        <v>28</v>
      </c>
      <c r="M19" s="3">
        <v>1318</v>
      </c>
      <c r="N19" s="181"/>
      <c r="O19" s="51"/>
    </row>
    <row r="20" spans="1:15" ht="45" customHeight="1">
      <c r="A20" s="3">
        <v>12</v>
      </c>
      <c r="B20" s="183" t="s">
        <v>958</v>
      </c>
      <c r="C20" s="2" t="s">
        <v>959</v>
      </c>
      <c r="D20" s="3" t="s">
        <v>391</v>
      </c>
      <c r="E20" s="3">
        <v>40</v>
      </c>
      <c r="F20" s="3">
        <v>837</v>
      </c>
      <c r="G20" s="3">
        <v>15</v>
      </c>
      <c r="H20" s="3">
        <v>252</v>
      </c>
      <c r="I20" s="3">
        <v>65</v>
      </c>
      <c r="J20" s="3">
        <v>1320</v>
      </c>
      <c r="K20" s="3">
        <v>0</v>
      </c>
      <c r="L20" s="3">
        <v>17</v>
      </c>
      <c r="M20" s="3">
        <v>1390</v>
      </c>
      <c r="N20" s="181"/>
      <c r="O20" s="51"/>
    </row>
    <row r="21" spans="1:15" ht="45" customHeight="1">
      <c r="A21" s="55">
        <v>13</v>
      </c>
      <c r="B21" s="183" t="s">
        <v>958</v>
      </c>
      <c r="C21" s="2" t="s">
        <v>960</v>
      </c>
      <c r="D21" s="3" t="s">
        <v>392</v>
      </c>
      <c r="E21" s="3">
        <v>28</v>
      </c>
      <c r="F21" s="3">
        <v>882</v>
      </c>
      <c r="G21" s="3">
        <v>9</v>
      </c>
      <c r="H21" s="3">
        <v>254</v>
      </c>
      <c r="I21" s="3">
        <v>70</v>
      </c>
      <c r="J21" s="3">
        <v>1436</v>
      </c>
      <c r="K21" s="3">
        <v>0</v>
      </c>
      <c r="L21" s="3">
        <v>30</v>
      </c>
      <c r="M21" s="3">
        <v>1497</v>
      </c>
      <c r="N21" s="181"/>
      <c r="O21" s="51"/>
    </row>
    <row r="22" spans="1:15" ht="45" customHeight="1">
      <c r="A22" s="3">
        <v>14</v>
      </c>
      <c r="B22" s="183" t="s">
        <v>961</v>
      </c>
      <c r="C22" s="2" t="s">
        <v>962</v>
      </c>
      <c r="D22" s="3" t="s">
        <v>393</v>
      </c>
      <c r="E22" s="3">
        <v>46</v>
      </c>
      <c r="F22" s="3">
        <v>926</v>
      </c>
      <c r="G22" s="3">
        <v>15</v>
      </c>
      <c r="H22" s="3">
        <v>310</v>
      </c>
      <c r="I22" s="3">
        <v>130</v>
      </c>
      <c r="J22" s="3">
        <v>2375</v>
      </c>
      <c r="K22" s="3">
        <v>0</v>
      </c>
      <c r="L22" s="3">
        <v>23</v>
      </c>
      <c r="M22" s="3">
        <v>1886</v>
      </c>
      <c r="N22" s="181"/>
      <c r="O22" s="51"/>
    </row>
    <row r="23" spans="1:15" ht="45" customHeight="1">
      <c r="A23" s="55">
        <v>15</v>
      </c>
      <c r="B23" s="183" t="s">
        <v>961</v>
      </c>
      <c r="C23" s="2" t="s">
        <v>963</v>
      </c>
      <c r="D23" s="3" t="s">
        <v>394</v>
      </c>
      <c r="E23" s="3">
        <v>74</v>
      </c>
      <c r="F23" s="3">
        <v>885</v>
      </c>
      <c r="G23" s="3">
        <v>23</v>
      </c>
      <c r="H23" s="3">
        <v>238</v>
      </c>
      <c r="I23" s="3">
        <v>98</v>
      </c>
      <c r="J23" s="3">
        <v>1524</v>
      </c>
      <c r="K23" s="3">
        <v>0</v>
      </c>
      <c r="L23" s="3">
        <v>47</v>
      </c>
      <c r="M23" s="3">
        <v>1337</v>
      </c>
      <c r="N23" s="181"/>
      <c r="O23" s="51"/>
    </row>
    <row r="24" spans="1:15" ht="45" customHeight="1">
      <c r="A24" s="3">
        <v>16</v>
      </c>
      <c r="B24" s="183" t="s">
        <v>961</v>
      </c>
      <c r="C24" s="2" t="s">
        <v>963</v>
      </c>
      <c r="D24" s="3" t="s">
        <v>395</v>
      </c>
      <c r="E24" s="3">
        <v>69</v>
      </c>
      <c r="F24" s="3">
        <v>1056</v>
      </c>
      <c r="G24" s="3">
        <v>22</v>
      </c>
      <c r="H24" s="3">
        <v>334</v>
      </c>
      <c r="I24" s="3">
        <v>92</v>
      </c>
      <c r="J24" s="3">
        <v>1311</v>
      </c>
      <c r="K24" s="3">
        <v>0</v>
      </c>
      <c r="L24" s="3">
        <v>37</v>
      </c>
      <c r="M24" s="3">
        <v>1414</v>
      </c>
      <c r="N24" s="181"/>
      <c r="O24" s="51"/>
    </row>
    <row r="25" spans="1:15" ht="45" customHeight="1">
      <c r="A25" s="55">
        <v>17</v>
      </c>
      <c r="B25" s="183" t="s">
        <v>961</v>
      </c>
      <c r="C25" s="2" t="s">
        <v>964</v>
      </c>
      <c r="D25" s="3" t="s">
        <v>396</v>
      </c>
      <c r="E25" s="3">
        <v>59</v>
      </c>
      <c r="F25" s="3">
        <v>1247</v>
      </c>
      <c r="G25" s="3">
        <v>20</v>
      </c>
      <c r="H25" s="3">
        <v>303</v>
      </c>
      <c r="I25" s="3">
        <v>72</v>
      </c>
      <c r="J25" s="3">
        <v>1183</v>
      </c>
      <c r="K25" s="3">
        <v>0</v>
      </c>
      <c r="L25" s="3">
        <v>49</v>
      </c>
      <c r="M25" s="3">
        <v>1520</v>
      </c>
      <c r="N25" s="181"/>
      <c r="O25" s="51"/>
    </row>
    <row r="26" spans="1:15" ht="45" customHeight="1">
      <c r="A26" s="3">
        <v>18</v>
      </c>
      <c r="B26" s="183" t="s">
        <v>961</v>
      </c>
      <c r="C26" s="2" t="s">
        <v>964</v>
      </c>
      <c r="D26" s="3" t="s">
        <v>397</v>
      </c>
      <c r="E26" s="3">
        <v>36</v>
      </c>
      <c r="F26" s="3">
        <v>667</v>
      </c>
      <c r="G26" s="3">
        <v>12</v>
      </c>
      <c r="H26" s="3">
        <v>148</v>
      </c>
      <c r="I26" s="3">
        <v>53</v>
      </c>
      <c r="J26" s="3">
        <v>836</v>
      </c>
      <c r="K26" s="3">
        <v>0</v>
      </c>
      <c r="L26" s="3">
        <v>23</v>
      </c>
      <c r="M26" s="3">
        <v>939</v>
      </c>
      <c r="N26" s="181"/>
      <c r="O26" s="51"/>
    </row>
    <row r="27" spans="1:15" ht="45" customHeight="1">
      <c r="A27" s="55">
        <v>19</v>
      </c>
      <c r="B27" s="183" t="s">
        <v>961</v>
      </c>
      <c r="C27" s="2" t="s">
        <v>965</v>
      </c>
      <c r="D27" s="3" t="s">
        <v>398</v>
      </c>
      <c r="E27" s="3">
        <v>53</v>
      </c>
      <c r="F27" s="3">
        <v>629</v>
      </c>
      <c r="G27" s="3">
        <v>17</v>
      </c>
      <c r="H27" s="3">
        <v>153</v>
      </c>
      <c r="I27" s="3">
        <v>138</v>
      </c>
      <c r="J27" s="3">
        <v>1624</v>
      </c>
      <c r="K27" s="3">
        <v>0</v>
      </c>
      <c r="L27" s="3">
        <v>36</v>
      </c>
      <c r="M27" s="3">
        <v>1317</v>
      </c>
      <c r="N27" s="181"/>
      <c r="O27" s="51"/>
    </row>
    <row r="28" spans="1:15" ht="45" customHeight="1">
      <c r="A28" s="3">
        <v>20</v>
      </c>
      <c r="B28" s="183" t="s">
        <v>961</v>
      </c>
      <c r="C28" s="2" t="s">
        <v>966</v>
      </c>
      <c r="D28" s="3" t="s">
        <v>399</v>
      </c>
      <c r="E28" s="3">
        <v>97</v>
      </c>
      <c r="F28" s="3">
        <v>1038</v>
      </c>
      <c r="G28" s="3">
        <v>29</v>
      </c>
      <c r="H28" s="3">
        <v>402</v>
      </c>
      <c r="I28" s="3">
        <v>77</v>
      </c>
      <c r="J28" s="3">
        <v>844</v>
      </c>
      <c r="K28" s="3">
        <v>0</v>
      </c>
      <c r="L28" s="3">
        <v>20</v>
      </c>
      <c r="M28" s="3">
        <v>1365</v>
      </c>
      <c r="N28" s="181"/>
      <c r="O28" s="51"/>
    </row>
    <row r="29" spans="1:15" ht="45" customHeight="1">
      <c r="A29" s="55">
        <v>21</v>
      </c>
      <c r="B29" s="183" t="s">
        <v>967</v>
      </c>
      <c r="C29" s="2" t="s">
        <v>968</v>
      </c>
      <c r="D29" s="3" t="s">
        <v>400</v>
      </c>
      <c r="E29" s="3">
        <v>87</v>
      </c>
      <c r="F29" s="3">
        <v>841</v>
      </c>
      <c r="G29" s="3">
        <v>28</v>
      </c>
      <c r="H29" s="3">
        <v>201</v>
      </c>
      <c r="I29" s="3">
        <v>108</v>
      </c>
      <c r="J29" s="3">
        <v>1399</v>
      </c>
      <c r="K29" s="3">
        <v>0</v>
      </c>
      <c r="L29" s="3">
        <v>25</v>
      </c>
      <c r="M29" s="3">
        <v>1578</v>
      </c>
      <c r="N29" s="181"/>
      <c r="O29" s="51"/>
    </row>
    <row r="30" spans="1:15" ht="45" customHeight="1">
      <c r="A30" s="3">
        <v>22</v>
      </c>
      <c r="B30" s="183" t="s">
        <v>969</v>
      </c>
      <c r="C30" s="2" t="s">
        <v>970</v>
      </c>
      <c r="D30" s="3" t="s">
        <v>401</v>
      </c>
      <c r="E30" s="3">
        <v>18</v>
      </c>
      <c r="F30" s="3">
        <v>304</v>
      </c>
      <c r="G30" s="3">
        <v>8</v>
      </c>
      <c r="H30" s="3">
        <v>87</v>
      </c>
      <c r="I30" s="3">
        <v>51</v>
      </c>
      <c r="J30" s="3">
        <v>652</v>
      </c>
      <c r="K30" s="3">
        <v>0</v>
      </c>
      <c r="L30" s="3">
        <v>20</v>
      </c>
      <c r="M30" s="3">
        <v>663</v>
      </c>
      <c r="N30" s="181"/>
      <c r="O30" s="51"/>
    </row>
    <row r="31" spans="1:15" ht="45" customHeight="1">
      <c r="A31" s="55">
        <v>23</v>
      </c>
      <c r="B31" s="183" t="s">
        <v>971</v>
      </c>
      <c r="C31" s="2" t="s">
        <v>972</v>
      </c>
      <c r="D31" s="3" t="s">
        <v>402</v>
      </c>
      <c r="E31" s="3">
        <v>43</v>
      </c>
      <c r="F31" s="3">
        <v>604</v>
      </c>
      <c r="G31" s="3">
        <v>19</v>
      </c>
      <c r="H31" s="3">
        <v>114</v>
      </c>
      <c r="I31" s="3">
        <v>59</v>
      </c>
      <c r="J31" s="3">
        <v>813</v>
      </c>
      <c r="K31" s="3">
        <v>0</v>
      </c>
      <c r="L31" s="3">
        <v>18</v>
      </c>
      <c r="M31" s="3">
        <v>970</v>
      </c>
      <c r="N31" s="181"/>
      <c r="O31" s="51"/>
    </row>
    <row r="32" spans="1:15" ht="45" customHeight="1">
      <c r="A32" s="3">
        <v>24</v>
      </c>
      <c r="B32" s="183" t="s">
        <v>973</v>
      </c>
      <c r="C32" s="2" t="s">
        <v>974</v>
      </c>
      <c r="D32" s="3" t="s">
        <v>403</v>
      </c>
      <c r="E32" s="3">
        <v>87</v>
      </c>
      <c r="F32" s="3">
        <v>1328</v>
      </c>
      <c r="G32" s="3">
        <v>29</v>
      </c>
      <c r="H32" s="3">
        <v>280</v>
      </c>
      <c r="I32" s="3">
        <v>96</v>
      </c>
      <c r="J32" s="3">
        <v>1226</v>
      </c>
      <c r="K32" s="3">
        <v>0</v>
      </c>
      <c r="L32" s="3">
        <v>22</v>
      </c>
      <c r="M32" s="3">
        <v>1771</v>
      </c>
      <c r="N32" s="181"/>
      <c r="O32" s="51"/>
    </row>
    <row r="33" spans="1:15" ht="45" customHeight="1">
      <c r="A33" s="55">
        <v>25</v>
      </c>
      <c r="B33" s="183" t="s">
        <v>975</v>
      </c>
      <c r="C33" s="2" t="s">
        <v>976</v>
      </c>
      <c r="D33" s="3" t="s">
        <v>404</v>
      </c>
      <c r="E33" s="3">
        <v>103</v>
      </c>
      <c r="F33" s="3">
        <v>1331</v>
      </c>
      <c r="G33" s="3">
        <v>36</v>
      </c>
      <c r="H33" s="3">
        <v>270</v>
      </c>
      <c r="I33" s="3">
        <v>99</v>
      </c>
      <c r="J33" s="3">
        <v>1015</v>
      </c>
      <c r="K33" s="3">
        <v>0</v>
      </c>
      <c r="L33" s="3">
        <v>47</v>
      </c>
      <c r="M33" s="3">
        <v>1724</v>
      </c>
      <c r="N33" s="181"/>
      <c r="O33" s="51"/>
    </row>
    <row r="34" spans="1:15" ht="45" customHeight="1">
      <c r="A34" s="3">
        <v>26</v>
      </c>
      <c r="B34" s="183" t="s">
        <v>977</v>
      </c>
      <c r="C34" s="2" t="s">
        <v>978</v>
      </c>
      <c r="D34" s="3" t="s">
        <v>979</v>
      </c>
      <c r="E34" s="3">
        <v>40</v>
      </c>
      <c r="F34" s="3">
        <v>664</v>
      </c>
      <c r="G34" s="3">
        <v>12</v>
      </c>
      <c r="H34" s="3">
        <v>126</v>
      </c>
      <c r="I34" s="3">
        <v>34</v>
      </c>
      <c r="J34" s="3">
        <v>614</v>
      </c>
      <c r="K34" s="3">
        <v>0</v>
      </c>
      <c r="L34" s="3">
        <v>27</v>
      </c>
      <c r="M34" s="3">
        <v>843</v>
      </c>
      <c r="N34" s="181" t="s">
        <v>1209</v>
      </c>
      <c r="O34" s="51"/>
    </row>
    <row r="35" spans="1:15" ht="45" customHeight="1">
      <c r="A35" s="55">
        <v>27</v>
      </c>
      <c r="B35" s="183" t="s">
        <v>980</v>
      </c>
      <c r="C35" s="2" t="s">
        <v>981</v>
      </c>
      <c r="D35" s="3" t="s">
        <v>405</v>
      </c>
      <c r="E35" s="3">
        <v>53</v>
      </c>
      <c r="F35" s="3">
        <v>578</v>
      </c>
      <c r="G35" s="3">
        <v>14</v>
      </c>
      <c r="H35" s="3">
        <v>130</v>
      </c>
      <c r="I35" s="3">
        <v>75</v>
      </c>
      <c r="J35" s="3">
        <v>755</v>
      </c>
      <c r="K35" s="3">
        <v>0</v>
      </c>
      <c r="L35" s="3">
        <v>20</v>
      </c>
      <c r="M35" s="3">
        <v>1046</v>
      </c>
      <c r="N35" s="181"/>
      <c r="O35" s="51"/>
    </row>
    <row r="36" spans="1:15" ht="45" customHeight="1">
      <c r="A36" s="3">
        <v>28</v>
      </c>
      <c r="B36" s="183" t="s">
        <v>982</v>
      </c>
      <c r="C36" s="2" t="s">
        <v>983</v>
      </c>
      <c r="D36" s="3" t="s">
        <v>795</v>
      </c>
      <c r="E36" s="3">
        <v>4</v>
      </c>
      <c r="F36" s="3">
        <v>42</v>
      </c>
      <c r="G36" s="3">
        <v>1</v>
      </c>
      <c r="H36" s="3">
        <v>6</v>
      </c>
      <c r="I36" s="3">
        <v>5</v>
      </c>
      <c r="J36" s="3">
        <v>126</v>
      </c>
      <c r="K36" s="3">
        <v>0</v>
      </c>
      <c r="L36" s="3">
        <v>4</v>
      </c>
      <c r="M36" s="3">
        <v>106</v>
      </c>
      <c r="N36" s="181" t="s">
        <v>1204</v>
      </c>
      <c r="O36" s="51"/>
    </row>
    <row r="37" spans="1:15" ht="45" customHeight="1">
      <c r="A37" s="55">
        <v>29</v>
      </c>
      <c r="B37" s="183" t="s">
        <v>984</v>
      </c>
      <c r="C37" s="2" t="s">
        <v>985</v>
      </c>
      <c r="D37" s="3" t="s">
        <v>406</v>
      </c>
      <c r="E37" s="3">
        <v>43</v>
      </c>
      <c r="F37" s="3">
        <v>574</v>
      </c>
      <c r="G37" s="3">
        <v>15</v>
      </c>
      <c r="H37" s="3">
        <v>148</v>
      </c>
      <c r="I37" s="3">
        <v>93</v>
      </c>
      <c r="J37" s="3">
        <v>854</v>
      </c>
      <c r="K37" s="3">
        <v>0</v>
      </c>
      <c r="L37" s="3">
        <v>14</v>
      </c>
      <c r="M37" s="3">
        <v>782</v>
      </c>
      <c r="N37" s="181"/>
      <c r="O37" s="51"/>
    </row>
    <row r="38" spans="1:15" ht="45" customHeight="1">
      <c r="A38" s="3">
        <v>30</v>
      </c>
      <c r="B38" s="183" t="s">
        <v>986</v>
      </c>
      <c r="C38" s="2" t="s">
        <v>987</v>
      </c>
      <c r="D38" s="3" t="s">
        <v>407</v>
      </c>
      <c r="E38" s="3">
        <v>34</v>
      </c>
      <c r="F38" s="3">
        <v>432</v>
      </c>
      <c r="G38" s="3">
        <v>9</v>
      </c>
      <c r="H38" s="3">
        <v>144</v>
      </c>
      <c r="I38" s="3">
        <v>85</v>
      </c>
      <c r="J38" s="3">
        <v>861</v>
      </c>
      <c r="K38" s="3">
        <v>0</v>
      </c>
      <c r="L38" s="3">
        <v>29</v>
      </c>
      <c r="M38" s="3">
        <v>712</v>
      </c>
      <c r="N38" s="181"/>
      <c r="O38" s="51"/>
    </row>
    <row r="39" spans="1:15" ht="45" customHeight="1">
      <c r="A39" s="55">
        <v>31</v>
      </c>
      <c r="B39" s="183" t="s">
        <v>988</v>
      </c>
      <c r="C39" s="2" t="s">
        <v>989</v>
      </c>
      <c r="D39" s="3" t="s">
        <v>408</v>
      </c>
      <c r="E39" s="3">
        <v>42</v>
      </c>
      <c r="F39" s="3">
        <v>456</v>
      </c>
      <c r="G39" s="3">
        <v>21</v>
      </c>
      <c r="H39" s="3">
        <v>125</v>
      </c>
      <c r="I39" s="3">
        <v>101</v>
      </c>
      <c r="J39" s="3">
        <v>764</v>
      </c>
      <c r="K39" s="3">
        <v>0</v>
      </c>
      <c r="L39" s="3">
        <v>15</v>
      </c>
      <c r="M39" s="3">
        <v>668</v>
      </c>
      <c r="N39" s="181" t="s">
        <v>1203</v>
      </c>
      <c r="O39" s="51"/>
    </row>
    <row r="40" spans="1:15" ht="45" customHeight="1">
      <c r="A40" s="3">
        <v>32</v>
      </c>
      <c r="B40" s="183" t="s">
        <v>990</v>
      </c>
      <c r="C40" s="2" t="s">
        <v>991</v>
      </c>
      <c r="D40" s="3" t="s">
        <v>409</v>
      </c>
      <c r="E40" s="3">
        <v>29</v>
      </c>
      <c r="F40" s="3">
        <v>304</v>
      </c>
      <c r="G40" s="3">
        <v>12</v>
      </c>
      <c r="H40" s="3">
        <v>76</v>
      </c>
      <c r="I40" s="3">
        <v>57</v>
      </c>
      <c r="J40" s="3">
        <v>616</v>
      </c>
      <c r="K40" s="3">
        <v>0</v>
      </c>
      <c r="L40" s="3">
        <v>11</v>
      </c>
      <c r="M40" s="3">
        <v>444</v>
      </c>
      <c r="N40" s="181"/>
      <c r="O40" s="51"/>
    </row>
    <row r="41" spans="1:15" ht="45" customHeight="1">
      <c r="A41" s="55">
        <v>33</v>
      </c>
      <c r="B41" s="183" t="s">
        <v>992</v>
      </c>
      <c r="C41" s="2" t="s">
        <v>993</v>
      </c>
      <c r="D41" s="3" t="s">
        <v>410</v>
      </c>
      <c r="E41" s="3">
        <v>31</v>
      </c>
      <c r="F41" s="3">
        <v>647</v>
      </c>
      <c r="G41" s="3">
        <v>17</v>
      </c>
      <c r="H41" s="3">
        <v>189</v>
      </c>
      <c r="I41" s="3">
        <v>62</v>
      </c>
      <c r="J41" s="3">
        <v>846</v>
      </c>
      <c r="K41" s="3">
        <v>0</v>
      </c>
      <c r="L41" s="3">
        <v>24</v>
      </c>
      <c r="M41" s="3">
        <v>715</v>
      </c>
      <c r="N41" s="181"/>
      <c r="O41" s="51"/>
    </row>
    <row r="42" spans="1:15" ht="45" customHeight="1">
      <c r="A42" s="3">
        <v>34</v>
      </c>
      <c r="B42" s="183" t="s">
        <v>994</v>
      </c>
      <c r="C42" s="2" t="s">
        <v>995</v>
      </c>
      <c r="D42" s="3" t="s">
        <v>411</v>
      </c>
      <c r="E42" s="3">
        <v>66</v>
      </c>
      <c r="F42" s="3">
        <v>687</v>
      </c>
      <c r="G42" s="3">
        <v>25</v>
      </c>
      <c r="H42" s="3">
        <v>163</v>
      </c>
      <c r="I42" s="3">
        <v>72</v>
      </c>
      <c r="J42" s="3">
        <v>971</v>
      </c>
      <c r="K42" s="3">
        <v>0</v>
      </c>
      <c r="L42" s="3">
        <v>33</v>
      </c>
      <c r="M42" s="3">
        <v>972</v>
      </c>
      <c r="N42" s="181"/>
      <c r="O42" s="51"/>
    </row>
    <row r="43" spans="1:15" ht="45" customHeight="1">
      <c r="A43" s="55">
        <v>35</v>
      </c>
      <c r="B43" s="183" t="s">
        <v>996</v>
      </c>
      <c r="C43" s="2" t="s">
        <v>997</v>
      </c>
      <c r="D43" s="3" t="s">
        <v>794</v>
      </c>
      <c r="E43" s="3">
        <v>2</v>
      </c>
      <c r="F43" s="3">
        <v>68</v>
      </c>
      <c r="G43" s="3">
        <v>0</v>
      </c>
      <c r="H43" s="3">
        <v>11</v>
      </c>
      <c r="I43" s="3">
        <v>6</v>
      </c>
      <c r="J43" s="3">
        <v>93</v>
      </c>
      <c r="K43" s="3">
        <v>0</v>
      </c>
      <c r="L43" s="3">
        <v>2</v>
      </c>
      <c r="M43" s="3">
        <v>104</v>
      </c>
      <c r="N43" s="181" t="s">
        <v>1205</v>
      </c>
      <c r="O43" s="51"/>
    </row>
    <row r="44" spans="1:15" ht="45" customHeight="1">
      <c r="A44" s="3">
        <v>36</v>
      </c>
      <c r="B44" s="183" t="s">
        <v>998</v>
      </c>
      <c r="C44" s="2" t="s">
        <v>999</v>
      </c>
      <c r="D44" s="3" t="s">
        <v>412</v>
      </c>
      <c r="E44" s="3">
        <v>63</v>
      </c>
      <c r="F44" s="3">
        <v>953</v>
      </c>
      <c r="G44" s="3">
        <v>16</v>
      </c>
      <c r="H44" s="3">
        <v>228</v>
      </c>
      <c r="I44" s="3">
        <v>50</v>
      </c>
      <c r="J44" s="3">
        <v>752</v>
      </c>
      <c r="K44" s="3">
        <v>0</v>
      </c>
      <c r="L44" s="3">
        <v>23</v>
      </c>
      <c r="M44" s="3">
        <v>1351</v>
      </c>
      <c r="N44" s="181"/>
      <c r="O44" s="51"/>
    </row>
    <row r="45" spans="1:15" ht="45" customHeight="1">
      <c r="A45" s="55">
        <v>37</v>
      </c>
      <c r="B45" s="183" t="s">
        <v>958</v>
      </c>
      <c r="C45" s="2" t="s">
        <v>959</v>
      </c>
      <c r="D45" s="3" t="s">
        <v>83</v>
      </c>
      <c r="E45" s="3">
        <v>23</v>
      </c>
      <c r="F45" s="3">
        <v>688</v>
      </c>
      <c r="G45" s="3">
        <v>9</v>
      </c>
      <c r="H45" s="3">
        <v>162</v>
      </c>
      <c r="I45" s="3">
        <v>67</v>
      </c>
      <c r="J45" s="3">
        <v>1521</v>
      </c>
      <c r="K45" s="3">
        <v>0</v>
      </c>
      <c r="L45" s="3">
        <v>77</v>
      </c>
      <c r="M45" s="3">
        <v>1051</v>
      </c>
      <c r="N45" s="181"/>
      <c r="O45" s="51"/>
    </row>
    <row r="46" spans="1:15" ht="45" customHeight="1">
      <c r="A46" s="3">
        <v>38</v>
      </c>
      <c r="B46" s="183" t="s">
        <v>1000</v>
      </c>
      <c r="C46" s="2" t="s">
        <v>1001</v>
      </c>
      <c r="D46" s="3" t="s">
        <v>413</v>
      </c>
      <c r="E46" s="3">
        <v>19</v>
      </c>
      <c r="F46" s="3">
        <v>324</v>
      </c>
      <c r="G46" s="3">
        <v>5</v>
      </c>
      <c r="H46" s="3">
        <v>74</v>
      </c>
      <c r="I46" s="3">
        <v>42</v>
      </c>
      <c r="J46" s="3">
        <v>394</v>
      </c>
      <c r="K46" s="3">
        <v>1</v>
      </c>
      <c r="L46" s="3">
        <v>13</v>
      </c>
      <c r="M46" s="3">
        <v>474</v>
      </c>
      <c r="N46" s="181"/>
      <c r="O46" s="51"/>
    </row>
    <row r="47" spans="1:15" ht="45" customHeight="1">
      <c r="A47" s="55">
        <v>39</v>
      </c>
      <c r="B47" s="183" t="s">
        <v>1002</v>
      </c>
      <c r="C47" s="2" t="s">
        <v>1003</v>
      </c>
      <c r="D47" s="3" t="s">
        <v>414</v>
      </c>
      <c r="E47" s="3">
        <v>18</v>
      </c>
      <c r="F47" s="3">
        <v>393</v>
      </c>
      <c r="G47" s="3">
        <v>8</v>
      </c>
      <c r="H47" s="3">
        <v>80</v>
      </c>
      <c r="I47" s="3">
        <v>107</v>
      </c>
      <c r="J47" s="3">
        <v>930</v>
      </c>
      <c r="K47" s="3">
        <v>0</v>
      </c>
      <c r="L47" s="3">
        <v>18</v>
      </c>
      <c r="M47" s="3">
        <v>639</v>
      </c>
      <c r="N47" s="181"/>
      <c r="O47" s="51"/>
    </row>
    <row r="48" spans="1:15" ht="45" customHeight="1">
      <c r="A48" s="3">
        <v>40</v>
      </c>
      <c r="B48" s="183" t="s">
        <v>1004</v>
      </c>
      <c r="C48" s="2" t="s">
        <v>1005</v>
      </c>
      <c r="D48" s="3" t="s">
        <v>415</v>
      </c>
      <c r="E48" s="3">
        <v>16</v>
      </c>
      <c r="F48" s="3">
        <v>94</v>
      </c>
      <c r="G48" s="3">
        <v>5</v>
      </c>
      <c r="H48" s="3">
        <v>28</v>
      </c>
      <c r="I48" s="3">
        <v>47</v>
      </c>
      <c r="J48" s="3">
        <v>178</v>
      </c>
      <c r="K48" s="3">
        <v>0</v>
      </c>
      <c r="L48" s="3">
        <v>4</v>
      </c>
      <c r="M48" s="3">
        <v>104</v>
      </c>
      <c r="N48" s="181" t="s">
        <v>1206</v>
      </c>
      <c r="O48" s="51"/>
    </row>
    <row r="49" spans="1:15" ht="45" customHeight="1">
      <c r="A49" s="55">
        <v>41</v>
      </c>
      <c r="B49" s="183" t="s">
        <v>1006</v>
      </c>
      <c r="C49" s="2" t="s">
        <v>1007</v>
      </c>
      <c r="D49" s="3" t="s">
        <v>416</v>
      </c>
      <c r="E49" s="3">
        <v>98</v>
      </c>
      <c r="F49" s="3">
        <v>1366</v>
      </c>
      <c r="G49" s="3">
        <v>39</v>
      </c>
      <c r="H49" s="3">
        <v>305</v>
      </c>
      <c r="I49" s="3">
        <v>51</v>
      </c>
      <c r="J49" s="3">
        <v>781</v>
      </c>
      <c r="K49" s="3">
        <v>0</v>
      </c>
      <c r="L49" s="3">
        <v>34</v>
      </c>
      <c r="M49" s="3">
        <v>1169</v>
      </c>
      <c r="N49" s="181"/>
      <c r="O49" s="51"/>
    </row>
    <row r="50" spans="1:15" ht="45" customHeight="1">
      <c r="A50" s="3">
        <v>42</v>
      </c>
      <c r="B50" s="183" t="s">
        <v>1008</v>
      </c>
      <c r="C50" s="2" t="s">
        <v>1009</v>
      </c>
      <c r="D50" s="3" t="s">
        <v>417</v>
      </c>
      <c r="E50" s="3">
        <v>32</v>
      </c>
      <c r="F50" s="3">
        <v>698</v>
      </c>
      <c r="G50" s="3">
        <v>12</v>
      </c>
      <c r="H50" s="3">
        <v>138</v>
      </c>
      <c r="I50" s="3">
        <v>25</v>
      </c>
      <c r="J50" s="3">
        <v>483</v>
      </c>
      <c r="K50" s="3">
        <v>0</v>
      </c>
      <c r="L50" s="3">
        <v>21</v>
      </c>
      <c r="M50" s="3">
        <v>639</v>
      </c>
      <c r="N50" s="181"/>
      <c r="O50" s="51"/>
    </row>
    <row r="51" spans="1:15" ht="45" customHeight="1">
      <c r="A51" s="55">
        <v>43</v>
      </c>
      <c r="B51" s="183" t="s">
        <v>1010</v>
      </c>
      <c r="C51" s="2" t="s">
        <v>1011</v>
      </c>
      <c r="D51" s="3" t="s">
        <v>1012</v>
      </c>
      <c r="E51" s="3">
        <v>12</v>
      </c>
      <c r="F51" s="3">
        <v>185</v>
      </c>
      <c r="G51" s="3">
        <v>4</v>
      </c>
      <c r="H51" s="3">
        <v>37</v>
      </c>
      <c r="I51" s="3">
        <v>17</v>
      </c>
      <c r="J51" s="3">
        <v>333</v>
      </c>
      <c r="K51" s="3">
        <v>0</v>
      </c>
      <c r="L51" s="3">
        <v>4</v>
      </c>
      <c r="M51" s="3">
        <v>280</v>
      </c>
      <c r="N51" s="181"/>
      <c r="O51" s="51"/>
    </row>
    <row r="52" spans="1:15" ht="45" customHeight="1">
      <c r="A52" s="3">
        <v>44</v>
      </c>
      <c r="B52" s="183" t="s">
        <v>1013</v>
      </c>
      <c r="C52" s="2" t="s">
        <v>1014</v>
      </c>
      <c r="D52" s="3" t="s">
        <v>418</v>
      </c>
      <c r="E52" s="3">
        <v>19</v>
      </c>
      <c r="F52" s="3">
        <v>421</v>
      </c>
      <c r="G52" s="3">
        <v>7</v>
      </c>
      <c r="H52" s="3">
        <v>105</v>
      </c>
      <c r="I52" s="3">
        <v>43</v>
      </c>
      <c r="J52" s="3">
        <v>660</v>
      </c>
      <c r="K52" s="3">
        <v>0</v>
      </c>
      <c r="L52" s="3">
        <v>14</v>
      </c>
      <c r="M52" s="3">
        <v>556</v>
      </c>
      <c r="N52" s="181"/>
      <c r="O52" s="51"/>
    </row>
    <row r="53" spans="1:15" ht="45" customHeight="1">
      <c r="A53" s="55">
        <v>45</v>
      </c>
      <c r="B53" s="183" t="s">
        <v>1015</v>
      </c>
      <c r="C53" s="2" t="s">
        <v>1016</v>
      </c>
      <c r="D53" s="3" t="s">
        <v>419</v>
      </c>
      <c r="E53" s="3">
        <v>44</v>
      </c>
      <c r="F53" s="3">
        <v>602</v>
      </c>
      <c r="G53" s="3">
        <v>15</v>
      </c>
      <c r="H53" s="3">
        <v>130</v>
      </c>
      <c r="I53" s="3">
        <v>97</v>
      </c>
      <c r="J53" s="3">
        <v>1467</v>
      </c>
      <c r="K53" s="3">
        <v>1</v>
      </c>
      <c r="L53" s="3">
        <v>22</v>
      </c>
      <c r="M53" s="3">
        <v>1479</v>
      </c>
      <c r="N53" s="181"/>
      <c r="O53" s="51"/>
    </row>
    <row r="54" spans="1:15" ht="45" customHeight="1">
      <c r="A54" s="3">
        <v>46</v>
      </c>
      <c r="B54" s="183" t="s">
        <v>1017</v>
      </c>
      <c r="C54" s="2" t="s">
        <v>1018</v>
      </c>
      <c r="D54" s="3" t="s">
        <v>420</v>
      </c>
      <c r="E54" s="3">
        <v>26</v>
      </c>
      <c r="F54" s="3">
        <v>546</v>
      </c>
      <c r="G54" s="3">
        <v>8</v>
      </c>
      <c r="H54" s="3">
        <v>99</v>
      </c>
      <c r="I54" s="3">
        <v>30</v>
      </c>
      <c r="J54" s="3">
        <v>655</v>
      </c>
      <c r="K54" s="3">
        <v>0</v>
      </c>
      <c r="L54" s="3">
        <v>19</v>
      </c>
      <c r="M54" s="3">
        <v>754</v>
      </c>
      <c r="N54" s="181"/>
      <c r="O54" s="51"/>
    </row>
    <row r="55" spans="1:15" ht="45" customHeight="1">
      <c r="A55" s="55">
        <v>47</v>
      </c>
      <c r="B55" s="183" t="s">
        <v>1019</v>
      </c>
      <c r="C55" s="2" t="s">
        <v>1020</v>
      </c>
      <c r="D55" s="3" t="s">
        <v>421</v>
      </c>
      <c r="E55" s="3">
        <v>139</v>
      </c>
      <c r="F55" s="3">
        <v>1681</v>
      </c>
      <c r="G55" s="3">
        <v>37</v>
      </c>
      <c r="H55" s="3">
        <v>358</v>
      </c>
      <c r="I55" s="3">
        <v>83</v>
      </c>
      <c r="J55" s="3">
        <v>951</v>
      </c>
      <c r="K55" s="3">
        <v>1</v>
      </c>
      <c r="L55" s="3">
        <v>37</v>
      </c>
      <c r="M55" s="3">
        <v>1811</v>
      </c>
      <c r="N55" s="181"/>
      <c r="O55" s="51"/>
    </row>
    <row r="56" spans="1:15" ht="45" customHeight="1">
      <c r="A56" s="3">
        <v>48</v>
      </c>
      <c r="B56" s="183" t="s">
        <v>961</v>
      </c>
      <c r="C56" s="2" t="s">
        <v>962</v>
      </c>
      <c r="D56" s="3" t="s">
        <v>322</v>
      </c>
      <c r="E56" s="3">
        <v>65</v>
      </c>
      <c r="F56" s="3">
        <v>1047</v>
      </c>
      <c r="G56" s="3">
        <v>15</v>
      </c>
      <c r="H56" s="3">
        <v>207</v>
      </c>
      <c r="I56" s="3">
        <v>147</v>
      </c>
      <c r="J56" s="3">
        <v>2357</v>
      </c>
      <c r="K56" s="3">
        <v>0</v>
      </c>
      <c r="L56" s="3">
        <v>76</v>
      </c>
      <c r="M56" s="3">
        <v>1899</v>
      </c>
      <c r="N56" s="181"/>
      <c r="O56" s="51"/>
    </row>
    <row r="57" spans="1:15" ht="45" customHeight="1">
      <c r="A57" s="55">
        <v>49</v>
      </c>
      <c r="B57" s="183" t="s">
        <v>1021</v>
      </c>
      <c r="C57" s="2" t="s">
        <v>1022</v>
      </c>
      <c r="D57" s="3" t="s">
        <v>422</v>
      </c>
      <c r="E57" s="3">
        <v>58</v>
      </c>
      <c r="F57" s="3">
        <v>924</v>
      </c>
      <c r="G57" s="3">
        <v>23</v>
      </c>
      <c r="H57" s="3">
        <v>207</v>
      </c>
      <c r="I57" s="3">
        <v>39</v>
      </c>
      <c r="J57" s="3">
        <v>618</v>
      </c>
      <c r="K57" s="3">
        <v>0</v>
      </c>
      <c r="L57" s="3">
        <v>30</v>
      </c>
      <c r="M57" s="3">
        <v>889</v>
      </c>
      <c r="N57" s="181"/>
      <c r="O57" s="51"/>
    </row>
    <row r="58" spans="1:15" ht="45" customHeight="1">
      <c r="A58" s="3">
        <v>50</v>
      </c>
      <c r="B58" s="183" t="s">
        <v>1023</v>
      </c>
      <c r="C58" s="2" t="s">
        <v>1024</v>
      </c>
      <c r="D58" s="3" t="s">
        <v>423</v>
      </c>
      <c r="E58" s="3">
        <v>39</v>
      </c>
      <c r="F58" s="3">
        <v>634</v>
      </c>
      <c r="G58" s="3">
        <v>14</v>
      </c>
      <c r="H58" s="3">
        <v>117</v>
      </c>
      <c r="I58" s="3">
        <v>33</v>
      </c>
      <c r="J58" s="3">
        <v>556</v>
      </c>
      <c r="K58" s="3">
        <v>0</v>
      </c>
      <c r="L58" s="3">
        <v>16</v>
      </c>
      <c r="M58" s="3">
        <v>849</v>
      </c>
      <c r="N58" s="181"/>
      <c r="O58" s="51"/>
    </row>
    <row r="59" spans="1:15" ht="45" customHeight="1">
      <c r="A59" s="55">
        <v>51</v>
      </c>
      <c r="B59" s="183" t="s">
        <v>1025</v>
      </c>
      <c r="C59" s="2" t="s">
        <v>1026</v>
      </c>
      <c r="D59" s="3" t="s">
        <v>424</v>
      </c>
      <c r="E59" s="3">
        <v>89</v>
      </c>
      <c r="F59" s="3">
        <v>1223</v>
      </c>
      <c r="G59" s="3">
        <v>30</v>
      </c>
      <c r="H59" s="3">
        <v>271</v>
      </c>
      <c r="I59" s="3">
        <v>72</v>
      </c>
      <c r="J59" s="3">
        <v>1266</v>
      </c>
      <c r="K59" s="3">
        <v>1</v>
      </c>
      <c r="L59" s="3">
        <v>19</v>
      </c>
      <c r="M59" s="3">
        <v>1439</v>
      </c>
      <c r="N59" s="181"/>
      <c r="O59" s="51"/>
    </row>
    <row r="60" spans="1:15" ht="45" customHeight="1">
      <c r="A60" s="3">
        <v>52</v>
      </c>
      <c r="B60" s="183" t="s">
        <v>1027</v>
      </c>
      <c r="C60" s="2" t="s">
        <v>1028</v>
      </c>
      <c r="D60" s="3" t="s">
        <v>425</v>
      </c>
      <c r="E60" s="3">
        <v>24</v>
      </c>
      <c r="F60" s="3">
        <v>393</v>
      </c>
      <c r="G60" s="3">
        <v>14</v>
      </c>
      <c r="H60" s="3">
        <v>59</v>
      </c>
      <c r="I60" s="3">
        <v>44</v>
      </c>
      <c r="J60" s="3">
        <v>863</v>
      </c>
      <c r="K60" s="3">
        <v>0</v>
      </c>
      <c r="L60" s="3">
        <v>22</v>
      </c>
      <c r="M60" s="3">
        <v>786</v>
      </c>
      <c r="N60" s="181"/>
      <c r="O60" s="51"/>
    </row>
    <row r="61" spans="1:15" ht="45" customHeight="1">
      <c r="A61" s="55">
        <v>53</v>
      </c>
      <c r="B61" s="183" t="s">
        <v>1029</v>
      </c>
      <c r="C61" s="2" t="s">
        <v>1030</v>
      </c>
      <c r="D61" s="3" t="s">
        <v>430</v>
      </c>
      <c r="E61" s="3">
        <v>26</v>
      </c>
      <c r="F61" s="3">
        <v>311</v>
      </c>
      <c r="G61" s="3">
        <v>9</v>
      </c>
      <c r="H61" s="3">
        <v>72</v>
      </c>
      <c r="I61" s="3">
        <v>69</v>
      </c>
      <c r="J61" s="3">
        <v>698</v>
      </c>
      <c r="K61" s="3">
        <v>1</v>
      </c>
      <c r="L61" s="3">
        <v>14</v>
      </c>
      <c r="M61" s="3">
        <v>597</v>
      </c>
      <c r="N61" s="181"/>
      <c r="O61" s="51"/>
    </row>
    <row r="62" spans="1:15" ht="45" customHeight="1">
      <c r="A62" s="3">
        <v>54</v>
      </c>
      <c r="B62" s="183" t="s">
        <v>958</v>
      </c>
      <c r="C62" s="2" t="s">
        <v>959</v>
      </c>
      <c r="D62" s="3" t="s">
        <v>436</v>
      </c>
      <c r="E62" s="3">
        <v>8</v>
      </c>
      <c r="F62" s="3">
        <v>111</v>
      </c>
      <c r="G62" s="3">
        <v>4</v>
      </c>
      <c r="H62" s="3">
        <v>28</v>
      </c>
      <c r="I62" s="3">
        <v>17</v>
      </c>
      <c r="J62" s="3">
        <v>178</v>
      </c>
      <c r="K62" s="3">
        <v>0</v>
      </c>
      <c r="L62" s="3">
        <v>4</v>
      </c>
      <c r="M62" s="3">
        <v>186</v>
      </c>
      <c r="N62" s="181" t="s">
        <v>1206</v>
      </c>
      <c r="O62" s="51"/>
    </row>
    <row r="63" spans="1:15" ht="45" customHeight="1">
      <c r="A63" s="55">
        <v>55</v>
      </c>
      <c r="B63" s="183" t="s">
        <v>975</v>
      </c>
      <c r="C63" s="2" t="s">
        <v>1031</v>
      </c>
      <c r="D63" s="3" t="s">
        <v>319</v>
      </c>
      <c r="E63" s="3">
        <v>62</v>
      </c>
      <c r="F63" s="3">
        <v>659</v>
      </c>
      <c r="G63" s="3">
        <v>30</v>
      </c>
      <c r="H63" s="3">
        <v>205</v>
      </c>
      <c r="I63" s="3">
        <v>125</v>
      </c>
      <c r="J63" s="3">
        <v>1377</v>
      </c>
      <c r="K63" s="3">
        <v>1</v>
      </c>
      <c r="L63" s="3">
        <v>27</v>
      </c>
      <c r="M63" s="3">
        <v>1236</v>
      </c>
      <c r="N63" s="181"/>
      <c r="O63" s="51"/>
    </row>
    <row r="64" spans="1:15" ht="45" customHeight="1">
      <c r="A64" s="3">
        <v>56</v>
      </c>
      <c r="B64" s="183" t="s">
        <v>949</v>
      </c>
      <c r="C64" s="2" t="s">
        <v>1032</v>
      </c>
      <c r="D64" s="3" t="s">
        <v>320</v>
      </c>
      <c r="E64" s="3">
        <v>84</v>
      </c>
      <c r="F64" s="3">
        <v>756</v>
      </c>
      <c r="G64" s="3">
        <v>26</v>
      </c>
      <c r="H64" s="3">
        <v>153</v>
      </c>
      <c r="I64" s="3">
        <v>124</v>
      </c>
      <c r="J64" s="3">
        <v>1439</v>
      </c>
      <c r="K64" s="3">
        <v>0</v>
      </c>
      <c r="L64" s="3">
        <v>33</v>
      </c>
      <c r="M64" s="3">
        <v>1447</v>
      </c>
      <c r="N64" s="181"/>
      <c r="O64" s="51"/>
    </row>
    <row r="65" spans="1:15" ht="45" customHeight="1">
      <c r="A65" s="55">
        <v>57</v>
      </c>
      <c r="B65" s="183" t="s">
        <v>949</v>
      </c>
      <c r="C65" s="2" t="s">
        <v>978</v>
      </c>
      <c r="D65" s="3" t="s">
        <v>435</v>
      </c>
      <c r="E65" s="3">
        <v>32</v>
      </c>
      <c r="F65" s="3">
        <v>586</v>
      </c>
      <c r="G65" s="3">
        <v>8</v>
      </c>
      <c r="H65" s="3">
        <v>140</v>
      </c>
      <c r="I65" s="3">
        <v>48</v>
      </c>
      <c r="J65" s="3">
        <v>765</v>
      </c>
      <c r="K65" s="3">
        <v>0</v>
      </c>
      <c r="L65" s="3">
        <v>29</v>
      </c>
      <c r="M65" s="3">
        <v>890</v>
      </c>
      <c r="N65" s="181"/>
      <c r="O65" s="51"/>
    </row>
    <row r="66" spans="1:15" ht="45" customHeight="1">
      <c r="A66" s="3">
        <v>58</v>
      </c>
      <c r="B66" s="183" t="s">
        <v>961</v>
      </c>
      <c r="C66" s="2" t="s">
        <v>1033</v>
      </c>
      <c r="D66" s="3" t="s">
        <v>437</v>
      </c>
      <c r="E66" s="3">
        <v>34</v>
      </c>
      <c r="F66" s="3">
        <v>492</v>
      </c>
      <c r="G66" s="3">
        <v>19</v>
      </c>
      <c r="H66" s="3">
        <v>139</v>
      </c>
      <c r="I66" s="3">
        <v>68</v>
      </c>
      <c r="J66" s="3">
        <v>1159</v>
      </c>
      <c r="K66" s="3">
        <v>0</v>
      </c>
      <c r="L66" s="3">
        <v>28</v>
      </c>
      <c r="M66" s="3">
        <v>1054</v>
      </c>
      <c r="N66" s="181"/>
      <c r="O66" s="51"/>
    </row>
    <row r="67" spans="1:15" ht="45" customHeight="1">
      <c r="A67" s="55">
        <v>59</v>
      </c>
      <c r="B67" s="183" t="s">
        <v>967</v>
      </c>
      <c r="C67" s="2" t="s">
        <v>968</v>
      </c>
      <c r="D67" s="3" t="s">
        <v>323</v>
      </c>
      <c r="E67" s="3">
        <v>63</v>
      </c>
      <c r="F67" s="3">
        <v>862</v>
      </c>
      <c r="G67" s="3">
        <v>22</v>
      </c>
      <c r="H67" s="3">
        <v>190</v>
      </c>
      <c r="I67" s="3">
        <v>124</v>
      </c>
      <c r="J67" s="3">
        <v>1443</v>
      </c>
      <c r="K67" s="3">
        <v>0</v>
      </c>
      <c r="L67" s="3">
        <v>61</v>
      </c>
      <c r="M67" s="3">
        <v>1497</v>
      </c>
      <c r="N67" s="181"/>
      <c r="O67" s="51"/>
    </row>
    <row r="68" spans="1:15" ht="45" customHeight="1">
      <c r="A68" s="3">
        <v>60</v>
      </c>
      <c r="B68" s="183" t="s">
        <v>1006</v>
      </c>
      <c r="C68" s="2" t="s">
        <v>1007</v>
      </c>
      <c r="D68" s="3" t="s">
        <v>671</v>
      </c>
      <c r="E68" s="3">
        <v>97</v>
      </c>
      <c r="F68" s="3">
        <v>1273</v>
      </c>
      <c r="G68" s="3">
        <v>32</v>
      </c>
      <c r="H68" s="3">
        <v>266</v>
      </c>
      <c r="I68" s="3">
        <v>52</v>
      </c>
      <c r="J68" s="3">
        <v>901</v>
      </c>
      <c r="K68" s="3">
        <v>2</v>
      </c>
      <c r="L68" s="3">
        <v>36</v>
      </c>
      <c r="M68" s="3">
        <v>1169</v>
      </c>
      <c r="N68" s="181"/>
      <c r="O68" s="51"/>
    </row>
    <row r="69" spans="1:15" ht="45" customHeight="1">
      <c r="A69" s="55">
        <v>61</v>
      </c>
      <c r="B69" s="183" t="s">
        <v>1034</v>
      </c>
      <c r="C69" s="2" t="s">
        <v>1035</v>
      </c>
      <c r="D69" s="3" t="s">
        <v>673</v>
      </c>
      <c r="E69" s="3">
        <v>31</v>
      </c>
      <c r="F69" s="3">
        <v>403</v>
      </c>
      <c r="G69" s="3">
        <v>11</v>
      </c>
      <c r="H69" s="3">
        <v>78</v>
      </c>
      <c r="I69" s="3">
        <v>74</v>
      </c>
      <c r="J69" s="3">
        <v>959</v>
      </c>
      <c r="K69" s="3">
        <v>1</v>
      </c>
      <c r="L69" s="3">
        <v>34</v>
      </c>
      <c r="M69" s="3">
        <v>736</v>
      </c>
      <c r="N69" s="181"/>
      <c r="O69" s="51"/>
    </row>
    <row r="70" spans="1:15" ht="45" customHeight="1">
      <c r="A70" s="3">
        <v>62</v>
      </c>
      <c r="B70" s="183" t="s">
        <v>975</v>
      </c>
      <c r="C70" s="2" t="s">
        <v>976</v>
      </c>
      <c r="D70" s="3" t="s">
        <v>674</v>
      </c>
      <c r="E70" s="3">
        <v>43</v>
      </c>
      <c r="F70" s="3">
        <v>621</v>
      </c>
      <c r="G70" s="3">
        <v>20</v>
      </c>
      <c r="H70" s="3">
        <v>144</v>
      </c>
      <c r="I70" s="3">
        <v>91</v>
      </c>
      <c r="J70" s="3">
        <v>910</v>
      </c>
      <c r="K70" s="3">
        <v>0</v>
      </c>
      <c r="L70" s="3">
        <v>28</v>
      </c>
      <c r="M70" s="3">
        <v>1033</v>
      </c>
      <c r="N70" s="181"/>
      <c r="O70" s="51"/>
    </row>
    <row r="71" spans="1:15" ht="45" customHeight="1">
      <c r="A71" s="55">
        <v>63</v>
      </c>
      <c r="B71" s="183" t="s">
        <v>1036</v>
      </c>
      <c r="C71" s="2" t="s">
        <v>1037</v>
      </c>
      <c r="D71" s="3" t="s">
        <v>722</v>
      </c>
      <c r="E71" s="184">
        <v>23</v>
      </c>
      <c r="F71" s="3">
        <v>288</v>
      </c>
      <c r="G71" s="3">
        <v>5</v>
      </c>
      <c r="H71" s="3">
        <v>67</v>
      </c>
      <c r="I71" s="3">
        <v>55</v>
      </c>
      <c r="J71" s="3">
        <v>535</v>
      </c>
      <c r="K71" s="3">
        <v>0</v>
      </c>
      <c r="L71" s="3">
        <v>14</v>
      </c>
      <c r="M71" s="3">
        <v>628</v>
      </c>
      <c r="N71" s="181"/>
      <c r="O71" s="51"/>
    </row>
    <row r="72" spans="1:15" ht="45" customHeight="1">
      <c r="A72" s="3">
        <v>64</v>
      </c>
      <c r="B72" s="183" t="s">
        <v>1038</v>
      </c>
      <c r="C72" s="2" t="s">
        <v>1039</v>
      </c>
      <c r="D72" s="3" t="s">
        <v>731</v>
      </c>
      <c r="E72" s="184">
        <v>11</v>
      </c>
      <c r="F72" s="3">
        <v>291</v>
      </c>
      <c r="G72" s="3">
        <v>3</v>
      </c>
      <c r="H72" s="3">
        <v>69</v>
      </c>
      <c r="I72" s="3">
        <v>33</v>
      </c>
      <c r="J72" s="3">
        <v>432</v>
      </c>
      <c r="K72" s="3">
        <v>0</v>
      </c>
      <c r="L72" s="3">
        <v>9</v>
      </c>
      <c r="M72" s="3">
        <v>552</v>
      </c>
      <c r="N72" s="181"/>
      <c r="O72" s="51"/>
    </row>
    <row r="73" spans="1:15" ht="45" customHeight="1">
      <c r="A73" s="55">
        <v>65</v>
      </c>
      <c r="B73" s="183" t="s">
        <v>994</v>
      </c>
      <c r="C73" s="2" t="s">
        <v>1040</v>
      </c>
      <c r="D73" s="3" t="s">
        <v>732</v>
      </c>
      <c r="E73" s="184">
        <v>60</v>
      </c>
      <c r="F73" s="3">
        <v>477</v>
      </c>
      <c r="G73" s="3">
        <v>20</v>
      </c>
      <c r="H73" s="3">
        <v>147</v>
      </c>
      <c r="I73" s="3">
        <v>58</v>
      </c>
      <c r="J73" s="3">
        <v>516</v>
      </c>
      <c r="K73" s="3">
        <v>0</v>
      </c>
      <c r="L73" s="3">
        <v>12</v>
      </c>
      <c r="M73" s="3">
        <v>617</v>
      </c>
      <c r="N73" s="181"/>
      <c r="O73" s="51"/>
    </row>
    <row r="74" spans="1:15" ht="45" customHeight="1">
      <c r="A74" s="3">
        <v>66</v>
      </c>
      <c r="B74" s="183" t="s">
        <v>949</v>
      </c>
      <c r="C74" s="2" t="s">
        <v>978</v>
      </c>
      <c r="D74" s="3" t="s">
        <v>796</v>
      </c>
      <c r="E74" s="184">
        <v>26</v>
      </c>
      <c r="F74" s="3">
        <v>516</v>
      </c>
      <c r="G74" s="3">
        <v>6</v>
      </c>
      <c r="H74" s="3">
        <v>125</v>
      </c>
      <c r="I74" s="3">
        <v>35</v>
      </c>
      <c r="J74" s="3">
        <v>701</v>
      </c>
      <c r="K74" s="3">
        <v>0</v>
      </c>
      <c r="L74" s="3">
        <v>21</v>
      </c>
      <c r="M74" s="3">
        <v>833</v>
      </c>
      <c r="N74" s="181" t="s">
        <v>1208</v>
      </c>
      <c r="O74" s="51"/>
    </row>
    <row r="75" spans="1:15" ht="45" customHeight="1">
      <c r="A75" s="55">
        <v>67</v>
      </c>
      <c r="B75" s="183" t="s">
        <v>949</v>
      </c>
      <c r="C75" s="2" t="s">
        <v>1041</v>
      </c>
      <c r="D75" s="3" t="s">
        <v>797</v>
      </c>
      <c r="E75" s="184">
        <v>65</v>
      </c>
      <c r="F75" s="3">
        <v>749</v>
      </c>
      <c r="G75" s="3">
        <v>19</v>
      </c>
      <c r="H75" s="3">
        <v>164</v>
      </c>
      <c r="I75" s="3">
        <v>61</v>
      </c>
      <c r="J75" s="3">
        <v>633</v>
      </c>
      <c r="K75" s="3">
        <v>0</v>
      </c>
      <c r="L75" s="3">
        <v>15</v>
      </c>
      <c r="M75" s="3">
        <v>1043</v>
      </c>
      <c r="N75" s="181" t="s">
        <v>1208</v>
      </c>
      <c r="O75" s="51"/>
    </row>
    <row r="76" spans="1:15" ht="45" customHeight="1">
      <c r="A76" s="3">
        <v>68</v>
      </c>
      <c r="B76" s="185" t="s">
        <v>949</v>
      </c>
      <c r="C76" s="84" t="s">
        <v>1042</v>
      </c>
      <c r="D76" s="83" t="s">
        <v>799</v>
      </c>
      <c r="E76" s="186">
        <v>9</v>
      </c>
      <c r="F76" s="83">
        <v>122</v>
      </c>
      <c r="G76" s="83">
        <v>6</v>
      </c>
      <c r="H76" s="83">
        <v>34</v>
      </c>
      <c r="I76" s="83">
        <v>20</v>
      </c>
      <c r="J76" s="83">
        <v>248</v>
      </c>
      <c r="K76" s="83">
        <v>0</v>
      </c>
      <c r="L76" s="83">
        <v>3</v>
      </c>
      <c r="M76" s="83">
        <v>227</v>
      </c>
      <c r="N76" s="181" t="s">
        <v>1208</v>
      </c>
      <c r="O76" s="51"/>
    </row>
    <row r="77" spans="1:15" ht="45" customHeight="1">
      <c r="A77" s="55">
        <v>69</v>
      </c>
      <c r="B77" s="185" t="s">
        <v>949</v>
      </c>
      <c r="C77" s="84" t="s">
        <v>1043</v>
      </c>
      <c r="D77" s="83" t="s">
        <v>800</v>
      </c>
      <c r="E77" s="186">
        <v>2</v>
      </c>
      <c r="F77" s="83">
        <v>69</v>
      </c>
      <c r="G77" s="83">
        <v>2</v>
      </c>
      <c r="H77" s="83">
        <v>17</v>
      </c>
      <c r="I77" s="83">
        <v>7</v>
      </c>
      <c r="J77" s="83">
        <v>75</v>
      </c>
      <c r="K77" s="83">
        <v>0</v>
      </c>
      <c r="L77" s="83">
        <v>1</v>
      </c>
      <c r="M77" s="83">
        <v>95</v>
      </c>
      <c r="N77" s="181" t="s">
        <v>1207</v>
      </c>
      <c r="O77" s="51"/>
    </row>
    <row r="78" spans="1:15" ht="45" customHeight="1">
      <c r="A78" s="3">
        <v>70</v>
      </c>
      <c r="B78" s="183" t="s">
        <v>973</v>
      </c>
      <c r="C78" s="2" t="s">
        <v>974</v>
      </c>
      <c r="D78" s="3" t="s">
        <v>324</v>
      </c>
      <c r="E78" s="184">
        <v>104</v>
      </c>
      <c r="F78" s="3">
        <v>1510</v>
      </c>
      <c r="G78" s="3">
        <v>30</v>
      </c>
      <c r="H78" s="3">
        <v>299</v>
      </c>
      <c r="I78" s="3">
        <v>85</v>
      </c>
      <c r="J78" s="3">
        <v>1111</v>
      </c>
      <c r="K78" s="3">
        <v>0</v>
      </c>
      <c r="L78" s="3">
        <v>49</v>
      </c>
      <c r="M78" s="3">
        <v>1909</v>
      </c>
      <c r="N78" s="181"/>
      <c r="O78" s="51"/>
    </row>
    <row r="79" spans="1:15" ht="45" customHeight="1">
      <c r="A79" s="3">
        <v>71</v>
      </c>
      <c r="B79" s="183" t="s">
        <v>1044</v>
      </c>
      <c r="C79" s="2" t="s">
        <v>1045</v>
      </c>
      <c r="D79" s="3" t="s">
        <v>802</v>
      </c>
      <c r="E79" s="184">
        <v>13</v>
      </c>
      <c r="F79" s="3">
        <v>176</v>
      </c>
      <c r="G79" s="3">
        <v>8</v>
      </c>
      <c r="H79" s="3">
        <v>55</v>
      </c>
      <c r="I79" s="3">
        <v>20</v>
      </c>
      <c r="J79" s="3">
        <v>214</v>
      </c>
      <c r="K79" s="3">
        <v>0</v>
      </c>
      <c r="L79" s="3">
        <v>5</v>
      </c>
      <c r="M79" s="3">
        <v>254</v>
      </c>
      <c r="N79" s="181" t="s">
        <v>1208</v>
      </c>
      <c r="O79" s="51"/>
    </row>
    <row r="80" spans="1:15" ht="45" customHeight="1">
      <c r="A80" s="3">
        <v>72</v>
      </c>
      <c r="B80" s="180" t="s">
        <v>1046</v>
      </c>
      <c r="C80" s="54" t="s">
        <v>1047</v>
      </c>
      <c r="D80" s="55" t="s">
        <v>811</v>
      </c>
      <c r="E80" s="55">
        <v>23</v>
      </c>
      <c r="F80" s="55">
        <v>218</v>
      </c>
      <c r="G80" s="55">
        <v>6</v>
      </c>
      <c r="H80" s="55">
        <v>42</v>
      </c>
      <c r="I80" s="55">
        <v>22</v>
      </c>
      <c r="J80" s="55">
        <v>225</v>
      </c>
      <c r="K80" s="55">
        <v>0</v>
      </c>
      <c r="L80" s="55">
        <v>3</v>
      </c>
      <c r="M80" s="55">
        <v>341</v>
      </c>
      <c r="N80" s="181" t="s">
        <v>1208</v>
      </c>
      <c r="O80" s="51"/>
    </row>
    <row r="81" spans="1:15" ht="45" customHeight="1">
      <c r="A81" s="55">
        <v>73</v>
      </c>
      <c r="B81" s="183" t="s">
        <v>1048</v>
      </c>
      <c r="C81" s="2" t="s">
        <v>1049</v>
      </c>
      <c r="D81" s="3" t="s">
        <v>812</v>
      </c>
      <c r="E81" s="3">
        <v>16</v>
      </c>
      <c r="F81" s="3">
        <v>174</v>
      </c>
      <c r="G81" s="3">
        <v>10</v>
      </c>
      <c r="H81" s="3">
        <v>48</v>
      </c>
      <c r="I81" s="3">
        <v>9</v>
      </c>
      <c r="J81" s="3">
        <v>103</v>
      </c>
      <c r="K81" s="3">
        <v>0</v>
      </c>
      <c r="L81" s="3">
        <v>8</v>
      </c>
      <c r="M81" s="3">
        <v>202</v>
      </c>
      <c r="N81" s="181" t="s">
        <v>1208</v>
      </c>
      <c r="O81" s="51"/>
    </row>
    <row r="82" spans="1:15" ht="45" customHeight="1">
      <c r="A82" s="3">
        <v>74</v>
      </c>
      <c r="B82" s="183" t="s">
        <v>1010</v>
      </c>
      <c r="C82" s="2" t="s">
        <v>1050</v>
      </c>
      <c r="D82" s="3" t="s">
        <v>836</v>
      </c>
      <c r="E82" s="3">
        <v>5</v>
      </c>
      <c r="F82" s="3">
        <v>132</v>
      </c>
      <c r="G82" s="3">
        <v>3</v>
      </c>
      <c r="H82" s="3">
        <v>24</v>
      </c>
      <c r="I82" s="3">
        <v>10</v>
      </c>
      <c r="J82" s="3">
        <v>247</v>
      </c>
      <c r="K82" s="3">
        <v>0</v>
      </c>
      <c r="L82" s="3">
        <v>2</v>
      </c>
      <c r="M82" s="3">
        <v>190</v>
      </c>
      <c r="N82" s="181" t="s">
        <v>1208</v>
      </c>
      <c r="O82" s="51"/>
    </row>
    <row r="83" spans="1:15" ht="45" customHeight="1">
      <c r="A83" s="55">
        <v>75</v>
      </c>
      <c r="B83" s="183" t="s">
        <v>1019</v>
      </c>
      <c r="C83" s="2" t="s">
        <v>1020</v>
      </c>
      <c r="D83" s="3" t="s">
        <v>816</v>
      </c>
      <c r="E83" s="3">
        <v>76</v>
      </c>
      <c r="F83" s="3">
        <v>850</v>
      </c>
      <c r="G83" s="3">
        <v>23</v>
      </c>
      <c r="H83" s="3">
        <v>189</v>
      </c>
      <c r="I83" s="3">
        <v>41</v>
      </c>
      <c r="J83" s="3">
        <v>450</v>
      </c>
      <c r="K83" s="3">
        <v>0</v>
      </c>
      <c r="L83" s="3">
        <v>15</v>
      </c>
      <c r="M83" s="3">
        <v>907</v>
      </c>
      <c r="N83" s="181" t="s">
        <v>1208</v>
      </c>
      <c r="O83" s="51"/>
    </row>
    <row r="84" spans="1:15" ht="45" customHeight="1">
      <c r="A84" s="3">
        <v>76</v>
      </c>
      <c r="B84" s="183" t="s">
        <v>984</v>
      </c>
      <c r="C84" s="2" t="s">
        <v>985</v>
      </c>
      <c r="D84" s="3" t="s">
        <v>325</v>
      </c>
      <c r="E84" s="3">
        <v>12</v>
      </c>
      <c r="F84" s="3">
        <v>183</v>
      </c>
      <c r="G84" s="3">
        <v>7</v>
      </c>
      <c r="H84" s="3">
        <v>35</v>
      </c>
      <c r="I84" s="3">
        <v>128</v>
      </c>
      <c r="J84" s="3">
        <v>1306</v>
      </c>
      <c r="K84" s="3">
        <v>0</v>
      </c>
      <c r="L84" s="3">
        <v>44</v>
      </c>
      <c r="M84" s="3">
        <v>710</v>
      </c>
      <c r="N84" s="181"/>
      <c r="O84" s="51"/>
    </row>
    <row r="85" spans="1:15" ht="45" customHeight="1">
      <c r="A85" s="55">
        <v>77</v>
      </c>
      <c r="B85" s="183" t="s">
        <v>992</v>
      </c>
      <c r="C85" s="2" t="s">
        <v>993</v>
      </c>
      <c r="D85" s="3" t="s">
        <v>326</v>
      </c>
      <c r="E85" s="3">
        <v>73</v>
      </c>
      <c r="F85" s="3">
        <v>724</v>
      </c>
      <c r="G85" s="3">
        <v>28</v>
      </c>
      <c r="H85" s="3">
        <v>169</v>
      </c>
      <c r="I85" s="3">
        <v>62</v>
      </c>
      <c r="J85" s="3">
        <v>800</v>
      </c>
      <c r="K85" s="3">
        <v>0</v>
      </c>
      <c r="L85" s="3">
        <v>46</v>
      </c>
      <c r="M85" s="3">
        <v>942</v>
      </c>
      <c r="N85" s="181"/>
      <c r="O85" s="51"/>
    </row>
    <row r="86" spans="1:15" ht="45" customHeight="1">
      <c r="A86" s="3">
        <v>78</v>
      </c>
      <c r="B86" s="183" t="s">
        <v>998</v>
      </c>
      <c r="C86" s="2" t="s">
        <v>999</v>
      </c>
      <c r="D86" s="3" t="s">
        <v>327</v>
      </c>
      <c r="E86" s="3">
        <v>70</v>
      </c>
      <c r="F86" s="3">
        <v>1218</v>
      </c>
      <c r="G86" s="3">
        <v>17</v>
      </c>
      <c r="H86" s="3">
        <v>254</v>
      </c>
      <c r="I86" s="3">
        <v>34</v>
      </c>
      <c r="J86" s="3">
        <v>530</v>
      </c>
      <c r="K86" s="3">
        <v>0</v>
      </c>
      <c r="L86" s="3">
        <v>42</v>
      </c>
      <c r="M86" s="3">
        <v>1379</v>
      </c>
      <c r="N86" s="181"/>
      <c r="O86" s="51"/>
    </row>
    <row r="87" spans="1:15" ht="45" customHeight="1">
      <c r="A87" s="55">
        <v>79</v>
      </c>
      <c r="B87" s="183" t="s">
        <v>1051</v>
      </c>
      <c r="C87" s="2" t="s">
        <v>1052</v>
      </c>
      <c r="D87" s="3" t="s">
        <v>328</v>
      </c>
      <c r="E87" s="3">
        <v>55</v>
      </c>
      <c r="F87" s="3">
        <v>900</v>
      </c>
      <c r="G87" s="3">
        <v>22</v>
      </c>
      <c r="H87" s="3">
        <v>197</v>
      </c>
      <c r="I87" s="3">
        <v>53</v>
      </c>
      <c r="J87" s="3">
        <v>680</v>
      </c>
      <c r="K87" s="3">
        <v>1</v>
      </c>
      <c r="L87" s="3">
        <v>17</v>
      </c>
      <c r="M87" s="3">
        <v>874</v>
      </c>
      <c r="N87" s="181"/>
      <c r="O87" s="51"/>
    </row>
    <row r="88" spans="1:15" ht="45" customHeight="1">
      <c r="A88" s="3">
        <v>80</v>
      </c>
      <c r="B88" s="183" t="s">
        <v>1010</v>
      </c>
      <c r="C88" s="2" t="s">
        <v>1011</v>
      </c>
      <c r="D88" s="3" t="s">
        <v>329</v>
      </c>
      <c r="E88" s="3">
        <v>35</v>
      </c>
      <c r="F88" s="3">
        <v>627</v>
      </c>
      <c r="G88" s="3">
        <v>15</v>
      </c>
      <c r="H88" s="3">
        <v>104</v>
      </c>
      <c r="I88" s="3">
        <v>50</v>
      </c>
      <c r="J88" s="3">
        <v>634</v>
      </c>
      <c r="K88" s="3">
        <v>0</v>
      </c>
      <c r="L88" s="3">
        <v>33</v>
      </c>
      <c r="M88" s="3">
        <v>662</v>
      </c>
      <c r="N88" s="181"/>
      <c r="O88" s="51"/>
    </row>
    <row r="89" spans="1:15" ht="45" customHeight="1">
      <c r="A89" s="55">
        <v>81</v>
      </c>
      <c r="B89" s="183" t="s">
        <v>1015</v>
      </c>
      <c r="C89" s="2" t="s">
        <v>1016</v>
      </c>
      <c r="D89" s="3" t="s">
        <v>331</v>
      </c>
      <c r="E89" s="3">
        <v>95</v>
      </c>
      <c r="F89" s="3">
        <v>1373</v>
      </c>
      <c r="G89" s="3">
        <v>34</v>
      </c>
      <c r="H89" s="3">
        <v>305</v>
      </c>
      <c r="I89" s="3">
        <v>53</v>
      </c>
      <c r="J89" s="3">
        <v>838</v>
      </c>
      <c r="K89" s="3">
        <v>2</v>
      </c>
      <c r="L89" s="3">
        <v>42</v>
      </c>
      <c r="M89" s="3">
        <v>1598</v>
      </c>
      <c r="N89" s="181"/>
      <c r="O89" s="51"/>
    </row>
    <row r="90" spans="1:15" ht="45" customHeight="1">
      <c r="A90" s="3">
        <v>82</v>
      </c>
      <c r="B90" s="183" t="s">
        <v>1019</v>
      </c>
      <c r="C90" s="2" t="s">
        <v>1020</v>
      </c>
      <c r="D90" s="3" t="s">
        <v>1053</v>
      </c>
      <c r="E90" s="3">
        <v>80</v>
      </c>
      <c r="F90" s="3">
        <v>944</v>
      </c>
      <c r="G90" s="3">
        <v>22</v>
      </c>
      <c r="H90" s="3">
        <v>190</v>
      </c>
      <c r="I90" s="3">
        <v>29</v>
      </c>
      <c r="J90" s="3">
        <v>435</v>
      </c>
      <c r="K90" s="3">
        <v>0</v>
      </c>
      <c r="L90" s="3">
        <v>24</v>
      </c>
      <c r="M90" s="3">
        <v>993</v>
      </c>
      <c r="N90" s="181" t="s">
        <v>1209</v>
      </c>
      <c r="O90" s="51"/>
    </row>
    <row r="91" spans="1:15" ht="45" customHeight="1">
      <c r="A91" s="55">
        <v>83</v>
      </c>
      <c r="B91" s="183" t="s">
        <v>1025</v>
      </c>
      <c r="C91" s="2" t="s">
        <v>1026</v>
      </c>
      <c r="D91" s="3" t="s">
        <v>330</v>
      </c>
      <c r="E91" s="3">
        <v>92</v>
      </c>
      <c r="F91" s="3">
        <v>1260</v>
      </c>
      <c r="G91" s="3">
        <v>25</v>
      </c>
      <c r="H91" s="3">
        <v>250</v>
      </c>
      <c r="I91" s="3">
        <v>71</v>
      </c>
      <c r="J91" s="3">
        <v>1219</v>
      </c>
      <c r="K91" s="3">
        <v>1</v>
      </c>
      <c r="L91" s="3">
        <v>43</v>
      </c>
      <c r="M91" s="3">
        <v>1586</v>
      </c>
      <c r="N91" s="181"/>
      <c r="O91" s="51"/>
    </row>
    <row r="92" spans="1:15" ht="15" customHeight="1">
      <c r="A92" s="268" t="s">
        <v>1056</v>
      </c>
      <c r="B92" s="268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51"/>
    </row>
    <row r="93" spans="1:15" ht="45" customHeight="1">
      <c r="A93" s="3">
        <v>84</v>
      </c>
      <c r="B93" s="183" t="s">
        <v>1057</v>
      </c>
      <c r="C93" s="2" t="s">
        <v>1058</v>
      </c>
      <c r="D93" s="3" t="s">
        <v>26</v>
      </c>
      <c r="E93" s="3">
        <v>158</v>
      </c>
      <c r="F93" s="3">
        <v>2278</v>
      </c>
      <c r="G93" s="3">
        <v>53</v>
      </c>
      <c r="H93" s="3">
        <v>512</v>
      </c>
      <c r="I93" s="3">
        <v>48</v>
      </c>
      <c r="J93" s="3">
        <v>923</v>
      </c>
      <c r="K93" s="3">
        <v>0</v>
      </c>
      <c r="L93" s="3">
        <v>26</v>
      </c>
      <c r="M93" s="3">
        <v>2351</v>
      </c>
      <c r="N93" s="181"/>
      <c r="O93" s="51"/>
    </row>
    <row r="94" spans="1:15" ht="45" customHeight="1">
      <c r="A94" s="3">
        <v>85</v>
      </c>
      <c r="B94" s="183" t="s">
        <v>1057</v>
      </c>
      <c r="C94" s="2" t="s">
        <v>1058</v>
      </c>
      <c r="D94" s="3" t="s">
        <v>28</v>
      </c>
      <c r="E94" s="3">
        <v>56</v>
      </c>
      <c r="F94" s="3">
        <v>771</v>
      </c>
      <c r="G94" s="3">
        <v>16</v>
      </c>
      <c r="H94" s="3">
        <v>129</v>
      </c>
      <c r="I94" s="3">
        <v>157</v>
      </c>
      <c r="J94" s="3">
        <v>2262</v>
      </c>
      <c r="K94" s="3">
        <v>0</v>
      </c>
      <c r="L94" s="3">
        <v>44</v>
      </c>
      <c r="M94" s="3">
        <v>1821</v>
      </c>
      <c r="N94" s="181"/>
      <c r="O94" s="51"/>
    </row>
    <row r="95" spans="1:15" ht="45" customHeight="1">
      <c r="A95" s="3">
        <v>86</v>
      </c>
      <c r="B95" s="183" t="s">
        <v>1059</v>
      </c>
      <c r="C95" s="2" t="s">
        <v>1060</v>
      </c>
      <c r="D95" s="3" t="s">
        <v>1061</v>
      </c>
      <c r="E95" s="3">
        <v>21</v>
      </c>
      <c r="F95" s="3">
        <v>398</v>
      </c>
      <c r="G95" s="3">
        <v>5</v>
      </c>
      <c r="H95" s="3">
        <v>88</v>
      </c>
      <c r="I95" s="3">
        <v>46</v>
      </c>
      <c r="J95" s="3">
        <v>846</v>
      </c>
      <c r="K95" s="3">
        <v>0</v>
      </c>
      <c r="L95" s="3">
        <v>31</v>
      </c>
      <c r="M95" s="3">
        <v>687</v>
      </c>
      <c r="N95" s="181" t="s">
        <v>1209</v>
      </c>
      <c r="O95" s="51"/>
    </row>
    <row r="96" spans="1:15" ht="45" customHeight="1">
      <c r="A96" s="3">
        <v>87</v>
      </c>
      <c r="B96" s="183" t="s">
        <v>1057</v>
      </c>
      <c r="C96" s="2" t="s">
        <v>1058</v>
      </c>
      <c r="D96" s="3" t="s">
        <v>29</v>
      </c>
      <c r="E96" s="3">
        <v>73</v>
      </c>
      <c r="F96" s="3">
        <v>1220</v>
      </c>
      <c r="G96" s="3">
        <v>22</v>
      </c>
      <c r="H96" s="3">
        <v>224</v>
      </c>
      <c r="I96" s="3">
        <v>137</v>
      </c>
      <c r="J96" s="3">
        <v>1949</v>
      </c>
      <c r="K96" s="3">
        <v>0</v>
      </c>
      <c r="L96" s="3">
        <v>33</v>
      </c>
      <c r="M96" s="3">
        <v>2162</v>
      </c>
      <c r="N96" s="181"/>
      <c r="O96" s="51"/>
    </row>
    <row r="97" spans="1:15" ht="45" customHeight="1">
      <c r="A97" s="3">
        <v>88</v>
      </c>
      <c r="B97" s="183" t="s">
        <v>1062</v>
      </c>
      <c r="C97" s="2" t="s">
        <v>1063</v>
      </c>
      <c r="D97" s="3" t="s">
        <v>89</v>
      </c>
      <c r="E97" s="3">
        <v>45</v>
      </c>
      <c r="F97" s="3">
        <v>749</v>
      </c>
      <c r="G97" s="3">
        <v>14</v>
      </c>
      <c r="H97" s="3">
        <v>172</v>
      </c>
      <c r="I97" s="3">
        <v>58</v>
      </c>
      <c r="J97" s="3">
        <v>600</v>
      </c>
      <c r="K97" s="3">
        <v>0</v>
      </c>
      <c r="L97" s="3">
        <v>23</v>
      </c>
      <c r="M97" s="3">
        <v>836</v>
      </c>
      <c r="N97" s="181"/>
      <c r="O97" s="51"/>
    </row>
    <row r="98" spans="1:15" ht="45" customHeight="1">
      <c r="A98" s="3">
        <v>89</v>
      </c>
      <c r="B98" s="183" t="s">
        <v>1064</v>
      </c>
      <c r="C98" s="2" t="s">
        <v>1065</v>
      </c>
      <c r="D98" s="3" t="s">
        <v>295</v>
      </c>
      <c r="E98" s="3">
        <v>50</v>
      </c>
      <c r="F98" s="3">
        <v>771</v>
      </c>
      <c r="G98" s="3">
        <v>16</v>
      </c>
      <c r="H98" s="3">
        <v>115</v>
      </c>
      <c r="I98" s="3">
        <v>64</v>
      </c>
      <c r="J98" s="3">
        <v>1131</v>
      </c>
      <c r="K98" s="3">
        <v>0</v>
      </c>
      <c r="L98" s="3">
        <v>36</v>
      </c>
      <c r="M98" s="3">
        <v>1113</v>
      </c>
      <c r="N98" s="181"/>
      <c r="O98" s="51"/>
    </row>
    <row r="99" spans="1:15" ht="45" customHeight="1">
      <c r="A99" s="3">
        <v>90</v>
      </c>
      <c r="B99" s="183" t="s">
        <v>1066</v>
      </c>
      <c r="C99" s="2" t="s">
        <v>1067</v>
      </c>
      <c r="D99" s="3" t="s">
        <v>1068</v>
      </c>
      <c r="E99" s="3">
        <v>5</v>
      </c>
      <c r="F99" s="3">
        <v>87</v>
      </c>
      <c r="G99" s="3">
        <v>1</v>
      </c>
      <c r="H99" s="3">
        <v>15</v>
      </c>
      <c r="I99" s="3">
        <v>17</v>
      </c>
      <c r="J99" s="3">
        <v>342</v>
      </c>
      <c r="K99" s="3">
        <v>0</v>
      </c>
      <c r="L99" s="3">
        <v>4</v>
      </c>
      <c r="M99" s="3">
        <v>223</v>
      </c>
      <c r="N99" s="181" t="s">
        <v>1209</v>
      </c>
      <c r="O99" s="51"/>
    </row>
    <row r="100" spans="1:15" ht="45" customHeight="1">
      <c r="A100" s="3">
        <v>91</v>
      </c>
      <c r="B100" s="183" t="s">
        <v>1064</v>
      </c>
      <c r="C100" s="2" t="s">
        <v>1065</v>
      </c>
      <c r="D100" s="3" t="s">
        <v>84</v>
      </c>
      <c r="E100" s="3">
        <v>10</v>
      </c>
      <c r="F100" s="3">
        <v>106</v>
      </c>
      <c r="G100" s="3">
        <v>4</v>
      </c>
      <c r="H100" s="3">
        <v>27</v>
      </c>
      <c r="I100" s="3">
        <v>16</v>
      </c>
      <c r="J100" s="3">
        <v>278</v>
      </c>
      <c r="K100" s="3">
        <v>0</v>
      </c>
      <c r="L100" s="3">
        <v>7</v>
      </c>
      <c r="M100" s="3">
        <v>218</v>
      </c>
      <c r="N100" s="181" t="s">
        <v>1206</v>
      </c>
      <c r="O100" s="51"/>
    </row>
    <row r="101" spans="1:15" ht="45" customHeight="1">
      <c r="A101" s="3">
        <v>92</v>
      </c>
      <c r="B101" s="183" t="s">
        <v>1069</v>
      </c>
      <c r="C101" s="2" t="s">
        <v>1070</v>
      </c>
      <c r="D101" s="3" t="s">
        <v>94</v>
      </c>
      <c r="E101" s="3">
        <v>50</v>
      </c>
      <c r="F101" s="3">
        <v>665</v>
      </c>
      <c r="G101" s="3">
        <v>18</v>
      </c>
      <c r="H101" s="3">
        <v>139</v>
      </c>
      <c r="I101" s="3">
        <v>52</v>
      </c>
      <c r="J101" s="3">
        <v>1051</v>
      </c>
      <c r="K101" s="3">
        <v>0</v>
      </c>
      <c r="L101" s="3">
        <v>34</v>
      </c>
      <c r="M101" s="3">
        <v>960</v>
      </c>
      <c r="N101" s="181"/>
      <c r="O101" s="51"/>
    </row>
    <row r="102" spans="1:15" ht="45" customHeight="1">
      <c r="A102" s="3">
        <v>93</v>
      </c>
      <c r="B102" s="183" t="s">
        <v>1071</v>
      </c>
      <c r="C102" s="2" t="s">
        <v>1072</v>
      </c>
      <c r="D102" s="3" t="s">
        <v>85</v>
      </c>
      <c r="E102" s="3">
        <v>9</v>
      </c>
      <c r="F102" s="3">
        <v>47</v>
      </c>
      <c r="G102" s="3">
        <v>2</v>
      </c>
      <c r="H102" s="3">
        <v>8</v>
      </c>
      <c r="I102" s="3">
        <v>32</v>
      </c>
      <c r="J102" s="3">
        <v>205</v>
      </c>
      <c r="K102" s="3">
        <v>0</v>
      </c>
      <c r="L102" s="3">
        <v>4</v>
      </c>
      <c r="M102" s="3">
        <v>115</v>
      </c>
      <c r="N102" s="181" t="s">
        <v>1206</v>
      </c>
      <c r="O102" s="51"/>
    </row>
    <row r="103" spans="1:15" ht="45" customHeight="1">
      <c r="A103" s="3">
        <v>94</v>
      </c>
      <c r="B103" s="183" t="s">
        <v>1073</v>
      </c>
      <c r="C103" s="2" t="s">
        <v>1074</v>
      </c>
      <c r="D103" s="3" t="s">
        <v>86</v>
      </c>
      <c r="E103" s="3">
        <v>25</v>
      </c>
      <c r="F103" s="3">
        <v>424</v>
      </c>
      <c r="G103" s="3">
        <v>8</v>
      </c>
      <c r="H103" s="3">
        <v>71</v>
      </c>
      <c r="I103" s="3">
        <v>52</v>
      </c>
      <c r="J103" s="3">
        <v>767</v>
      </c>
      <c r="K103" s="3">
        <v>0</v>
      </c>
      <c r="L103" s="3">
        <v>18</v>
      </c>
      <c r="M103" s="3">
        <v>786</v>
      </c>
      <c r="N103" s="181"/>
      <c r="O103" s="51"/>
    </row>
    <row r="104" spans="1:15" ht="45" customHeight="1">
      <c r="A104" s="3">
        <v>95</v>
      </c>
      <c r="B104" s="183" t="s">
        <v>1075</v>
      </c>
      <c r="C104" s="2" t="s">
        <v>1076</v>
      </c>
      <c r="D104" s="3" t="s">
        <v>296</v>
      </c>
      <c r="E104" s="3">
        <v>58</v>
      </c>
      <c r="F104" s="3">
        <v>655</v>
      </c>
      <c r="G104" s="3">
        <v>21</v>
      </c>
      <c r="H104" s="3">
        <v>104</v>
      </c>
      <c r="I104" s="3">
        <v>27</v>
      </c>
      <c r="J104" s="3">
        <v>482</v>
      </c>
      <c r="K104" s="3">
        <v>1</v>
      </c>
      <c r="L104" s="3">
        <v>21</v>
      </c>
      <c r="M104" s="3">
        <v>679</v>
      </c>
      <c r="N104" s="181"/>
      <c r="O104" s="51"/>
    </row>
    <row r="105" spans="1:15" ht="45" customHeight="1">
      <c r="A105" s="3">
        <v>96</v>
      </c>
      <c r="B105" s="183" t="s">
        <v>1077</v>
      </c>
      <c r="C105" s="2" t="s">
        <v>1078</v>
      </c>
      <c r="D105" s="3" t="s">
        <v>87</v>
      </c>
      <c r="E105" s="3">
        <v>33</v>
      </c>
      <c r="F105" s="3">
        <v>525</v>
      </c>
      <c r="G105" s="3">
        <v>8</v>
      </c>
      <c r="H105" s="3">
        <v>103</v>
      </c>
      <c r="I105" s="3">
        <v>32</v>
      </c>
      <c r="J105" s="3">
        <v>526</v>
      </c>
      <c r="K105" s="3">
        <v>0</v>
      </c>
      <c r="L105" s="3">
        <v>15</v>
      </c>
      <c r="M105" s="3">
        <v>624</v>
      </c>
      <c r="N105" s="181"/>
      <c r="O105" s="51"/>
    </row>
    <row r="106" spans="1:15" ht="45" customHeight="1">
      <c r="A106" s="3">
        <v>97</v>
      </c>
      <c r="B106" s="183" t="s">
        <v>1079</v>
      </c>
      <c r="C106" s="2" t="s">
        <v>1080</v>
      </c>
      <c r="D106" s="3" t="s">
        <v>88</v>
      </c>
      <c r="E106" s="3">
        <v>42</v>
      </c>
      <c r="F106" s="3">
        <v>563</v>
      </c>
      <c r="G106" s="3">
        <v>14</v>
      </c>
      <c r="H106" s="3">
        <v>83</v>
      </c>
      <c r="I106" s="3">
        <v>24</v>
      </c>
      <c r="J106" s="3">
        <v>411</v>
      </c>
      <c r="K106" s="3">
        <v>0</v>
      </c>
      <c r="L106" s="3">
        <v>15</v>
      </c>
      <c r="M106" s="3">
        <v>457</v>
      </c>
      <c r="N106" s="181"/>
      <c r="O106" s="51"/>
    </row>
    <row r="107" spans="1:15" ht="45" customHeight="1">
      <c r="A107" s="3">
        <v>98</v>
      </c>
      <c r="B107" s="183" t="s">
        <v>1059</v>
      </c>
      <c r="C107" s="2" t="s">
        <v>1060</v>
      </c>
      <c r="D107" s="3" t="s">
        <v>90</v>
      </c>
      <c r="E107" s="3">
        <v>43</v>
      </c>
      <c r="F107" s="3">
        <v>656</v>
      </c>
      <c r="G107" s="3">
        <v>13</v>
      </c>
      <c r="H107" s="3">
        <v>153</v>
      </c>
      <c r="I107" s="3">
        <v>103</v>
      </c>
      <c r="J107" s="3">
        <v>1732</v>
      </c>
      <c r="K107" s="3">
        <v>1</v>
      </c>
      <c r="L107" s="3">
        <v>61</v>
      </c>
      <c r="M107" s="3">
        <v>1303</v>
      </c>
      <c r="N107" s="181"/>
      <c r="O107" s="51"/>
    </row>
    <row r="108" spans="1:15" ht="45" customHeight="1">
      <c r="A108" s="3">
        <v>99</v>
      </c>
      <c r="B108" s="183" t="s">
        <v>1081</v>
      </c>
      <c r="C108" s="2" t="s">
        <v>1082</v>
      </c>
      <c r="D108" s="3" t="s">
        <v>91</v>
      </c>
      <c r="E108" s="3">
        <v>18</v>
      </c>
      <c r="F108" s="3">
        <v>84</v>
      </c>
      <c r="G108" s="3">
        <v>8</v>
      </c>
      <c r="H108" s="3">
        <v>27</v>
      </c>
      <c r="I108" s="3">
        <v>38</v>
      </c>
      <c r="J108" s="3">
        <v>273</v>
      </c>
      <c r="K108" s="3">
        <v>0</v>
      </c>
      <c r="L108" s="3">
        <v>3</v>
      </c>
      <c r="M108" s="3">
        <v>198</v>
      </c>
      <c r="N108" s="181" t="s">
        <v>1206</v>
      </c>
    </row>
    <row r="109" spans="1:15" ht="45" customHeight="1">
      <c r="A109" s="3">
        <v>100</v>
      </c>
      <c r="B109" s="183" t="s">
        <v>1083</v>
      </c>
      <c r="C109" s="2" t="s">
        <v>1084</v>
      </c>
      <c r="D109" s="3" t="s">
        <v>92</v>
      </c>
      <c r="E109" s="3">
        <v>22</v>
      </c>
      <c r="F109" s="3">
        <v>378</v>
      </c>
      <c r="G109" s="3">
        <v>10</v>
      </c>
      <c r="H109" s="3">
        <v>90</v>
      </c>
      <c r="I109" s="3">
        <v>63</v>
      </c>
      <c r="J109" s="3">
        <v>984</v>
      </c>
      <c r="K109" s="3">
        <v>0</v>
      </c>
      <c r="L109" s="3">
        <v>16</v>
      </c>
      <c r="M109" s="3">
        <v>727</v>
      </c>
      <c r="N109" s="181"/>
    </row>
    <row r="110" spans="1:15" ht="45" customHeight="1">
      <c r="A110" s="3">
        <v>101</v>
      </c>
      <c r="B110" s="183" t="s">
        <v>1062</v>
      </c>
      <c r="C110" s="2" t="s">
        <v>1063</v>
      </c>
      <c r="D110" s="3" t="s">
        <v>93</v>
      </c>
      <c r="E110" s="3">
        <v>57</v>
      </c>
      <c r="F110" s="3">
        <v>684</v>
      </c>
      <c r="G110" s="3">
        <v>17</v>
      </c>
      <c r="H110" s="3">
        <v>129</v>
      </c>
      <c r="I110" s="3">
        <v>50</v>
      </c>
      <c r="J110" s="3">
        <v>630</v>
      </c>
      <c r="K110" s="3">
        <v>0</v>
      </c>
      <c r="L110" s="3">
        <v>9</v>
      </c>
      <c r="M110" s="3">
        <v>939</v>
      </c>
      <c r="N110" s="181"/>
    </row>
    <row r="111" spans="1:15" ht="45" customHeight="1">
      <c r="A111" s="3">
        <v>102</v>
      </c>
      <c r="B111" s="183" t="s">
        <v>1066</v>
      </c>
      <c r="C111" s="2" t="s">
        <v>1067</v>
      </c>
      <c r="D111" s="3" t="s">
        <v>95</v>
      </c>
      <c r="E111" s="3">
        <v>2</v>
      </c>
      <c r="F111" s="3">
        <v>125</v>
      </c>
      <c r="G111" s="3">
        <v>1</v>
      </c>
      <c r="H111" s="3">
        <v>17</v>
      </c>
      <c r="I111" s="3">
        <v>30</v>
      </c>
      <c r="J111" s="3">
        <v>550</v>
      </c>
      <c r="K111" s="3">
        <v>1</v>
      </c>
      <c r="L111" s="3">
        <v>9</v>
      </c>
      <c r="M111" s="3">
        <v>360</v>
      </c>
      <c r="N111" s="181"/>
    </row>
    <row r="112" spans="1:15" ht="45" customHeight="1">
      <c r="A112" s="3">
        <v>103</v>
      </c>
      <c r="B112" s="183" t="s">
        <v>1085</v>
      </c>
      <c r="C112" s="2" t="s">
        <v>1086</v>
      </c>
      <c r="D112" s="3" t="s">
        <v>96</v>
      </c>
      <c r="E112" s="3">
        <v>2</v>
      </c>
      <c r="F112" s="3">
        <v>51</v>
      </c>
      <c r="G112" s="3">
        <v>2</v>
      </c>
      <c r="H112" s="3">
        <v>6</v>
      </c>
      <c r="I112" s="3">
        <v>28</v>
      </c>
      <c r="J112" s="3">
        <v>507</v>
      </c>
      <c r="K112" s="3">
        <v>0</v>
      </c>
      <c r="L112" s="3">
        <v>6</v>
      </c>
      <c r="M112" s="3">
        <v>324</v>
      </c>
      <c r="N112" s="181"/>
    </row>
    <row r="113" spans="1:14" ht="45" customHeight="1">
      <c r="A113" s="3">
        <v>104</v>
      </c>
      <c r="B113" s="183" t="s">
        <v>1069</v>
      </c>
      <c r="C113" s="2" t="s">
        <v>1070</v>
      </c>
      <c r="D113" s="3" t="s">
        <v>97</v>
      </c>
      <c r="E113" s="3">
        <v>61</v>
      </c>
      <c r="F113" s="3">
        <v>644</v>
      </c>
      <c r="G113" s="3">
        <v>23</v>
      </c>
      <c r="H113" s="3">
        <v>130</v>
      </c>
      <c r="I113" s="3">
        <v>90</v>
      </c>
      <c r="J113" s="3">
        <v>1522</v>
      </c>
      <c r="K113" s="3">
        <v>0</v>
      </c>
      <c r="L113" s="3">
        <v>37</v>
      </c>
      <c r="M113" s="3">
        <v>1231</v>
      </c>
      <c r="N113" s="181"/>
    </row>
    <row r="114" spans="1:14" ht="45" customHeight="1">
      <c r="A114" s="3">
        <v>105</v>
      </c>
      <c r="B114" s="183" t="s">
        <v>1087</v>
      </c>
      <c r="C114" s="2" t="s">
        <v>1088</v>
      </c>
      <c r="D114" s="3" t="s">
        <v>98</v>
      </c>
      <c r="E114" s="3">
        <v>32</v>
      </c>
      <c r="F114" s="3">
        <v>600</v>
      </c>
      <c r="G114" s="3">
        <v>12</v>
      </c>
      <c r="H114" s="3">
        <v>104</v>
      </c>
      <c r="I114" s="3">
        <v>83</v>
      </c>
      <c r="J114" s="3">
        <v>1053</v>
      </c>
      <c r="K114" s="3">
        <v>0</v>
      </c>
      <c r="L114" s="3">
        <v>25</v>
      </c>
      <c r="M114" s="3">
        <v>862</v>
      </c>
      <c r="N114" s="181"/>
    </row>
    <row r="115" spans="1:14" ht="45" customHeight="1">
      <c r="A115" s="3">
        <v>106</v>
      </c>
      <c r="B115" s="183" t="s">
        <v>1089</v>
      </c>
      <c r="C115" s="2" t="s">
        <v>1090</v>
      </c>
      <c r="D115" s="3" t="s">
        <v>99</v>
      </c>
      <c r="E115" s="3">
        <v>48</v>
      </c>
      <c r="F115" s="3">
        <v>646</v>
      </c>
      <c r="G115" s="3">
        <v>18</v>
      </c>
      <c r="H115" s="3">
        <v>121</v>
      </c>
      <c r="I115" s="3">
        <v>44</v>
      </c>
      <c r="J115" s="3">
        <v>791</v>
      </c>
      <c r="K115" s="3">
        <v>0</v>
      </c>
      <c r="L115" s="3">
        <v>42</v>
      </c>
      <c r="M115" s="3">
        <v>757</v>
      </c>
      <c r="N115" s="181"/>
    </row>
    <row r="116" spans="1:14" ht="45" customHeight="1">
      <c r="A116" s="3">
        <v>107</v>
      </c>
      <c r="B116" s="183" t="s">
        <v>1091</v>
      </c>
      <c r="C116" s="2" t="s">
        <v>1092</v>
      </c>
      <c r="D116" s="3" t="s">
        <v>100</v>
      </c>
      <c r="E116" s="3">
        <v>41</v>
      </c>
      <c r="F116" s="3">
        <v>611</v>
      </c>
      <c r="G116" s="3">
        <v>13</v>
      </c>
      <c r="H116" s="3">
        <v>150</v>
      </c>
      <c r="I116" s="3">
        <v>43</v>
      </c>
      <c r="J116" s="3">
        <v>779</v>
      </c>
      <c r="K116" s="3">
        <v>1</v>
      </c>
      <c r="L116" s="3">
        <v>20</v>
      </c>
      <c r="M116" s="3">
        <v>823</v>
      </c>
      <c r="N116" s="181"/>
    </row>
    <row r="117" spans="1:14" ht="45" customHeight="1">
      <c r="A117" s="3">
        <v>108</v>
      </c>
      <c r="B117" s="183" t="s">
        <v>1091</v>
      </c>
      <c r="C117" s="2" t="s">
        <v>1092</v>
      </c>
      <c r="D117" s="3" t="s">
        <v>101</v>
      </c>
      <c r="E117" s="3">
        <v>27</v>
      </c>
      <c r="F117" s="3">
        <v>426</v>
      </c>
      <c r="G117" s="3">
        <v>11</v>
      </c>
      <c r="H117" s="3">
        <v>102</v>
      </c>
      <c r="I117" s="3">
        <v>29</v>
      </c>
      <c r="J117" s="3">
        <v>570</v>
      </c>
      <c r="K117" s="3">
        <v>1</v>
      </c>
      <c r="L117" s="3">
        <v>17</v>
      </c>
      <c r="M117" s="3">
        <v>613</v>
      </c>
      <c r="N117" s="181"/>
    </row>
    <row r="118" spans="1:14" ht="45" customHeight="1">
      <c r="A118" s="3">
        <v>109</v>
      </c>
      <c r="B118" s="183" t="s">
        <v>1093</v>
      </c>
      <c r="C118" s="2" t="s">
        <v>1094</v>
      </c>
      <c r="D118" s="3" t="s">
        <v>102</v>
      </c>
      <c r="E118" s="3">
        <v>20</v>
      </c>
      <c r="F118" s="3">
        <v>378</v>
      </c>
      <c r="G118" s="3">
        <v>3</v>
      </c>
      <c r="H118" s="3">
        <v>72</v>
      </c>
      <c r="I118" s="3">
        <v>44</v>
      </c>
      <c r="J118" s="3">
        <v>699</v>
      </c>
      <c r="K118" s="3">
        <v>0</v>
      </c>
      <c r="L118" s="3">
        <v>20</v>
      </c>
      <c r="M118" s="3">
        <v>597</v>
      </c>
      <c r="N118" s="181"/>
    </row>
    <row r="119" spans="1:14" ht="45" customHeight="1">
      <c r="A119" s="3">
        <v>110</v>
      </c>
      <c r="B119" s="183" t="s">
        <v>1213</v>
      </c>
      <c r="C119" s="2" t="s">
        <v>983</v>
      </c>
      <c r="D119" s="3" t="s">
        <v>1054</v>
      </c>
      <c r="E119" s="3">
        <v>10</v>
      </c>
      <c r="F119" s="3">
        <v>204</v>
      </c>
      <c r="G119" s="3">
        <v>4</v>
      </c>
      <c r="H119" s="3">
        <v>34</v>
      </c>
      <c r="I119" s="3">
        <v>63</v>
      </c>
      <c r="J119" s="3">
        <v>694</v>
      </c>
      <c r="K119" s="3">
        <v>0</v>
      </c>
      <c r="L119" s="3">
        <v>15</v>
      </c>
      <c r="M119" s="3">
        <v>566</v>
      </c>
      <c r="N119" s="181" t="s">
        <v>1210</v>
      </c>
    </row>
    <row r="120" spans="1:14" ht="45" customHeight="1">
      <c r="A120" s="3">
        <v>111</v>
      </c>
      <c r="B120" s="183" t="s">
        <v>1057</v>
      </c>
      <c r="C120" s="2" t="s">
        <v>1058</v>
      </c>
      <c r="D120" s="3" t="s">
        <v>438</v>
      </c>
      <c r="E120" s="3">
        <v>45</v>
      </c>
      <c r="F120" s="3">
        <v>651</v>
      </c>
      <c r="G120" s="3">
        <v>17</v>
      </c>
      <c r="H120" s="3">
        <v>126</v>
      </c>
      <c r="I120" s="3">
        <v>72</v>
      </c>
      <c r="J120" s="3">
        <v>1213</v>
      </c>
      <c r="K120" s="3">
        <v>0</v>
      </c>
      <c r="L120" s="3">
        <v>24</v>
      </c>
      <c r="M120" s="3">
        <v>1184</v>
      </c>
      <c r="N120" s="181"/>
    </row>
    <row r="121" spans="1:14" ht="45" customHeight="1">
      <c r="A121" s="3">
        <v>112</v>
      </c>
      <c r="B121" s="183" t="s">
        <v>1214</v>
      </c>
      <c r="C121" s="2" t="s">
        <v>997</v>
      </c>
      <c r="D121" s="3" t="s">
        <v>1055</v>
      </c>
      <c r="E121" s="3">
        <v>55</v>
      </c>
      <c r="F121" s="3">
        <v>415</v>
      </c>
      <c r="G121" s="3">
        <v>21</v>
      </c>
      <c r="H121" s="3">
        <v>115</v>
      </c>
      <c r="I121" s="3">
        <v>64</v>
      </c>
      <c r="J121" s="3">
        <v>548</v>
      </c>
      <c r="K121" s="3">
        <v>0</v>
      </c>
      <c r="L121" s="3">
        <v>19</v>
      </c>
      <c r="M121" s="3">
        <v>642</v>
      </c>
      <c r="N121" s="181" t="s">
        <v>1211</v>
      </c>
    </row>
    <row r="122" spans="1:14" ht="45" customHeight="1">
      <c r="A122" s="3">
        <v>113</v>
      </c>
      <c r="B122" s="183" t="s">
        <v>1212</v>
      </c>
      <c r="C122" s="2" t="s">
        <v>1095</v>
      </c>
      <c r="D122" s="3" t="s">
        <v>1096</v>
      </c>
      <c r="E122" s="3">
        <v>4</v>
      </c>
      <c r="F122" s="3">
        <v>58</v>
      </c>
      <c r="G122" s="3">
        <v>2</v>
      </c>
      <c r="H122" s="3">
        <v>14</v>
      </c>
      <c r="I122" s="3">
        <v>7</v>
      </c>
      <c r="J122" s="3">
        <v>88</v>
      </c>
      <c r="K122" s="3">
        <v>0</v>
      </c>
      <c r="L122" s="3">
        <v>5</v>
      </c>
      <c r="M122" s="3">
        <v>82</v>
      </c>
      <c r="N122" s="181" t="s">
        <v>1209</v>
      </c>
    </row>
    <row r="123" spans="1:14" ht="45" customHeight="1">
      <c r="A123" s="3">
        <v>114</v>
      </c>
      <c r="B123" s="183" t="s">
        <v>1059</v>
      </c>
      <c r="C123" s="2" t="s">
        <v>1060</v>
      </c>
      <c r="D123" s="3" t="s">
        <v>805</v>
      </c>
      <c r="E123" s="3">
        <v>18</v>
      </c>
      <c r="F123" s="3">
        <v>311</v>
      </c>
      <c r="G123" s="3">
        <v>8</v>
      </c>
      <c r="H123" s="3">
        <v>56</v>
      </c>
      <c r="I123" s="3">
        <v>58</v>
      </c>
      <c r="J123" s="3">
        <v>860</v>
      </c>
      <c r="K123" s="3">
        <v>0</v>
      </c>
      <c r="L123" s="3">
        <v>21</v>
      </c>
      <c r="M123" s="3">
        <v>665</v>
      </c>
      <c r="N123" s="181" t="s">
        <v>1208</v>
      </c>
    </row>
    <row r="124" spans="1:14" ht="45" customHeight="1">
      <c r="A124" s="3">
        <v>115</v>
      </c>
      <c r="B124" s="183" t="s">
        <v>1066</v>
      </c>
      <c r="C124" s="2" t="s">
        <v>1067</v>
      </c>
      <c r="D124" s="3" t="s">
        <v>806</v>
      </c>
      <c r="E124" s="3">
        <v>12</v>
      </c>
      <c r="F124" s="3">
        <v>156</v>
      </c>
      <c r="G124" s="3">
        <v>5</v>
      </c>
      <c r="H124" s="3">
        <v>27</v>
      </c>
      <c r="I124" s="3">
        <v>22</v>
      </c>
      <c r="J124" s="3">
        <v>384</v>
      </c>
      <c r="K124" s="3">
        <v>0</v>
      </c>
      <c r="L124" s="3">
        <v>5</v>
      </c>
      <c r="M124" s="3">
        <v>298</v>
      </c>
      <c r="N124" s="181" t="s">
        <v>1208</v>
      </c>
    </row>
    <row r="125" spans="1:14" ht="45" customHeight="1">
      <c r="A125" s="3">
        <v>116</v>
      </c>
      <c r="B125" s="183" t="s">
        <v>1097</v>
      </c>
      <c r="C125" s="2" t="s">
        <v>1098</v>
      </c>
      <c r="D125" s="3" t="s">
        <v>809</v>
      </c>
      <c r="E125" s="3">
        <v>6</v>
      </c>
      <c r="F125" s="3">
        <v>101</v>
      </c>
      <c r="G125" s="3">
        <v>4</v>
      </c>
      <c r="H125" s="3">
        <v>30</v>
      </c>
      <c r="I125" s="3">
        <v>14</v>
      </c>
      <c r="J125" s="3">
        <v>191</v>
      </c>
      <c r="K125" s="3">
        <v>0</v>
      </c>
      <c r="L125" s="3">
        <v>4</v>
      </c>
      <c r="M125" s="3">
        <v>168</v>
      </c>
      <c r="N125" s="181" t="s">
        <v>1208</v>
      </c>
    </row>
    <row r="126" spans="1:14" ht="45" customHeight="1">
      <c r="A126" s="3">
        <v>117</v>
      </c>
      <c r="B126" s="183" t="s">
        <v>1099</v>
      </c>
      <c r="C126" s="2" t="s">
        <v>1100</v>
      </c>
      <c r="D126" s="3" t="s">
        <v>829</v>
      </c>
      <c r="E126" s="3">
        <v>6</v>
      </c>
      <c r="F126" s="3">
        <v>66</v>
      </c>
      <c r="G126" s="3">
        <v>4</v>
      </c>
      <c r="H126" s="3">
        <v>11</v>
      </c>
      <c r="I126" s="3">
        <v>13</v>
      </c>
      <c r="J126" s="3">
        <v>124</v>
      </c>
      <c r="K126" s="3">
        <v>0</v>
      </c>
      <c r="L126" s="3">
        <v>5</v>
      </c>
      <c r="M126" s="3">
        <v>116</v>
      </c>
      <c r="N126" s="181" t="s">
        <v>1208</v>
      </c>
    </row>
    <row r="127" spans="1:14" ht="45" customHeight="1">
      <c r="A127" s="3">
        <v>118</v>
      </c>
      <c r="B127" s="183" t="s">
        <v>1069</v>
      </c>
      <c r="C127" s="2" t="s">
        <v>1070</v>
      </c>
      <c r="D127" s="3" t="s">
        <v>818</v>
      </c>
      <c r="E127" s="3">
        <v>9</v>
      </c>
      <c r="F127" s="3">
        <v>155</v>
      </c>
      <c r="G127" s="3">
        <v>2</v>
      </c>
      <c r="H127" s="3">
        <v>36</v>
      </c>
      <c r="I127" s="3">
        <v>11</v>
      </c>
      <c r="J127" s="3">
        <v>266</v>
      </c>
      <c r="K127" s="3">
        <v>0</v>
      </c>
      <c r="L127" s="3">
        <v>5</v>
      </c>
      <c r="M127" s="3">
        <v>208</v>
      </c>
      <c r="N127" s="181" t="s">
        <v>1208</v>
      </c>
    </row>
    <row r="128" spans="1:14" ht="45" customHeight="1">
      <c r="A128" s="3">
        <v>119</v>
      </c>
      <c r="B128" s="183" t="s">
        <v>1101</v>
      </c>
      <c r="C128" s="2" t="s">
        <v>1102</v>
      </c>
      <c r="D128" s="3" t="s">
        <v>819</v>
      </c>
      <c r="E128" s="3">
        <v>5</v>
      </c>
      <c r="F128" s="3">
        <v>71</v>
      </c>
      <c r="G128" s="3">
        <v>2</v>
      </c>
      <c r="H128" s="3">
        <v>17</v>
      </c>
      <c r="I128" s="3">
        <v>16</v>
      </c>
      <c r="J128" s="3">
        <v>180</v>
      </c>
      <c r="K128" s="3">
        <v>0</v>
      </c>
      <c r="L128" s="3">
        <v>3</v>
      </c>
      <c r="M128" s="3">
        <v>147</v>
      </c>
      <c r="N128" s="181" t="s">
        <v>1208</v>
      </c>
    </row>
    <row r="129" spans="1:14" ht="45" customHeight="1">
      <c r="A129" s="3">
        <v>120</v>
      </c>
      <c r="B129" s="183" t="s">
        <v>1103</v>
      </c>
      <c r="C129" s="2" t="s">
        <v>1104</v>
      </c>
      <c r="D129" s="3" t="s">
        <v>835</v>
      </c>
      <c r="E129" s="3">
        <v>3</v>
      </c>
      <c r="F129" s="3">
        <v>101</v>
      </c>
      <c r="G129" s="3">
        <v>1</v>
      </c>
      <c r="H129" s="3">
        <v>14</v>
      </c>
      <c r="I129" s="3">
        <v>11</v>
      </c>
      <c r="J129" s="3">
        <v>148</v>
      </c>
      <c r="K129" s="3">
        <v>0</v>
      </c>
      <c r="L129" s="3">
        <v>7</v>
      </c>
      <c r="M129" s="3">
        <v>128</v>
      </c>
      <c r="N129" s="181" t="s">
        <v>1208</v>
      </c>
    </row>
    <row r="131" spans="1:14">
      <c r="A131" s="31" t="s">
        <v>334</v>
      </c>
    </row>
    <row r="132" spans="1:14">
      <c r="A132" s="31" t="s">
        <v>335</v>
      </c>
    </row>
    <row r="133" spans="1:14">
      <c r="A133" s="31" t="s">
        <v>336</v>
      </c>
    </row>
    <row r="134" spans="1:14">
      <c r="A134" s="31" t="s">
        <v>337</v>
      </c>
    </row>
  </sheetData>
  <mergeCells count="22">
    <mergeCell ref="A92:N92"/>
    <mergeCell ref="N3:N7"/>
    <mergeCell ref="A8:N8"/>
    <mergeCell ref="A1:N1"/>
    <mergeCell ref="A4:A7"/>
    <mergeCell ref="B4:B7"/>
    <mergeCell ref="C4:C7"/>
    <mergeCell ref="D4:D7"/>
    <mergeCell ref="E4:H4"/>
    <mergeCell ref="I4:J5"/>
    <mergeCell ref="A2:A3"/>
    <mergeCell ref="B2:B3"/>
    <mergeCell ref="C2:C3"/>
    <mergeCell ref="D2:D3"/>
    <mergeCell ref="E2:L2"/>
    <mergeCell ref="E3:H3"/>
    <mergeCell ref="I3:J3"/>
    <mergeCell ref="K3:L3"/>
    <mergeCell ref="M3:M7"/>
    <mergeCell ref="K4:L5"/>
    <mergeCell ref="E5:F5"/>
    <mergeCell ref="G5:H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232"/>
  <sheetViews>
    <sheetView zoomScale="90" zoomScaleNormal="90" workbookViewId="0">
      <pane ySplit="4" topLeftCell="A5" activePane="bottomLeft" state="frozen"/>
      <selection activeCell="E108" sqref="E108"/>
      <selection pane="bottomLeft" activeCell="C2" sqref="C2"/>
    </sheetView>
  </sheetViews>
  <sheetFormatPr defaultColWidth="9.140625" defaultRowHeight="12.75" thickBottom="1"/>
  <cols>
    <col min="1" max="1" width="5.85546875" style="65" bestFit="1" customWidth="1"/>
    <col min="2" max="2" width="13" style="65" customWidth="1"/>
    <col min="3" max="3" width="89.42578125" style="65" customWidth="1"/>
    <col min="4" max="4" width="40.42578125" style="65" bestFit="1" customWidth="1"/>
    <col min="5" max="6" width="23.7109375" style="65" customWidth="1"/>
    <col min="7" max="7" width="23.7109375" style="172" customWidth="1"/>
    <col min="8" max="9" width="23.7109375" style="65" customWidth="1"/>
    <col min="10" max="16384" width="9.140625" style="65"/>
  </cols>
  <sheetData>
    <row r="1" spans="1:10" ht="12" customHeight="1" thickBot="1">
      <c r="A1" s="284" t="s">
        <v>2814</v>
      </c>
      <c r="B1" s="285"/>
      <c r="C1" s="285"/>
      <c r="D1" s="285"/>
      <c r="E1" s="285"/>
      <c r="F1" s="285"/>
      <c r="G1" s="285"/>
      <c r="H1" s="285"/>
      <c r="I1" s="286"/>
      <c r="J1" s="66"/>
    </row>
    <row r="2" spans="1:10" ht="12" customHeight="1" thickBot="1">
      <c r="A2" s="89" t="s">
        <v>148</v>
      </c>
      <c r="B2" s="2"/>
      <c r="C2" s="2"/>
      <c r="D2" s="2"/>
      <c r="E2" s="2"/>
      <c r="F2" s="2"/>
      <c r="G2" s="168"/>
      <c r="H2" s="2"/>
      <c r="I2" s="2"/>
      <c r="J2" s="66"/>
    </row>
    <row r="3" spans="1:10" ht="22.5" customHeight="1" thickBot="1">
      <c r="A3" s="22">
        <v>1</v>
      </c>
      <c r="B3" s="235" t="s">
        <v>656</v>
      </c>
      <c r="C3" s="235" t="s">
        <v>655</v>
      </c>
      <c r="D3" s="22">
        <v>2</v>
      </c>
      <c r="E3" s="22">
        <v>3</v>
      </c>
      <c r="F3" s="22">
        <v>4</v>
      </c>
      <c r="G3" s="169">
        <v>5</v>
      </c>
      <c r="H3" s="22">
        <v>6</v>
      </c>
      <c r="I3" s="22">
        <v>7</v>
      </c>
      <c r="J3" s="66"/>
    </row>
    <row r="4" spans="1:10" ht="80.25" customHeight="1" thickBot="1">
      <c r="A4" s="5" t="s">
        <v>109</v>
      </c>
      <c r="B4" s="237"/>
      <c r="C4" s="237"/>
      <c r="D4" s="5" t="s">
        <v>149</v>
      </c>
      <c r="E4" s="64" t="s">
        <v>689</v>
      </c>
      <c r="F4" s="64" t="s">
        <v>690</v>
      </c>
      <c r="G4" s="170" t="s">
        <v>150</v>
      </c>
      <c r="H4" s="64" t="s">
        <v>691</v>
      </c>
      <c r="I4" s="5" t="s">
        <v>692</v>
      </c>
      <c r="J4" s="66"/>
    </row>
    <row r="5" spans="1:10" ht="34.5" customHeight="1" thickBot="1">
      <c r="A5" s="83">
        <v>1</v>
      </c>
      <c r="B5" s="83" t="s">
        <v>382</v>
      </c>
      <c r="C5" s="272" t="s">
        <v>1923</v>
      </c>
      <c r="D5" s="83" t="s">
        <v>1924</v>
      </c>
      <c r="E5" s="187" t="s">
        <v>1925</v>
      </c>
      <c r="F5" s="187" t="s">
        <v>1926</v>
      </c>
      <c r="G5" s="178">
        <v>1469</v>
      </c>
      <c r="H5" s="187" t="s">
        <v>1927</v>
      </c>
      <c r="I5" s="188" t="s">
        <v>1928</v>
      </c>
      <c r="J5" s="66"/>
    </row>
    <row r="6" spans="1:10" ht="34.5" customHeight="1" thickBot="1">
      <c r="A6" s="83">
        <v>2</v>
      </c>
      <c r="B6" s="83" t="s">
        <v>382</v>
      </c>
      <c r="C6" s="273"/>
      <c r="D6" s="83" t="s">
        <v>1929</v>
      </c>
      <c r="E6" s="187" t="s">
        <v>1930</v>
      </c>
      <c r="F6" s="187" t="s">
        <v>1930</v>
      </c>
      <c r="G6" s="178">
        <v>1</v>
      </c>
      <c r="H6" s="187" t="s">
        <v>1931</v>
      </c>
      <c r="I6" s="188" t="s">
        <v>1931</v>
      </c>
      <c r="J6" s="66"/>
    </row>
    <row r="7" spans="1:10" ht="34.5" customHeight="1" thickBot="1">
      <c r="A7" s="83">
        <v>3</v>
      </c>
      <c r="B7" s="83" t="s">
        <v>388</v>
      </c>
      <c r="C7" s="189" t="s">
        <v>1923</v>
      </c>
      <c r="D7" s="83" t="s">
        <v>1924</v>
      </c>
      <c r="E7" s="187" t="s">
        <v>1932</v>
      </c>
      <c r="F7" s="187" t="s">
        <v>1933</v>
      </c>
      <c r="G7" s="178">
        <v>1546</v>
      </c>
      <c r="H7" s="187" t="s">
        <v>1934</v>
      </c>
      <c r="I7" s="188" t="s">
        <v>1935</v>
      </c>
      <c r="J7" s="66"/>
    </row>
    <row r="8" spans="1:10" ht="34.5" customHeight="1" thickBot="1">
      <c r="A8" s="83">
        <v>4</v>
      </c>
      <c r="B8" s="83" t="s">
        <v>385</v>
      </c>
      <c r="C8" s="189" t="s">
        <v>1923</v>
      </c>
      <c r="D8" s="83" t="s">
        <v>1924</v>
      </c>
      <c r="E8" s="187" t="s">
        <v>1936</v>
      </c>
      <c r="F8" s="187" t="s">
        <v>1937</v>
      </c>
      <c r="G8" s="178">
        <v>861</v>
      </c>
      <c r="H8" s="187" t="s">
        <v>1938</v>
      </c>
      <c r="I8" s="188" t="s">
        <v>1939</v>
      </c>
      <c r="J8" s="66"/>
    </row>
    <row r="9" spans="1:10" ht="34.5" customHeight="1" thickBot="1">
      <c r="A9" s="83">
        <v>5</v>
      </c>
      <c r="B9" s="83" t="s">
        <v>390</v>
      </c>
      <c r="C9" s="272" t="s">
        <v>1923</v>
      </c>
      <c r="D9" s="83" t="s">
        <v>1924</v>
      </c>
      <c r="E9" s="187" t="s">
        <v>1940</v>
      </c>
      <c r="F9" s="187" t="s">
        <v>1941</v>
      </c>
      <c r="G9" s="178">
        <v>1244</v>
      </c>
      <c r="H9" s="187" t="s">
        <v>1942</v>
      </c>
      <c r="I9" s="188" t="s">
        <v>1943</v>
      </c>
      <c r="J9" s="66"/>
    </row>
    <row r="10" spans="1:10" ht="34.5" customHeight="1" thickBot="1">
      <c r="A10" s="83">
        <v>6</v>
      </c>
      <c r="B10" s="83" t="s">
        <v>390</v>
      </c>
      <c r="C10" s="273"/>
      <c r="D10" s="83" t="s">
        <v>1929</v>
      </c>
      <c r="E10" s="187" t="s">
        <v>1944</v>
      </c>
      <c r="F10" s="187" t="s">
        <v>1945</v>
      </c>
      <c r="G10" s="178">
        <v>2</v>
      </c>
      <c r="H10" s="187" t="s">
        <v>1946</v>
      </c>
      <c r="I10" s="188" t="s">
        <v>1947</v>
      </c>
      <c r="J10" s="66"/>
    </row>
    <row r="11" spans="1:10" ht="34.5" customHeight="1" thickBot="1">
      <c r="A11" s="83">
        <v>7</v>
      </c>
      <c r="B11" s="83" t="s">
        <v>15</v>
      </c>
      <c r="C11" s="189" t="s">
        <v>1923</v>
      </c>
      <c r="D11" s="83" t="s">
        <v>1924</v>
      </c>
      <c r="E11" s="187" t="s">
        <v>1948</v>
      </c>
      <c r="F11" s="187" t="s">
        <v>1949</v>
      </c>
      <c r="G11" s="178">
        <v>1232</v>
      </c>
      <c r="H11" s="187" t="s">
        <v>1950</v>
      </c>
      <c r="I11" s="188" t="s">
        <v>1951</v>
      </c>
      <c r="J11" s="66"/>
    </row>
    <row r="12" spans="1:10" ht="34.5" customHeight="1" thickBot="1">
      <c r="A12" s="83">
        <v>8</v>
      </c>
      <c r="B12" s="83" t="s">
        <v>387</v>
      </c>
      <c r="C12" s="189" t="s">
        <v>1923</v>
      </c>
      <c r="D12" s="83" t="s">
        <v>1924</v>
      </c>
      <c r="E12" s="187" t="s">
        <v>1952</v>
      </c>
      <c r="F12" s="187" t="s">
        <v>1953</v>
      </c>
      <c r="G12" s="178">
        <v>782</v>
      </c>
      <c r="H12" s="187" t="s">
        <v>1954</v>
      </c>
      <c r="I12" s="188" t="s">
        <v>1955</v>
      </c>
      <c r="J12" s="66"/>
    </row>
    <row r="13" spans="1:10" ht="34.5" customHeight="1" thickBot="1">
      <c r="A13" s="83">
        <v>9</v>
      </c>
      <c r="B13" s="83" t="s">
        <v>383</v>
      </c>
      <c r="C13" s="190" t="s">
        <v>1923</v>
      </c>
      <c r="D13" s="83" t="s">
        <v>1924</v>
      </c>
      <c r="E13" s="187" t="s">
        <v>1956</v>
      </c>
      <c r="F13" s="187" t="s">
        <v>1957</v>
      </c>
      <c r="G13" s="178">
        <v>1522</v>
      </c>
      <c r="H13" s="187" t="s">
        <v>1958</v>
      </c>
      <c r="I13" s="188" t="s">
        <v>1959</v>
      </c>
      <c r="J13" s="66"/>
    </row>
    <row r="14" spans="1:10" ht="34.5" customHeight="1" thickBot="1">
      <c r="A14" s="83">
        <v>10</v>
      </c>
      <c r="B14" s="83" t="s">
        <v>381</v>
      </c>
      <c r="C14" s="190" t="s">
        <v>1923</v>
      </c>
      <c r="D14" s="83" t="s">
        <v>1924</v>
      </c>
      <c r="E14" s="187" t="s">
        <v>1960</v>
      </c>
      <c r="F14" s="187" t="s">
        <v>1961</v>
      </c>
      <c r="G14" s="178">
        <v>1241</v>
      </c>
      <c r="H14" s="187" t="s">
        <v>1962</v>
      </c>
      <c r="I14" s="188" t="s">
        <v>1963</v>
      </c>
      <c r="J14" s="66"/>
    </row>
    <row r="15" spans="1:10" ht="34.5" customHeight="1" thickBot="1">
      <c r="A15" s="83">
        <v>11</v>
      </c>
      <c r="B15" s="83" t="s">
        <v>384</v>
      </c>
      <c r="C15" s="189" t="s">
        <v>1923</v>
      </c>
      <c r="D15" s="83" t="s">
        <v>1924</v>
      </c>
      <c r="E15" s="187" t="s">
        <v>1964</v>
      </c>
      <c r="F15" s="187" t="s">
        <v>1965</v>
      </c>
      <c r="G15" s="178">
        <v>968</v>
      </c>
      <c r="H15" s="187" t="s">
        <v>1966</v>
      </c>
      <c r="I15" s="188" t="s">
        <v>1967</v>
      </c>
      <c r="J15" s="66"/>
    </row>
    <row r="16" spans="1:10" ht="34.5" customHeight="1" thickBot="1">
      <c r="A16" s="83">
        <v>12</v>
      </c>
      <c r="B16" s="83" t="s">
        <v>386</v>
      </c>
      <c r="C16" s="272" t="s">
        <v>1923</v>
      </c>
      <c r="D16" s="83" t="s">
        <v>1924</v>
      </c>
      <c r="E16" s="187" t="s">
        <v>1968</v>
      </c>
      <c r="F16" s="187" t="s">
        <v>1969</v>
      </c>
      <c r="G16" s="178">
        <v>1145</v>
      </c>
      <c r="H16" s="187" t="s">
        <v>1970</v>
      </c>
      <c r="I16" s="188" t="s">
        <v>1971</v>
      </c>
      <c r="J16" s="66"/>
    </row>
    <row r="17" spans="1:10" ht="34.5" customHeight="1" thickBot="1">
      <c r="A17" s="83">
        <v>13</v>
      </c>
      <c r="B17" s="83" t="s">
        <v>386</v>
      </c>
      <c r="C17" s="273"/>
      <c r="D17" s="83" t="s">
        <v>1929</v>
      </c>
      <c r="E17" s="187" t="s">
        <v>1972</v>
      </c>
      <c r="F17" s="187" t="s">
        <v>1973</v>
      </c>
      <c r="G17" s="178">
        <v>58</v>
      </c>
      <c r="H17" s="187" t="s">
        <v>1974</v>
      </c>
      <c r="I17" s="188" t="s">
        <v>1975</v>
      </c>
      <c r="J17" s="66"/>
    </row>
    <row r="18" spans="1:10" ht="34.5" customHeight="1" thickBot="1">
      <c r="A18" s="83">
        <v>14</v>
      </c>
      <c r="B18" s="83" t="s">
        <v>389</v>
      </c>
      <c r="C18" s="272" t="s">
        <v>1923</v>
      </c>
      <c r="D18" s="83" t="s">
        <v>1924</v>
      </c>
      <c r="E18" s="187" t="s">
        <v>1976</v>
      </c>
      <c r="F18" s="187" t="s">
        <v>1977</v>
      </c>
      <c r="G18" s="178">
        <v>900</v>
      </c>
      <c r="H18" s="187" t="s">
        <v>1978</v>
      </c>
      <c r="I18" s="188" t="s">
        <v>1979</v>
      </c>
      <c r="J18" s="66"/>
    </row>
    <row r="19" spans="1:10" ht="34.5" customHeight="1" thickBot="1">
      <c r="A19" s="83">
        <v>15</v>
      </c>
      <c r="B19" s="83" t="s">
        <v>389</v>
      </c>
      <c r="C19" s="273"/>
      <c r="D19" s="83" t="s">
        <v>1929</v>
      </c>
      <c r="E19" s="187" t="s">
        <v>1980</v>
      </c>
      <c r="F19" s="187" t="s">
        <v>1980</v>
      </c>
      <c r="G19" s="178">
        <v>0</v>
      </c>
      <c r="H19" s="187" t="s">
        <v>1981</v>
      </c>
      <c r="I19" s="188" t="s">
        <v>1981</v>
      </c>
      <c r="J19" s="66"/>
    </row>
    <row r="20" spans="1:10" ht="34.5" customHeight="1" thickBot="1">
      <c r="A20" s="83">
        <v>16</v>
      </c>
      <c r="B20" s="83" t="s">
        <v>391</v>
      </c>
      <c r="C20" s="190" t="s">
        <v>1982</v>
      </c>
      <c r="D20" s="83" t="s">
        <v>1924</v>
      </c>
      <c r="E20" s="187" t="s">
        <v>1983</v>
      </c>
      <c r="F20" s="187" t="s">
        <v>1984</v>
      </c>
      <c r="G20" s="178">
        <v>559</v>
      </c>
      <c r="H20" s="187" t="s">
        <v>1985</v>
      </c>
      <c r="I20" s="188" t="s">
        <v>1986</v>
      </c>
      <c r="J20" s="66"/>
    </row>
    <row r="21" spans="1:10" ht="34.5" customHeight="1" thickBot="1">
      <c r="A21" s="83">
        <v>17</v>
      </c>
      <c r="B21" s="83" t="s">
        <v>392</v>
      </c>
      <c r="C21" s="189" t="s">
        <v>1982</v>
      </c>
      <c r="D21" s="83" t="s">
        <v>1924</v>
      </c>
      <c r="E21" s="187" t="s">
        <v>1987</v>
      </c>
      <c r="F21" s="187" t="s">
        <v>1988</v>
      </c>
      <c r="G21" s="178">
        <v>526</v>
      </c>
      <c r="H21" s="187" t="s">
        <v>1989</v>
      </c>
      <c r="I21" s="188" t="s">
        <v>1990</v>
      </c>
      <c r="J21" s="66"/>
    </row>
    <row r="22" spans="1:10" ht="34.5" customHeight="1" thickBot="1">
      <c r="A22" s="83">
        <v>18</v>
      </c>
      <c r="B22" s="83" t="s">
        <v>393</v>
      </c>
      <c r="C22" s="272" t="s">
        <v>1991</v>
      </c>
      <c r="D22" s="83" t="s">
        <v>1924</v>
      </c>
      <c r="E22" s="187" t="s">
        <v>1992</v>
      </c>
      <c r="F22" s="187" t="s">
        <v>1993</v>
      </c>
      <c r="G22" s="178">
        <v>799</v>
      </c>
      <c r="H22" s="187" t="s">
        <v>1994</v>
      </c>
      <c r="I22" s="188" t="s">
        <v>1995</v>
      </c>
      <c r="J22" s="66"/>
    </row>
    <row r="23" spans="1:10" ht="34.5" customHeight="1" thickBot="1">
      <c r="A23" s="83">
        <v>19</v>
      </c>
      <c r="B23" s="83" t="s">
        <v>393</v>
      </c>
      <c r="C23" s="273"/>
      <c r="D23" s="83" t="s">
        <v>1929</v>
      </c>
      <c r="E23" s="187" t="s">
        <v>1996</v>
      </c>
      <c r="F23" s="187" t="s">
        <v>1996</v>
      </c>
      <c r="G23" s="178">
        <v>0</v>
      </c>
      <c r="H23" s="187" t="s">
        <v>1997</v>
      </c>
      <c r="I23" s="188" t="s">
        <v>1997</v>
      </c>
      <c r="J23" s="66"/>
    </row>
    <row r="24" spans="1:10" ht="34.5" customHeight="1" thickBot="1">
      <c r="A24" s="83">
        <v>20</v>
      </c>
      <c r="B24" s="83" t="s">
        <v>394</v>
      </c>
      <c r="C24" s="272" t="s">
        <v>1991</v>
      </c>
      <c r="D24" s="83" t="s">
        <v>1924</v>
      </c>
      <c r="E24" s="187" t="s">
        <v>1998</v>
      </c>
      <c r="F24" s="187" t="s">
        <v>1999</v>
      </c>
      <c r="G24" s="178">
        <v>435</v>
      </c>
      <c r="H24" s="187" t="s">
        <v>2000</v>
      </c>
      <c r="I24" s="188" t="s">
        <v>2001</v>
      </c>
      <c r="J24" s="66"/>
    </row>
    <row r="25" spans="1:10" ht="34.5" customHeight="1" thickBot="1">
      <c r="A25" s="83">
        <v>21</v>
      </c>
      <c r="B25" s="83" t="s">
        <v>394</v>
      </c>
      <c r="C25" s="273"/>
      <c r="D25" s="83" t="s">
        <v>1929</v>
      </c>
      <c r="E25" s="187" t="s">
        <v>2002</v>
      </c>
      <c r="F25" s="187" t="s">
        <v>2003</v>
      </c>
      <c r="G25" s="178">
        <v>87</v>
      </c>
      <c r="H25" s="187" t="s">
        <v>2004</v>
      </c>
      <c r="I25" s="188" t="s">
        <v>2005</v>
      </c>
      <c r="J25" s="66"/>
    </row>
    <row r="26" spans="1:10" ht="34.5" customHeight="1" thickBot="1">
      <c r="A26" s="83">
        <v>22</v>
      </c>
      <c r="B26" s="83" t="s">
        <v>395</v>
      </c>
      <c r="C26" s="272" t="s">
        <v>1991</v>
      </c>
      <c r="D26" s="83" t="s">
        <v>1924</v>
      </c>
      <c r="E26" s="187" t="s">
        <v>2006</v>
      </c>
      <c r="F26" s="187" t="s">
        <v>2007</v>
      </c>
      <c r="G26" s="178">
        <v>522</v>
      </c>
      <c r="H26" s="187" t="s">
        <v>2008</v>
      </c>
      <c r="I26" s="188" t="s">
        <v>2009</v>
      </c>
      <c r="J26" s="66"/>
    </row>
    <row r="27" spans="1:10" ht="34.5" customHeight="1" thickBot="1">
      <c r="A27" s="83">
        <v>23</v>
      </c>
      <c r="B27" s="83" t="s">
        <v>395</v>
      </c>
      <c r="C27" s="273"/>
      <c r="D27" s="83" t="s">
        <v>1929</v>
      </c>
      <c r="E27" s="187" t="s">
        <v>2010</v>
      </c>
      <c r="F27" s="187" t="s">
        <v>2011</v>
      </c>
      <c r="G27" s="178">
        <v>100</v>
      </c>
      <c r="H27" s="187" t="s">
        <v>2012</v>
      </c>
      <c r="I27" s="188" t="s">
        <v>2013</v>
      </c>
      <c r="J27" s="66"/>
    </row>
    <row r="28" spans="1:10" ht="34.5" customHeight="1" thickBot="1">
      <c r="A28" s="83">
        <v>24</v>
      </c>
      <c r="B28" s="83" t="s">
        <v>396</v>
      </c>
      <c r="C28" s="272" t="s">
        <v>1991</v>
      </c>
      <c r="D28" s="83" t="s">
        <v>1924</v>
      </c>
      <c r="E28" s="187" t="s">
        <v>2014</v>
      </c>
      <c r="F28" s="187" t="s">
        <v>2015</v>
      </c>
      <c r="G28" s="178">
        <v>582</v>
      </c>
      <c r="H28" s="187" t="s">
        <v>2016</v>
      </c>
      <c r="I28" s="188" t="s">
        <v>2017</v>
      </c>
      <c r="J28" s="66"/>
    </row>
    <row r="29" spans="1:10" ht="34.5" customHeight="1" thickBot="1">
      <c r="A29" s="83">
        <v>25</v>
      </c>
      <c r="B29" s="83" t="s">
        <v>396</v>
      </c>
      <c r="C29" s="273"/>
      <c r="D29" s="83" t="s">
        <v>1929</v>
      </c>
      <c r="E29" s="187" t="s">
        <v>2018</v>
      </c>
      <c r="F29" s="187" t="s">
        <v>2019</v>
      </c>
      <c r="G29" s="178">
        <v>10</v>
      </c>
      <c r="H29" s="187" t="s">
        <v>2020</v>
      </c>
      <c r="I29" s="188" t="s">
        <v>2021</v>
      </c>
      <c r="J29" s="66"/>
    </row>
    <row r="30" spans="1:10" ht="34.5" customHeight="1" thickBot="1">
      <c r="A30" s="83">
        <v>26</v>
      </c>
      <c r="B30" s="83" t="s">
        <v>397</v>
      </c>
      <c r="C30" s="272" t="s">
        <v>1991</v>
      </c>
      <c r="D30" s="83" t="s">
        <v>1924</v>
      </c>
      <c r="E30" s="187" t="s">
        <v>2022</v>
      </c>
      <c r="F30" s="187" t="s">
        <v>2023</v>
      </c>
      <c r="G30" s="178">
        <v>415</v>
      </c>
      <c r="H30" s="187" t="s">
        <v>2024</v>
      </c>
      <c r="I30" s="188" t="s">
        <v>2025</v>
      </c>
      <c r="J30" s="66"/>
    </row>
    <row r="31" spans="1:10" ht="34.5" customHeight="1" thickBot="1">
      <c r="A31" s="83">
        <v>27</v>
      </c>
      <c r="B31" s="83" t="s">
        <v>397</v>
      </c>
      <c r="C31" s="273"/>
      <c r="D31" s="83" t="s">
        <v>1929</v>
      </c>
      <c r="E31" s="187" t="s">
        <v>2026</v>
      </c>
      <c r="F31" s="187" t="s">
        <v>2027</v>
      </c>
      <c r="G31" s="178">
        <v>3</v>
      </c>
      <c r="H31" s="187" t="s">
        <v>2028</v>
      </c>
      <c r="I31" s="188" t="s">
        <v>2029</v>
      </c>
      <c r="J31" s="66"/>
    </row>
    <row r="32" spans="1:10" ht="34.5" customHeight="1" thickBot="1">
      <c r="A32" s="83">
        <v>28</v>
      </c>
      <c r="B32" s="83" t="s">
        <v>398</v>
      </c>
      <c r="C32" s="272" t="s">
        <v>1991</v>
      </c>
      <c r="D32" s="83" t="s">
        <v>1924</v>
      </c>
      <c r="E32" s="187" t="s">
        <v>2030</v>
      </c>
      <c r="F32" s="187" t="s">
        <v>2031</v>
      </c>
      <c r="G32" s="178">
        <v>561</v>
      </c>
      <c r="H32" s="187" t="s">
        <v>2032</v>
      </c>
      <c r="I32" s="188" t="s">
        <v>2033</v>
      </c>
      <c r="J32" s="66"/>
    </row>
    <row r="33" spans="1:10" ht="34.5" customHeight="1" thickBot="1">
      <c r="A33" s="83">
        <v>29</v>
      </c>
      <c r="B33" s="83" t="s">
        <v>398</v>
      </c>
      <c r="C33" s="273"/>
      <c r="D33" s="83" t="s">
        <v>1929</v>
      </c>
      <c r="E33" s="187" t="s">
        <v>2034</v>
      </c>
      <c r="F33" s="187" t="s">
        <v>2035</v>
      </c>
      <c r="G33" s="178">
        <v>111</v>
      </c>
      <c r="H33" s="187" t="s">
        <v>2036</v>
      </c>
      <c r="I33" s="188" t="s">
        <v>2037</v>
      </c>
      <c r="J33" s="66"/>
    </row>
    <row r="34" spans="1:10" ht="34.5" customHeight="1" thickBot="1">
      <c r="A34" s="83">
        <v>30</v>
      </c>
      <c r="B34" s="83" t="s">
        <v>399</v>
      </c>
      <c r="C34" s="272" t="s">
        <v>1991</v>
      </c>
      <c r="D34" s="83" t="s">
        <v>1924</v>
      </c>
      <c r="E34" s="187" t="s">
        <v>2038</v>
      </c>
      <c r="F34" s="187" t="s">
        <v>2039</v>
      </c>
      <c r="G34" s="178">
        <v>816</v>
      </c>
      <c r="H34" s="187" t="s">
        <v>2040</v>
      </c>
      <c r="I34" s="188" t="s">
        <v>2041</v>
      </c>
      <c r="J34" s="66"/>
    </row>
    <row r="35" spans="1:10" ht="34.5" customHeight="1" thickBot="1">
      <c r="A35" s="83">
        <v>31</v>
      </c>
      <c r="B35" s="83" t="s">
        <v>399</v>
      </c>
      <c r="C35" s="273"/>
      <c r="D35" s="83" t="s">
        <v>1929</v>
      </c>
      <c r="E35" s="187" t="s">
        <v>2042</v>
      </c>
      <c r="F35" s="187" t="s">
        <v>2043</v>
      </c>
      <c r="G35" s="178">
        <v>60</v>
      </c>
      <c r="H35" s="187" t="s">
        <v>2044</v>
      </c>
      <c r="I35" s="188" t="s">
        <v>2045</v>
      </c>
      <c r="J35" s="66"/>
    </row>
    <row r="36" spans="1:10" ht="34.5" customHeight="1" thickBot="1">
      <c r="A36" s="83">
        <v>32</v>
      </c>
      <c r="B36" s="83" t="s">
        <v>400</v>
      </c>
      <c r="C36" s="272" t="s">
        <v>2046</v>
      </c>
      <c r="D36" s="83" t="s">
        <v>1924</v>
      </c>
      <c r="E36" s="187" t="s">
        <v>2047</v>
      </c>
      <c r="F36" s="187" t="s">
        <v>2048</v>
      </c>
      <c r="G36" s="178">
        <v>277</v>
      </c>
      <c r="H36" s="187" t="s">
        <v>2049</v>
      </c>
      <c r="I36" s="188" t="s">
        <v>2050</v>
      </c>
      <c r="J36" s="66"/>
    </row>
    <row r="37" spans="1:10" ht="34.5" customHeight="1" thickBot="1">
      <c r="A37" s="83">
        <v>33</v>
      </c>
      <c r="B37" s="83" t="s">
        <v>400</v>
      </c>
      <c r="C37" s="273"/>
      <c r="D37" s="83" t="s">
        <v>1929</v>
      </c>
      <c r="E37" s="187" t="s">
        <v>2051</v>
      </c>
      <c r="F37" s="187" t="s">
        <v>2052</v>
      </c>
      <c r="G37" s="178">
        <v>513</v>
      </c>
      <c r="H37" s="187" t="s">
        <v>2053</v>
      </c>
      <c r="I37" s="188" t="s">
        <v>2054</v>
      </c>
      <c r="J37" s="66"/>
    </row>
    <row r="38" spans="1:10" ht="34.5" customHeight="1" thickBot="1">
      <c r="A38" s="83">
        <v>34</v>
      </c>
      <c r="B38" s="83" t="s">
        <v>401</v>
      </c>
      <c r="C38" s="272" t="s">
        <v>2055</v>
      </c>
      <c r="D38" s="83" t="s">
        <v>1924</v>
      </c>
      <c r="E38" s="187" t="s">
        <v>2056</v>
      </c>
      <c r="F38" s="187" t="s">
        <v>2056</v>
      </c>
      <c r="G38" s="178">
        <v>0</v>
      </c>
      <c r="H38" s="187" t="s">
        <v>2057</v>
      </c>
      <c r="I38" s="188" t="s">
        <v>2057</v>
      </c>
      <c r="J38" s="66"/>
    </row>
    <row r="39" spans="1:10" ht="34.5" customHeight="1" thickBot="1">
      <c r="A39" s="83">
        <v>35</v>
      </c>
      <c r="B39" s="83" t="s">
        <v>401</v>
      </c>
      <c r="C39" s="273"/>
      <c r="D39" s="83" t="s">
        <v>1929</v>
      </c>
      <c r="E39" s="187" t="s">
        <v>2058</v>
      </c>
      <c r="F39" s="187" t="s">
        <v>2059</v>
      </c>
      <c r="G39" s="178">
        <v>390</v>
      </c>
      <c r="H39" s="187" t="s">
        <v>2060</v>
      </c>
      <c r="I39" s="188" t="s">
        <v>2061</v>
      </c>
      <c r="J39" s="66"/>
    </row>
    <row r="40" spans="1:10" ht="34.5" customHeight="1" thickBot="1">
      <c r="A40" s="83">
        <v>36</v>
      </c>
      <c r="B40" s="83" t="s">
        <v>402</v>
      </c>
      <c r="C40" s="272" t="s">
        <v>2062</v>
      </c>
      <c r="D40" s="83" t="s">
        <v>1924</v>
      </c>
      <c r="E40" s="187" t="s">
        <v>2063</v>
      </c>
      <c r="F40" s="187" t="s">
        <v>2064</v>
      </c>
      <c r="G40" s="178">
        <v>152</v>
      </c>
      <c r="H40" s="187" t="s">
        <v>2065</v>
      </c>
      <c r="I40" s="188" t="s">
        <v>2066</v>
      </c>
      <c r="J40" s="66"/>
    </row>
    <row r="41" spans="1:10" ht="34.5" customHeight="1" thickBot="1">
      <c r="A41" s="83">
        <v>37</v>
      </c>
      <c r="B41" s="83" t="s">
        <v>402</v>
      </c>
      <c r="C41" s="273"/>
      <c r="D41" s="83" t="s">
        <v>1929</v>
      </c>
      <c r="E41" s="187" t="s">
        <v>2067</v>
      </c>
      <c r="F41" s="187" t="s">
        <v>2068</v>
      </c>
      <c r="G41" s="178">
        <v>408</v>
      </c>
      <c r="H41" s="187" t="s">
        <v>2069</v>
      </c>
      <c r="I41" s="188" t="s">
        <v>2070</v>
      </c>
      <c r="J41" s="66"/>
    </row>
    <row r="42" spans="1:10" ht="34.5" customHeight="1" thickBot="1">
      <c r="A42" s="83">
        <v>38</v>
      </c>
      <c r="B42" s="83" t="s">
        <v>403</v>
      </c>
      <c r="C42" s="272" t="s">
        <v>2071</v>
      </c>
      <c r="D42" s="83" t="s">
        <v>1924</v>
      </c>
      <c r="E42" s="187" t="s">
        <v>2072</v>
      </c>
      <c r="F42" s="187" t="s">
        <v>2073</v>
      </c>
      <c r="G42" s="178">
        <v>413</v>
      </c>
      <c r="H42" s="187" t="s">
        <v>2074</v>
      </c>
      <c r="I42" s="188" t="s">
        <v>2075</v>
      </c>
      <c r="J42" s="66"/>
    </row>
    <row r="43" spans="1:10" ht="34.5" customHeight="1" thickBot="1">
      <c r="A43" s="83">
        <v>39</v>
      </c>
      <c r="B43" s="83" t="s">
        <v>403</v>
      </c>
      <c r="C43" s="273"/>
      <c r="D43" s="83" t="s">
        <v>1929</v>
      </c>
      <c r="E43" s="187" t="s">
        <v>2076</v>
      </c>
      <c r="F43" s="187" t="s">
        <v>2077</v>
      </c>
      <c r="G43" s="178">
        <v>343</v>
      </c>
      <c r="H43" s="187" t="s">
        <v>2078</v>
      </c>
      <c r="I43" s="188" t="s">
        <v>2079</v>
      </c>
      <c r="J43" s="66"/>
    </row>
    <row r="44" spans="1:10" ht="34.5" customHeight="1" thickBot="1">
      <c r="A44" s="83">
        <v>40</v>
      </c>
      <c r="B44" s="83" t="s">
        <v>404</v>
      </c>
      <c r="C44" s="272" t="s">
        <v>2080</v>
      </c>
      <c r="D44" s="83" t="s">
        <v>1924</v>
      </c>
      <c r="E44" s="187" t="s">
        <v>2081</v>
      </c>
      <c r="F44" s="187" t="s">
        <v>2082</v>
      </c>
      <c r="G44" s="178">
        <v>608</v>
      </c>
      <c r="H44" s="187" t="s">
        <v>2083</v>
      </c>
      <c r="I44" s="188" t="s">
        <v>2084</v>
      </c>
      <c r="J44" s="66"/>
    </row>
    <row r="45" spans="1:10" ht="34.5" customHeight="1" thickBot="1">
      <c r="A45" s="83">
        <v>41</v>
      </c>
      <c r="B45" s="83" t="s">
        <v>404</v>
      </c>
      <c r="C45" s="273"/>
      <c r="D45" s="83" t="s">
        <v>1929</v>
      </c>
      <c r="E45" s="187" t="s">
        <v>2085</v>
      </c>
      <c r="F45" s="187" t="s">
        <v>2086</v>
      </c>
      <c r="G45" s="178">
        <v>34</v>
      </c>
      <c r="H45" s="187" t="s">
        <v>2087</v>
      </c>
      <c r="I45" s="188" t="s">
        <v>2088</v>
      </c>
      <c r="J45" s="66"/>
    </row>
    <row r="46" spans="1:10" ht="34.5" customHeight="1" thickBot="1">
      <c r="A46" s="83">
        <v>42</v>
      </c>
      <c r="B46" s="83" t="s">
        <v>979</v>
      </c>
      <c r="C46" s="272" t="s">
        <v>2089</v>
      </c>
      <c r="D46" s="83" t="s">
        <v>1924</v>
      </c>
      <c r="E46" s="187" t="s">
        <v>2090</v>
      </c>
      <c r="F46" s="187" t="s">
        <v>2091</v>
      </c>
      <c r="G46" s="178">
        <v>452</v>
      </c>
      <c r="H46" s="187" t="s">
        <v>2092</v>
      </c>
      <c r="I46" s="188" t="s">
        <v>2093</v>
      </c>
      <c r="J46" s="66"/>
    </row>
    <row r="47" spans="1:10" ht="34.5" customHeight="1" thickBot="1">
      <c r="A47" s="83">
        <v>43</v>
      </c>
      <c r="B47" s="83" t="s">
        <v>979</v>
      </c>
      <c r="C47" s="273"/>
      <c r="D47" s="83" t="s">
        <v>1929</v>
      </c>
      <c r="E47" s="187" t="s">
        <v>2094</v>
      </c>
      <c r="F47" s="187" t="s">
        <v>2095</v>
      </c>
      <c r="G47" s="178">
        <v>2</v>
      </c>
      <c r="H47" s="187" t="s">
        <v>2096</v>
      </c>
      <c r="I47" s="188" t="s">
        <v>2097</v>
      </c>
      <c r="J47" s="66"/>
    </row>
    <row r="48" spans="1:10" ht="34.5" customHeight="1" thickBot="1">
      <c r="A48" s="83">
        <v>44</v>
      </c>
      <c r="B48" s="83" t="s">
        <v>405</v>
      </c>
      <c r="C48" s="272" t="s">
        <v>2098</v>
      </c>
      <c r="D48" s="83" t="s">
        <v>1924</v>
      </c>
      <c r="E48" s="187" t="s">
        <v>2099</v>
      </c>
      <c r="F48" s="187" t="s">
        <v>2100</v>
      </c>
      <c r="G48" s="178">
        <v>25</v>
      </c>
      <c r="H48" s="187" t="s">
        <v>2101</v>
      </c>
      <c r="I48" s="188" t="s">
        <v>2102</v>
      </c>
      <c r="J48" s="66"/>
    </row>
    <row r="49" spans="1:10" ht="34.5" customHeight="1" thickBot="1">
      <c r="A49" s="83">
        <v>45</v>
      </c>
      <c r="B49" s="83" t="s">
        <v>405</v>
      </c>
      <c r="C49" s="273"/>
      <c r="D49" s="83" t="s">
        <v>1929</v>
      </c>
      <c r="E49" s="187" t="s">
        <v>2103</v>
      </c>
      <c r="F49" s="187" t="s">
        <v>2104</v>
      </c>
      <c r="G49" s="178">
        <v>512</v>
      </c>
      <c r="H49" s="187" t="s">
        <v>2105</v>
      </c>
      <c r="I49" s="188" t="s">
        <v>2106</v>
      </c>
      <c r="J49" s="66"/>
    </row>
    <row r="50" spans="1:10" ht="34.5" customHeight="1" thickBot="1">
      <c r="A50" s="83">
        <v>46</v>
      </c>
      <c r="B50" s="83" t="s">
        <v>795</v>
      </c>
      <c r="C50" s="190" t="s">
        <v>2107</v>
      </c>
      <c r="D50" s="83" t="s">
        <v>1929</v>
      </c>
      <c r="E50" s="187" t="s">
        <v>2108</v>
      </c>
      <c r="F50" s="187" t="s">
        <v>2109</v>
      </c>
      <c r="G50" s="178">
        <v>74</v>
      </c>
      <c r="H50" s="187" t="s">
        <v>2110</v>
      </c>
      <c r="I50" s="188" t="s">
        <v>2111</v>
      </c>
      <c r="J50" s="66"/>
    </row>
    <row r="51" spans="1:10" ht="34.5" customHeight="1" thickBot="1">
      <c r="A51" s="83">
        <v>47</v>
      </c>
      <c r="B51" s="83" t="s">
        <v>406</v>
      </c>
      <c r="C51" s="272" t="s">
        <v>2112</v>
      </c>
      <c r="D51" s="83" t="s">
        <v>1924</v>
      </c>
      <c r="E51" s="187" t="s">
        <v>2113</v>
      </c>
      <c r="F51" s="187" t="s">
        <v>2114</v>
      </c>
      <c r="G51" s="178">
        <v>69</v>
      </c>
      <c r="H51" s="187" t="s">
        <v>2115</v>
      </c>
      <c r="I51" s="188" t="s">
        <v>2116</v>
      </c>
      <c r="J51" s="66"/>
    </row>
    <row r="52" spans="1:10" ht="34.5" customHeight="1" thickBot="1">
      <c r="A52" s="83">
        <v>48</v>
      </c>
      <c r="B52" s="83" t="s">
        <v>406</v>
      </c>
      <c r="C52" s="273"/>
      <c r="D52" s="83" t="s">
        <v>1929</v>
      </c>
      <c r="E52" s="187" t="s">
        <v>2117</v>
      </c>
      <c r="F52" s="187" t="s">
        <v>2118</v>
      </c>
      <c r="G52" s="178">
        <v>380</v>
      </c>
      <c r="H52" s="187" t="s">
        <v>2119</v>
      </c>
      <c r="I52" s="188" t="s">
        <v>2120</v>
      </c>
      <c r="J52" s="66"/>
    </row>
    <row r="53" spans="1:10" ht="34.5" customHeight="1" thickBot="1">
      <c r="A53" s="83">
        <v>49</v>
      </c>
      <c r="B53" s="83" t="s">
        <v>407</v>
      </c>
      <c r="C53" s="272" t="s">
        <v>2121</v>
      </c>
      <c r="D53" s="83" t="s">
        <v>1924</v>
      </c>
      <c r="E53" s="187" t="s">
        <v>2094</v>
      </c>
      <c r="F53" s="187" t="s">
        <v>2122</v>
      </c>
      <c r="G53" s="178">
        <v>7</v>
      </c>
      <c r="H53" s="187" t="s">
        <v>2123</v>
      </c>
      <c r="I53" s="188" t="s">
        <v>2124</v>
      </c>
      <c r="J53" s="66"/>
    </row>
    <row r="54" spans="1:10" ht="34.5" customHeight="1" thickBot="1">
      <c r="A54" s="83">
        <v>50</v>
      </c>
      <c r="B54" s="83" t="s">
        <v>407</v>
      </c>
      <c r="C54" s="273"/>
      <c r="D54" s="83" t="s">
        <v>1929</v>
      </c>
      <c r="E54" s="187" t="s">
        <v>2125</v>
      </c>
      <c r="F54" s="187" t="s">
        <v>2126</v>
      </c>
      <c r="G54" s="178">
        <v>489</v>
      </c>
      <c r="H54" s="187" t="s">
        <v>2127</v>
      </c>
      <c r="I54" s="188" t="s">
        <v>2128</v>
      </c>
      <c r="J54" s="66"/>
    </row>
    <row r="55" spans="1:10" ht="34.5" customHeight="1" thickBot="1">
      <c r="A55" s="83">
        <v>51</v>
      </c>
      <c r="B55" s="83" t="s">
        <v>408</v>
      </c>
      <c r="C55" s="272" t="s">
        <v>2129</v>
      </c>
      <c r="D55" s="83" t="s">
        <v>1924</v>
      </c>
      <c r="E55" s="187" t="s">
        <v>2130</v>
      </c>
      <c r="F55" s="187" t="s">
        <v>2131</v>
      </c>
      <c r="G55" s="178">
        <v>1</v>
      </c>
      <c r="H55" s="187" t="s">
        <v>2132</v>
      </c>
      <c r="I55" s="188" t="s">
        <v>2133</v>
      </c>
      <c r="J55" s="66"/>
    </row>
    <row r="56" spans="1:10" ht="34.5" customHeight="1" thickBot="1">
      <c r="A56" s="83">
        <v>52</v>
      </c>
      <c r="B56" s="83" t="s">
        <v>408</v>
      </c>
      <c r="C56" s="273"/>
      <c r="D56" s="83" t="s">
        <v>1929</v>
      </c>
      <c r="E56" s="187" t="s">
        <v>2134</v>
      </c>
      <c r="F56" s="187" t="s">
        <v>2135</v>
      </c>
      <c r="G56" s="178">
        <v>356</v>
      </c>
      <c r="H56" s="187" t="s">
        <v>2057</v>
      </c>
      <c r="I56" s="188" t="s">
        <v>2136</v>
      </c>
      <c r="J56" s="66"/>
    </row>
    <row r="57" spans="1:10" ht="34.5" customHeight="1" thickBot="1">
      <c r="A57" s="83">
        <v>53</v>
      </c>
      <c r="B57" s="83" t="s">
        <v>409</v>
      </c>
      <c r="C57" s="272" t="s">
        <v>2137</v>
      </c>
      <c r="D57" s="83" t="s">
        <v>1924</v>
      </c>
      <c r="E57" s="187" t="s">
        <v>2138</v>
      </c>
      <c r="F57" s="187" t="s">
        <v>2139</v>
      </c>
      <c r="G57" s="178">
        <v>2</v>
      </c>
      <c r="H57" s="187" t="s">
        <v>2140</v>
      </c>
      <c r="I57" s="188" t="s">
        <v>2141</v>
      </c>
      <c r="J57" s="66"/>
    </row>
    <row r="58" spans="1:10" ht="34.5" customHeight="1" thickBot="1">
      <c r="A58" s="83">
        <v>54</v>
      </c>
      <c r="B58" s="83" t="s">
        <v>409</v>
      </c>
      <c r="C58" s="273"/>
      <c r="D58" s="83" t="s">
        <v>1929</v>
      </c>
      <c r="E58" s="187" t="s">
        <v>2142</v>
      </c>
      <c r="F58" s="187" t="s">
        <v>2143</v>
      </c>
      <c r="G58" s="178">
        <v>164</v>
      </c>
      <c r="H58" s="187" t="s">
        <v>2144</v>
      </c>
      <c r="I58" s="188" t="s">
        <v>2145</v>
      </c>
      <c r="J58" s="66"/>
    </row>
    <row r="59" spans="1:10" ht="34.5" customHeight="1" thickBot="1">
      <c r="A59" s="83">
        <v>55</v>
      </c>
      <c r="B59" s="83" t="s">
        <v>410</v>
      </c>
      <c r="C59" s="272" t="s">
        <v>2146</v>
      </c>
      <c r="D59" s="83" t="s">
        <v>1924</v>
      </c>
      <c r="E59" s="187" t="s">
        <v>2147</v>
      </c>
      <c r="F59" s="187" t="s">
        <v>1938</v>
      </c>
      <c r="G59" s="178">
        <v>39</v>
      </c>
      <c r="H59" s="187" t="s">
        <v>2148</v>
      </c>
      <c r="I59" s="188" t="s">
        <v>2149</v>
      </c>
      <c r="J59" s="66"/>
    </row>
    <row r="60" spans="1:10" ht="34.5" customHeight="1" thickBot="1">
      <c r="A60" s="83">
        <v>56</v>
      </c>
      <c r="B60" s="83" t="s">
        <v>410</v>
      </c>
      <c r="C60" s="273"/>
      <c r="D60" s="83" t="s">
        <v>1929</v>
      </c>
      <c r="E60" s="187" t="s">
        <v>2150</v>
      </c>
      <c r="F60" s="187" t="s">
        <v>2151</v>
      </c>
      <c r="G60" s="178">
        <v>471</v>
      </c>
      <c r="H60" s="187" t="s">
        <v>2152</v>
      </c>
      <c r="I60" s="188" t="s">
        <v>2153</v>
      </c>
      <c r="J60" s="66"/>
    </row>
    <row r="61" spans="1:10" ht="34.5" customHeight="1" thickBot="1">
      <c r="A61" s="83">
        <v>57</v>
      </c>
      <c r="B61" s="83" t="s">
        <v>411</v>
      </c>
      <c r="C61" s="272" t="s">
        <v>2154</v>
      </c>
      <c r="D61" s="83" t="s">
        <v>1924</v>
      </c>
      <c r="E61" s="187" t="s">
        <v>2155</v>
      </c>
      <c r="F61" s="187" t="s">
        <v>2156</v>
      </c>
      <c r="G61" s="178">
        <v>16</v>
      </c>
      <c r="H61" s="187" t="s">
        <v>1965</v>
      </c>
      <c r="I61" s="188" t="s">
        <v>2157</v>
      </c>
      <c r="J61" s="66"/>
    </row>
    <row r="62" spans="1:10" ht="34.5" customHeight="1" thickBot="1">
      <c r="A62" s="83">
        <v>58</v>
      </c>
      <c r="B62" s="83" t="s">
        <v>411</v>
      </c>
      <c r="C62" s="273"/>
      <c r="D62" s="83" t="s">
        <v>1929</v>
      </c>
      <c r="E62" s="187" t="s">
        <v>2158</v>
      </c>
      <c r="F62" s="187" t="s">
        <v>2159</v>
      </c>
      <c r="G62" s="178">
        <v>250</v>
      </c>
      <c r="H62" s="187" t="s">
        <v>2160</v>
      </c>
      <c r="I62" s="188" t="s">
        <v>2161</v>
      </c>
      <c r="J62" s="66"/>
    </row>
    <row r="63" spans="1:10" ht="34.5" customHeight="1" thickBot="1">
      <c r="A63" s="83">
        <v>59</v>
      </c>
      <c r="B63" s="84" t="s">
        <v>794</v>
      </c>
      <c r="C63" s="190" t="s">
        <v>2162</v>
      </c>
      <c r="D63" s="83" t="s">
        <v>1929</v>
      </c>
      <c r="E63" s="187" t="s">
        <v>2163</v>
      </c>
      <c r="F63" s="187" t="s">
        <v>2164</v>
      </c>
      <c r="G63" s="178">
        <v>50</v>
      </c>
      <c r="H63" s="187" t="s">
        <v>2165</v>
      </c>
      <c r="I63" s="188" t="s">
        <v>2166</v>
      </c>
      <c r="J63" s="66"/>
    </row>
    <row r="64" spans="1:10" ht="34.5" customHeight="1" thickBot="1">
      <c r="A64" s="83">
        <v>60</v>
      </c>
      <c r="B64" s="84" t="s">
        <v>412</v>
      </c>
      <c r="C64" s="272" t="s">
        <v>2167</v>
      </c>
      <c r="D64" s="83" t="s">
        <v>1924</v>
      </c>
      <c r="E64" s="187" t="s">
        <v>2168</v>
      </c>
      <c r="F64" s="187" t="s">
        <v>2169</v>
      </c>
      <c r="G64" s="178">
        <v>100</v>
      </c>
      <c r="H64" s="187" t="s">
        <v>2170</v>
      </c>
      <c r="I64" s="188" t="s">
        <v>2171</v>
      </c>
      <c r="J64" s="66"/>
    </row>
    <row r="65" spans="1:10" ht="34.5" customHeight="1" thickBot="1">
      <c r="A65" s="83">
        <v>61</v>
      </c>
      <c r="B65" s="83" t="s">
        <v>412</v>
      </c>
      <c r="C65" s="273"/>
      <c r="D65" s="83" t="s">
        <v>1929</v>
      </c>
      <c r="E65" s="187" t="s">
        <v>2172</v>
      </c>
      <c r="F65" s="187" t="s">
        <v>2173</v>
      </c>
      <c r="G65" s="178">
        <v>475</v>
      </c>
      <c r="H65" s="187" t="s">
        <v>2174</v>
      </c>
      <c r="I65" s="188" t="s">
        <v>2175</v>
      </c>
      <c r="J65" s="66"/>
    </row>
    <row r="66" spans="1:10" ht="34.5" customHeight="1" thickBot="1">
      <c r="A66" s="83">
        <v>62</v>
      </c>
      <c r="B66" s="83" t="s">
        <v>83</v>
      </c>
      <c r="C66" s="190" t="s">
        <v>1982</v>
      </c>
      <c r="D66" s="83" t="s">
        <v>1924</v>
      </c>
      <c r="E66" s="187" t="s">
        <v>2176</v>
      </c>
      <c r="F66" s="187" t="s">
        <v>2177</v>
      </c>
      <c r="G66" s="178">
        <v>449</v>
      </c>
      <c r="H66" s="187" t="s">
        <v>2178</v>
      </c>
      <c r="I66" s="188" t="s">
        <v>2179</v>
      </c>
      <c r="J66" s="66"/>
    </row>
    <row r="67" spans="1:10" ht="34.5" customHeight="1" thickBot="1">
      <c r="A67" s="83">
        <v>63</v>
      </c>
      <c r="B67" s="83" t="s">
        <v>413</v>
      </c>
      <c r="C67" s="272" t="s">
        <v>2180</v>
      </c>
      <c r="D67" s="83" t="s">
        <v>1924</v>
      </c>
      <c r="E67" s="187" t="s">
        <v>2181</v>
      </c>
      <c r="F67" s="187" t="s">
        <v>2182</v>
      </c>
      <c r="G67" s="178">
        <v>8</v>
      </c>
      <c r="H67" s="187" t="s">
        <v>2183</v>
      </c>
      <c r="I67" s="188" t="s">
        <v>2184</v>
      </c>
      <c r="J67" s="66"/>
    </row>
    <row r="68" spans="1:10" ht="34.5" customHeight="1" thickBot="1">
      <c r="A68" s="83">
        <v>64</v>
      </c>
      <c r="B68" s="83" t="s">
        <v>413</v>
      </c>
      <c r="C68" s="273"/>
      <c r="D68" s="83" t="s">
        <v>1929</v>
      </c>
      <c r="E68" s="187" t="s">
        <v>2185</v>
      </c>
      <c r="F68" s="187" t="s">
        <v>2186</v>
      </c>
      <c r="G68" s="178">
        <v>210</v>
      </c>
      <c r="H68" s="187" t="s">
        <v>2187</v>
      </c>
      <c r="I68" s="188" t="s">
        <v>2188</v>
      </c>
      <c r="J68" s="66"/>
    </row>
    <row r="69" spans="1:10" ht="34.5" customHeight="1" thickBot="1">
      <c r="A69" s="83">
        <v>65</v>
      </c>
      <c r="B69" s="83" t="s">
        <v>414</v>
      </c>
      <c r="C69" s="190" t="s">
        <v>1002</v>
      </c>
      <c r="D69" s="83" t="s">
        <v>1929</v>
      </c>
      <c r="E69" s="187" t="s">
        <v>2189</v>
      </c>
      <c r="F69" s="187" t="s">
        <v>2190</v>
      </c>
      <c r="G69" s="178">
        <v>513</v>
      </c>
      <c r="H69" s="187" t="s">
        <v>2191</v>
      </c>
      <c r="I69" s="188" t="s">
        <v>2192</v>
      </c>
      <c r="J69" s="66"/>
    </row>
    <row r="70" spans="1:10" ht="34.5" customHeight="1" thickBot="1">
      <c r="A70" s="83">
        <v>66</v>
      </c>
      <c r="B70" s="83" t="s">
        <v>415</v>
      </c>
      <c r="C70" s="190" t="s">
        <v>1004</v>
      </c>
      <c r="D70" s="83" t="s">
        <v>1929</v>
      </c>
      <c r="E70" s="187" t="s">
        <v>2193</v>
      </c>
      <c r="F70" s="187" t="s">
        <v>2194</v>
      </c>
      <c r="G70" s="178">
        <v>85</v>
      </c>
      <c r="H70" s="187" t="s">
        <v>2195</v>
      </c>
      <c r="I70" s="188" t="s">
        <v>2196</v>
      </c>
      <c r="J70" s="66"/>
    </row>
    <row r="71" spans="1:10" ht="34.5" customHeight="1" thickBot="1">
      <c r="A71" s="83">
        <v>67</v>
      </c>
      <c r="B71" s="83" t="s">
        <v>416</v>
      </c>
      <c r="C71" s="272" t="s">
        <v>2197</v>
      </c>
      <c r="D71" s="83" t="s">
        <v>1924</v>
      </c>
      <c r="E71" s="187" t="s">
        <v>2198</v>
      </c>
      <c r="F71" s="187" t="s">
        <v>2199</v>
      </c>
      <c r="G71" s="178">
        <v>162</v>
      </c>
      <c r="H71" s="187" t="s">
        <v>2200</v>
      </c>
      <c r="I71" s="188" t="s">
        <v>2201</v>
      </c>
      <c r="J71" s="66"/>
    </row>
    <row r="72" spans="1:10" ht="34.5" customHeight="1" thickBot="1">
      <c r="A72" s="83">
        <v>68</v>
      </c>
      <c r="B72" s="83" t="s">
        <v>416</v>
      </c>
      <c r="C72" s="273"/>
      <c r="D72" s="83" t="s">
        <v>1929</v>
      </c>
      <c r="E72" s="187" t="s">
        <v>2202</v>
      </c>
      <c r="F72" s="187" t="s">
        <v>2203</v>
      </c>
      <c r="G72" s="178">
        <v>170</v>
      </c>
      <c r="H72" s="187" t="s">
        <v>2204</v>
      </c>
      <c r="I72" s="188" t="s">
        <v>2205</v>
      </c>
      <c r="J72" s="66"/>
    </row>
    <row r="73" spans="1:10" ht="34.5" customHeight="1" thickBot="1">
      <c r="A73" s="83">
        <v>69</v>
      </c>
      <c r="B73" s="83" t="s">
        <v>417</v>
      </c>
      <c r="C73" s="272" t="s">
        <v>2206</v>
      </c>
      <c r="D73" s="83" t="s">
        <v>1924</v>
      </c>
      <c r="E73" s="187" t="s">
        <v>2207</v>
      </c>
      <c r="F73" s="187" t="s">
        <v>2208</v>
      </c>
      <c r="G73" s="178">
        <v>121</v>
      </c>
      <c r="H73" s="187" t="s">
        <v>2209</v>
      </c>
      <c r="I73" s="188" t="s">
        <v>2210</v>
      </c>
      <c r="J73" s="66"/>
    </row>
    <row r="74" spans="1:10" ht="34.5" customHeight="1" thickBot="1">
      <c r="A74" s="83">
        <v>70</v>
      </c>
      <c r="B74" s="83" t="s">
        <v>417</v>
      </c>
      <c r="C74" s="273"/>
      <c r="D74" s="83" t="s">
        <v>1929</v>
      </c>
      <c r="E74" s="187" t="s">
        <v>2211</v>
      </c>
      <c r="F74" s="187" t="s">
        <v>2212</v>
      </c>
      <c r="G74" s="178">
        <v>226</v>
      </c>
      <c r="H74" s="187" t="s">
        <v>2213</v>
      </c>
      <c r="I74" s="188" t="s">
        <v>2214</v>
      </c>
      <c r="J74" s="66"/>
    </row>
    <row r="75" spans="1:10" ht="34.5" customHeight="1" thickBot="1">
      <c r="A75" s="83">
        <v>71</v>
      </c>
      <c r="B75" s="83" t="s">
        <v>1012</v>
      </c>
      <c r="C75" s="272" t="s">
        <v>2215</v>
      </c>
      <c r="D75" s="83" t="s">
        <v>1924</v>
      </c>
      <c r="E75" s="187" t="s">
        <v>2216</v>
      </c>
      <c r="F75" s="187" t="s">
        <v>2217</v>
      </c>
      <c r="G75" s="178">
        <v>13</v>
      </c>
      <c r="H75" s="187" t="s">
        <v>2218</v>
      </c>
      <c r="I75" s="188" t="s">
        <v>2219</v>
      </c>
      <c r="J75" s="66"/>
    </row>
    <row r="76" spans="1:10" ht="34.5" customHeight="1" thickBot="1">
      <c r="A76" s="83">
        <v>72</v>
      </c>
      <c r="B76" s="83" t="s">
        <v>1012</v>
      </c>
      <c r="C76" s="273"/>
      <c r="D76" s="83" t="s">
        <v>1929</v>
      </c>
      <c r="E76" s="187" t="s">
        <v>2220</v>
      </c>
      <c r="F76" s="187" t="s">
        <v>2221</v>
      </c>
      <c r="G76" s="178">
        <v>102</v>
      </c>
      <c r="H76" s="187" t="s">
        <v>2222</v>
      </c>
      <c r="I76" s="188" t="s">
        <v>2223</v>
      </c>
      <c r="J76" s="66"/>
    </row>
    <row r="77" spans="1:10" ht="34.5" customHeight="1" thickBot="1">
      <c r="A77" s="83">
        <v>73</v>
      </c>
      <c r="B77" s="83" t="s">
        <v>418</v>
      </c>
      <c r="C77" s="190" t="s">
        <v>2224</v>
      </c>
      <c r="D77" s="83" t="s">
        <v>1929</v>
      </c>
      <c r="E77" s="187" t="s">
        <v>2225</v>
      </c>
      <c r="F77" s="187" t="s">
        <v>2226</v>
      </c>
      <c r="G77" s="178">
        <v>198</v>
      </c>
      <c r="H77" s="187" t="s">
        <v>2227</v>
      </c>
      <c r="I77" s="188" t="s">
        <v>2228</v>
      </c>
      <c r="J77" s="66"/>
    </row>
    <row r="78" spans="1:10" ht="34.5" customHeight="1" thickBot="1">
      <c r="A78" s="83">
        <v>74</v>
      </c>
      <c r="B78" s="83" t="s">
        <v>419</v>
      </c>
      <c r="C78" s="272" t="s">
        <v>2229</v>
      </c>
      <c r="D78" s="83" t="s">
        <v>1924</v>
      </c>
      <c r="E78" s="187" t="s">
        <v>2230</v>
      </c>
      <c r="F78" s="187" t="s">
        <v>2231</v>
      </c>
      <c r="G78" s="178">
        <v>62</v>
      </c>
      <c r="H78" s="187" t="s">
        <v>2232</v>
      </c>
      <c r="I78" s="188" t="s">
        <v>2233</v>
      </c>
      <c r="J78" s="66"/>
    </row>
    <row r="79" spans="1:10" ht="34.5" customHeight="1" thickBot="1">
      <c r="A79" s="83">
        <v>75</v>
      </c>
      <c r="B79" s="83" t="s">
        <v>419</v>
      </c>
      <c r="C79" s="273"/>
      <c r="D79" s="83" t="s">
        <v>1929</v>
      </c>
      <c r="E79" s="187" t="s">
        <v>2234</v>
      </c>
      <c r="F79" s="187" t="s">
        <v>2235</v>
      </c>
      <c r="G79" s="178">
        <v>286</v>
      </c>
      <c r="H79" s="187" t="s">
        <v>2236</v>
      </c>
      <c r="I79" s="188" t="s">
        <v>2237</v>
      </c>
      <c r="J79" s="66"/>
    </row>
    <row r="80" spans="1:10" ht="34.5" customHeight="1" thickBot="1">
      <c r="A80" s="83">
        <v>76</v>
      </c>
      <c r="B80" s="83" t="s">
        <v>420</v>
      </c>
      <c r="C80" s="272" t="s">
        <v>2238</v>
      </c>
      <c r="D80" s="83" t="s">
        <v>1924</v>
      </c>
      <c r="E80" s="187" t="s">
        <v>2239</v>
      </c>
      <c r="F80" s="187" t="s">
        <v>2240</v>
      </c>
      <c r="G80" s="178">
        <v>35</v>
      </c>
      <c r="H80" s="187" t="s">
        <v>2241</v>
      </c>
      <c r="I80" s="188" t="s">
        <v>2242</v>
      </c>
      <c r="J80" s="66"/>
    </row>
    <row r="81" spans="1:10" ht="34.5" customHeight="1" thickBot="1">
      <c r="A81" s="83">
        <v>77</v>
      </c>
      <c r="B81" s="83" t="s">
        <v>420</v>
      </c>
      <c r="C81" s="273"/>
      <c r="D81" s="83" t="s">
        <v>1929</v>
      </c>
      <c r="E81" s="187" t="s">
        <v>2243</v>
      </c>
      <c r="F81" s="187" t="s">
        <v>2244</v>
      </c>
      <c r="G81" s="178">
        <v>193</v>
      </c>
      <c r="H81" s="187" t="s">
        <v>2245</v>
      </c>
      <c r="I81" s="188" t="s">
        <v>2246</v>
      </c>
      <c r="J81" s="66"/>
    </row>
    <row r="82" spans="1:10" ht="34.5" customHeight="1" thickBot="1">
      <c r="A82" s="83">
        <v>78</v>
      </c>
      <c r="B82" s="83" t="s">
        <v>421</v>
      </c>
      <c r="C82" s="272" t="s">
        <v>2247</v>
      </c>
      <c r="D82" s="83" t="s">
        <v>1924</v>
      </c>
      <c r="E82" s="187" t="s">
        <v>2248</v>
      </c>
      <c r="F82" s="187" t="s">
        <v>2249</v>
      </c>
      <c r="G82" s="178">
        <v>271</v>
      </c>
      <c r="H82" s="187" t="s">
        <v>2250</v>
      </c>
      <c r="I82" s="188" t="s">
        <v>2251</v>
      </c>
      <c r="J82" s="66"/>
    </row>
    <row r="83" spans="1:10" ht="34.5" customHeight="1" thickBot="1">
      <c r="A83" s="83">
        <v>79</v>
      </c>
      <c r="B83" s="83" t="s">
        <v>421</v>
      </c>
      <c r="C83" s="273"/>
      <c r="D83" s="83" t="s">
        <v>1929</v>
      </c>
      <c r="E83" s="187" t="s">
        <v>2252</v>
      </c>
      <c r="F83" s="187" t="s">
        <v>2253</v>
      </c>
      <c r="G83" s="178">
        <v>149</v>
      </c>
      <c r="H83" s="187" t="s">
        <v>2254</v>
      </c>
      <c r="I83" s="188" t="s">
        <v>2255</v>
      </c>
      <c r="J83" s="66"/>
    </row>
    <row r="84" spans="1:10" ht="34.5" customHeight="1" thickBot="1">
      <c r="A84" s="83">
        <v>80</v>
      </c>
      <c r="B84" s="83" t="s">
        <v>322</v>
      </c>
      <c r="C84" s="272" t="s">
        <v>1991</v>
      </c>
      <c r="D84" s="83" t="s">
        <v>1924</v>
      </c>
      <c r="E84" s="187" t="s">
        <v>2256</v>
      </c>
      <c r="F84" s="187" t="s">
        <v>2052</v>
      </c>
      <c r="G84" s="178">
        <v>775</v>
      </c>
      <c r="H84" s="187" t="s">
        <v>2257</v>
      </c>
      <c r="I84" s="188" t="s">
        <v>2258</v>
      </c>
      <c r="J84" s="66"/>
    </row>
    <row r="85" spans="1:10" ht="34.5" customHeight="1" thickBot="1">
      <c r="A85" s="83">
        <v>81</v>
      </c>
      <c r="B85" s="83" t="s">
        <v>322</v>
      </c>
      <c r="C85" s="273"/>
      <c r="D85" s="83" t="s">
        <v>1929</v>
      </c>
      <c r="E85" s="187" t="s">
        <v>2259</v>
      </c>
      <c r="F85" s="187" t="s">
        <v>2259</v>
      </c>
      <c r="G85" s="178">
        <v>0</v>
      </c>
      <c r="H85" s="187" t="s">
        <v>2260</v>
      </c>
      <c r="I85" s="188" t="s">
        <v>2260</v>
      </c>
      <c r="J85" s="66"/>
    </row>
    <row r="86" spans="1:10" ht="34.5" customHeight="1" thickBot="1">
      <c r="A86" s="83">
        <v>82</v>
      </c>
      <c r="B86" s="83" t="s">
        <v>422</v>
      </c>
      <c r="C86" s="272" t="s">
        <v>2261</v>
      </c>
      <c r="D86" s="83" t="s">
        <v>1924</v>
      </c>
      <c r="E86" s="187" t="s">
        <v>2262</v>
      </c>
      <c r="F86" s="187" t="s">
        <v>2263</v>
      </c>
      <c r="G86" s="178">
        <v>114</v>
      </c>
      <c r="H86" s="187" t="s">
        <v>2264</v>
      </c>
      <c r="I86" s="188" t="s">
        <v>2265</v>
      </c>
      <c r="J86" s="66"/>
    </row>
    <row r="87" spans="1:10" ht="34.5" customHeight="1" thickBot="1">
      <c r="A87" s="83">
        <v>83</v>
      </c>
      <c r="B87" s="83" t="s">
        <v>422</v>
      </c>
      <c r="C87" s="273"/>
      <c r="D87" s="83" t="s">
        <v>1929</v>
      </c>
      <c r="E87" s="187" t="s">
        <v>2266</v>
      </c>
      <c r="F87" s="187" t="s">
        <v>2096</v>
      </c>
      <c r="G87" s="178">
        <v>226</v>
      </c>
      <c r="H87" s="187" t="s">
        <v>2267</v>
      </c>
      <c r="I87" s="188" t="s">
        <v>2268</v>
      </c>
      <c r="J87" s="66"/>
    </row>
    <row r="88" spans="1:10" ht="34.5" customHeight="1" thickBot="1">
      <c r="A88" s="83">
        <v>84</v>
      </c>
      <c r="B88" s="83" t="s">
        <v>423</v>
      </c>
      <c r="C88" s="272" t="s">
        <v>2269</v>
      </c>
      <c r="D88" s="83" t="s">
        <v>1924</v>
      </c>
      <c r="E88" s="187" t="s">
        <v>2270</v>
      </c>
      <c r="F88" s="187" t="s">
        <v>2271</v>
      </c>
      <c r="G88" s="178">
        <v>10</v>
      </c>
      <c r="H88" s="187" t="s">
        <v>2272</v>
      </c>
      <c r="I88" s="188" t="s">
        <v>2273</v>
      </c>
      <c r="J88" s="66"/>
    </row>
    <row r="89" spans="1:10" ht="34.5" customHeight="1" thickBot="1">
      <c r="A89" s="83">
        <v>85</v>
      </c>
      <c r="B89" s="83" t="s">
        <v>423</v>
      </c>
      <c r="C89" s="273"/>
      <c r="D89" s="83" t="s">
        <v>1929</v>
      </c>
      <c r="E89" s="187" t="s">
        <v>2274</v>
      </c>
      <c r="F89" s="187" t="s">
        <v>2275</v>
      </c>
      <c r="G89" s="178">
        <v>287</v>
      </c>
      <c r="H89" s="187" t="s">
        <v>2276</v>
      </c>
      <c r="I89" s="188" t="s">
        <v>2277</v>
      </c>
      <c r="J89" s="66"/>
    </row>
    <row r="90" spans="1:10" ht="34.5" customHeight="1" thickBot="1">
      <c r="A90" s="83">
        <v>86</v>
      </c>
      <c r="B90" s="83" t="s">
        <v>424</v>
      </c>
      <c r="C90" s="272" t="s">
        <v>2278</v>
      </c>
      <c r="D90" s="83" t="s">
        <v>1924</v>
      </c>
      <c r="E90" s="187" t="s">
        <v>2279</v>
      </c>
      <c r="F90" s="187" t="s">
        <v>2280</v>
      </c>
      <c r="G90" s="178">
        <v>277</v>
      </c>
      <c r="H90" s="187" t="s">
        <v>2281</v>
      </c>
      <c r="I90" s="188" t="s">
        <v>2282</v>
      </c>
      <c r="J90" s="66"/>
    </row>
    <row r="91" spans="1:10" ht="34.5" customHeight="1" thickBot="1">
      <c r="A91" s="83">
        <v>87</v>
      </c>
      <c r="B91" s="83" t="s">
        <v>424</v>
      </c>
      <c r="C91" s="273"/>
      <c r="D91" s="83" t="s">
        <v>1929</v>
      </c>
      <c r="E91" s="187" t="s">
        <v>2283</v>
      </c>
      <c r="F91" s="187" t="s">
        <v>2284</v>
      </c>
      <c r="G91" s="178">
        <v>266</v>
      </c>
      <c r="H91" s="187" t="s">
        <v>2285</v>
      </c>
      <c r="I91" s="188" t="s">
        <v>2286</v>
      </c>
      <c r="J91" s="66"/>
    </row>
    <row r="92" spans="1:10" ht="34.5" customHeight="1" thickBot="1">
      <c r="A92" s="83">
        <v>88</v>
      </c>
      <c r="B92" s="83" t="s">
        <v>425</v>
      </c>
      <c r="C92" s="272" t="s">
        <v>2287</v>
      </c>
      <c r="D92" s="83" t="s">
        <v>1924</v>
      </c>
      <c r="E92" s="187" t="s">
        <v>2288</v>
      </c>
      <c r="F92" s="187" t="s">
        <v>2239</v>
      </c>
      <c r="G92" s="178">
        <v>3</v>
      </c>
      <c r="H92" s="187" t="s">
        <v>1962</v>
      </c>
      <c r="I92" s="188" t="s">
        <v>2289</v>
      </c>
      <c r="J92" s="66"/>
    </row>
    <row r="93" spans="1:10" ht="34.5" customHeight="1" thickBot="1">
      <c r="A93" s="83">
        <v>89</v>
      </c>
      <c r="B93" s="83" t="s">
        <v>425</v>
      </c>
      <c r="C93" s="273"/>
      <c r="D93" s="83" t="s">
        <v>1929</v>
      </c>
      <c r="E93" s="187" t="s">
        <v>2085</v>
      </c>
      <c r="F93" s="187" t="s">
        <v>2290</v>
      </c>
      <c r="G93" s="178">
        <v>472</v>
      </c>
      <c r="H93" s="187" t="s">
        <v>2291</v>
      </c>
      <c r="I93" s="188" t="s">
        <v>2292</v>
      </c>
      <c r="J93" s="66"/>
    </row>
    <row r="94" spans="1:10" ht="34.5" customHeight="1" thickBot="1">
      <c r="A94" s="83">
        <v>90</v>
      </c>
      <c r="B94" s="83" t="s">
        <v>430</v>
      </c>
      <c r="C94" s="272" t="s">
        <v>2293</v>
      </c>
      <c r="D94" s="83" t="s">
        <v>1924</v>
      </c>
      <c r="E94" s="187" t="s">
        <v>2294</v>
      </c>
      <c r="F94" s="187" t="s">
        <v>2295</v>
      </c>
      <c r="G94" s="178">
        <v>0</v>
      </c>
      <c r="H94" s="187" t="s">
        <v>2296</v>
      </c>
      <c r="I94" s="188" t="s">
        <v>2297</v>
      </c>
      <c r="J94" s="66"/>
    </row>
    <row r="95" spans="1:10" ht="34.5" customHeight="1" thickBot="1">
      <c r="A95" s="83">
        <v>91</v>
      </c>
      <c r="B95" s="83" t="s">
        <v>430</v>
      </c>
      <c r="C95" s="273"/>
      <c r="D95" s="83" t="s">
        <v>1929</v>
      </c>
      <c r="E95" s="187" t="s">
        <v>2298</v>
      </c>
      <c r="F95" s="187" t="s">
        <v>2299</v>
      </c>
      <c r="G95" s="178">
        <v>368</v>
      </c>
      <c r="H95" s="187" t="s">
        <v>2300</v>
      </c>
      <c r="I95" s="188" t="s">
        <v>1943</v>
      </c>
      <c r="J95" s="66"/>
    </row>
    <row r="96" spans="1:10" ht="34.5" customHeight="1" thickBot="1">
      <c r="A96" s="83">
        <v>92</v>
      </c>
      <c r="B96" s="83" t="s">
        <v>436</v>
      </c>
      <c r="C96" s="190" t="s">
        <v>1982</v>
      </c>
      <c r="D96" s="83" t="s">
        <v>1924</v>
      </c>
      <c r="E96" s="187" t="s">
        <v>2301</v>
      </c>
      <c r="F96" s="187" t="s">
        <v>1994</v>
      </c>
      <c r="G96" s="178">
        <v>94</v>
      </c>
      <c r="H96" s="187" t="s">
        <v>2302</v>
      </c>
      <c r="I96" s="188" t="s">
        <v>2303</v>
      </c>
      <c r="J96" s="66"/>
    </row>
    <row r="97" spans="1:10" ht="34.5" customHeight="1" thickBot="1">
      <c r="A97" s="83">
        <v>93</v>
      </c>
      <c r="B97" s="83" t="s">
        <v>319</v>
      </c>
      <c r="C97" s="272" t="s">
        <v>2080</v>
      </c>
      <c r="D97" s="83" t="s">
        <v>1924</v>
      </c>
      <c r="E97" s="187" t="s">
        <v>2304</v>
      </c>
      <c r="F97" s="187" t="s">
        <v>2305</v>
      </c>
      <c r="G97" s="178">
        <v>710</v>
      </c>
      <c r="H97" s="187" t="s">
        <v>2306</v>
      </c>
      <c r="I97" s="188" t="s">
        <v>2307</v>
      </c>
      <c r="J97" s="66"/>
    </row>
    <row r="98" spans="1:10" ht="34.5" customHeight="1" thickBot="1">
      <c r="A98" s="83">
        <v>94</v>
      </c>
      <c r="B98" s="83" t="s">
        <v>319</v>
      </c>
      <c r="C98" s="273"/>
      <c r="D98" s="83" t="s">
        <v>1929</v>
      </c>
      <c r="E98" s="187" t="s">
        <v>2308</v>
      </c>
      <c r="F98" s="187" t="s">
        <v>2309</v>
      </c>
      <c r="G98" s="178">
        <v>69</v>
      </c>
      <c r="H98" s="187" t="s">
        <v>2310</v>
      </c>
      <c r="I98" s="188" t="s">
        <v>2311</v>
      </c>
      <c r="J98" s="66"/>
    </row>
    <row r="99" spans="1:10" ht="34.5" customHeight="1" thickBot="1">
      <c r="A99" s="83">
        <v>95</v>
      </c>
      <c r="B99" s="83" t="s">
        <v>320</v>
      </c>
      <c r="C99" s="272" t="s">
        <v>1923</v>
      </c>
      <c r="D99" s="83" t="s">
        <v>1924</v>
      </c>
      <c r="E99" s="187" t="s">
        <v>2312</v>
      </c>
      <c r="F99" s="187" t="s">
        <v>2313</v>
      </c>
      <c r="G99" s="178">
        <v>1021</v>
      </c>
      <c r="H99" s="187" t="s">
        <v>2314</v>
      </c>
      <c r="I99" s="188" t="s">
        <v>2315</v>
      </c>
      <c r="J99" s="66"/>
    </row>
    <row r="100" spans="1:10" ht="34.5" customHeight="1" thickBot="1">
      <c r="A100" s="83">
        <v>96</v>
      </c>
      <c r="B100" s="83" t="s">
        <v>320</v>
      </c>
      <c r="C100" s="273"/>
      <c r="D100" s="83" t="s">
        <v>1929</v>
      </c>
      <c r="E100" s="187" t="s">
        <v>2316</v>
      </c>
      <c r="F100" s="187" t="s">
        <v>2317</v>
      </c>
      <c r="G100" s="178">
        <v>26</v>
      </c>
      <c r="H100" s="187" t="s">
        <v>1997</v>
      </c>
      <c r="I100" s="188" t="s">
        <v>2318</v>
      </c>
      <c r="J100" s="66"/>
    </row>
    <row r="101" spans="1:10" ht="34.5" customHeight="1" thickBot="1">
      <c r="A101" s="83">
        <v>97</v>
      </c>
      <c r="B101" s="83" t="s">
        <v>435</v>
      </c>
      <c r="C101" s="272" t="s">
        <v>1923</v>
      </c>
      <c r="D101" s="83" t="s">
        <v>1924</v>
      </c>
      <c r="E101" s="187" t="s">
        <v>2319</v>
      </c>
      <c r="F101" s="187" t="s">
        <v>2320</v>
      </c>
      <c r="G101" s="178">
        <v>545</v>
      </c>
      <c r="H101" s="187" t="s">
        <v>2321</v>
      </c>
      <c r="I101" s="188" t="s">
        <v>2322</v>
      </c>
      <c r="J101" s="66"/>
    </row>
    <row r="102" spans="1:10" ht="34.5" customHeight="1" thickBot="1">
      <c r="A102" s="83">
        <v>98</v>
      </c>
      <c r="B102" s="83" t="s">
        <v>435</v>
      </c>
      <c r="C102" s="273"/>
      <c r="D102" s="83" t="s">
        <v>1929</v>
      </c>
      <c r="E102" s="187" t="s">
        <v>2323</v>
      </c>
      <c r="F102" s="187" t="s">
        <v>2324</v>
      </c>
      <c r="G102" s="178">
        <v>6</v>
      </c>
      <c r="H102" s="187" t="s">
        <v>2325</v>
      </c>
      <c r="I102" s="188" t="s">
        <v>2326</v>
      </c>
      <c r="J102" s="66"/>
    </row>
    <row r="103" spans="1:10" ht="34.5" customHeight="1" thickBot="1">
      <c r="A103" s="83">
        <v>99</v>
      </c>
      <c r="B103" s="83" t="s">
        <v>437</v>
      </c>
      <c r="C103" s="190" t="s">
        <v>1991</v>
      </c>
      <c r="D103" s="83" t="s">
        <v>1924</v>
      </c>
      <c r="E103" s="187" t="s">
        <v>2327</v>
      </c>
      <c r="F103" s="187" t="s">
        <v>2328</v>
      </c>
      <c r="G103" s="178">
        <v>545</v>
      </c>
      <c r="H103" s="187" t="s">
        <v>2329</v>
      </c>
      <c r="I103" s="188" t="s">
        <v>2330</v>
      </c>
      <c r="J103" s="66"/>
    </row>
    <row r="104" spans="1:10" ht="34.5" customHeight="1" thickBot="1">
      <c r="A104" s="83">
        <v>100</v>
      </c>
      <c r="B104" s="83" t="s">
        <v>323</v>
      </c>
      <c r="C104" s="272" t="s">
        <v>2046</v>
      </c>
      <c r="D104" s="83" t="s">
        <v>1924</v>
      </c>
      <c r="E104" s="187" t="s">
        <v>2331</v>
      </c>
      <c r="F104" s="187" t="s">
        <v>2332</v>
      </c>
      <c r="G104" s="178">
        <v>299</v>
      </c>
      <c r="H104" s="187" t="s">
        <v>1954</v>
      </c>
      <c r="I104" s="188" t="s">
        <v>2333</v>
      </c>
      <c r="J104" s="66"/>
    </row>
    <row r="105" spans="1:10" ht="34.5" customHeight="1" thickBot="1">
      <c r="A105" s="83">
        <v>101</v>
      </c>
      <c r="B105" s="83" t="s">
        <v>323</v>
      </c>
      <c r="C105" s="273"/>
      <c r="D105" s="83" t="s">
        <v>1929</v>
      </c>
      <c r="E105" s="187" t="s">
        <v>2334</v>
      </c>
      <c r="F105" s="187" t="s">
        <v>2335</v>
      </c>
      <c r="G105" s="178">
        <v>531</v>
      </c>
      <c r="H105" s="187" t="s">
        <v>2336</v>
      </c>
      <c r="I105" s="188" t="s">
        <v>2337</v>
      </c>
      <c r="J105" s="66"/>
    </row>
    <row r="106" spans="1:10" ht="34.5" customHeight="1" thickBot="1">
      <c r="A106" s="83">
        <v>102</v>
      </c>
      <c r="B106" s="83" t="s">
        <v>671</v>
      </c>
      <c r="C106" s="272" t="s">
        <v>2197</v>
      </c>
      <c r="D106" s="83" t="s">
        <v>1924</v>
      </c>
      <c r="E106" s="187" t="s">
        <v>2338</v>
      </c>
      <c r="F106" s="187" t="s">
        <v>2339</v>
      </c>
      <c r="G106" s="178">
        <v>129</v>
      </c>
      <c r="H106" s="187" t="s">
        <v>2340</v>
      </c>
      <c r="I106" s="188" t="s">
        <v>2341</v>
      </c>
      <c r="J106" s="66"/>
    </row>
    <row r="107" spans="1:10" ht="34.5" customHeight="1" thickBot="1">
      <c r="A107" s="83">
        <v>103</v>
      </c>
      <c r="B107" s="83" t="s">
        <v>671</v>
      </c>
      <c r="C107" s="273"/>
      <c r="D107" s="83" t="s">
        <v>1929</v>
      </c>
      <c r="E107" s="187" t="s">
        <v>2283</v>
      </c>
      <c r="F107" s="187" t="s">
        <v>2342</v>
      </c>
      <c r="G107" s="178">
        <v>166</v>
      </c>
      <c r="H107" s="187" t="s">
        <v>2343</v>
      </c>
      <c r="I107" s="188" t="s">
        <v>2344</v>
      </c>
      <c r="J107" s="66"/>
    </row>
    <row r="108" spans="1:10" ht="34.5" customHeight="1" thickBot="1">
      <c r="A108" s="83">
        <v>104</v>
      </c>
      <c r="B108" s="83" t="s">
        <v>673</v>
      </c>
      <c r="C108" s="272" t="s">
        <v>2345</v>
      </c>
      <c r="D108" s="83" t="s">
        <v>1924</v>
      </c>
      <c r="E108" s="187" t="s">
        <v>2346</v>
      </c>
      <c r="F108" s="187" t="s">
        <v>2347</v>
      </c>
      <c r="G108" s="178">
        <v>65</v>
      </c>
      <c r="H108" s="187" t="s">
        <v>2348</v>
      </c>
      <c r="I108" s="188" t="s">
        <v>2349</v>
      </c>
      <c r="J108" s="66"/>
    </row>
    <row r="109" spans="1:10" ht="34.5" customHeight="1" thickBot="1">
      <c r="A109" s="83">
        <v>105</v>
      </c>
      <c r="B109" s="83" t="s">
        <v>673</v>
      </c>
      <c r="C109" s="273"/>
      <c r="D109" s="83" t="s">
        <v>1929</v>
      </c>
      <c r="E109" s="187" t="s">
        <v>2350</v>
      </c>
      <c r="F109" s="187" t="s">
        <v>2253</v>
      </c>
      <c r="G109" s="178">
        <v>232</v>
      </c>
      <c r="H109" s="187" t="s">
        <v>2351</v>
      </c>
      <c r="I109" s="188" t="s">
        <v>2352</v>
      </c>
      <c r="J109" s="66"/>
    </row>
    <row r="110" spans="1:10" ht="34.5" customHeight="1" thickBot="1">
      <c r="A110" s="83">
        <v>106</v>
      </c>
      <c r="B110" s="83" t="s">
        <v>674</v>
      </c>
      <c r="C110" s="272" t="s">
        <v>2080</v>
      </c>
      <c r="D110" s="83" t="s">
        <v>1924</v>
      </c>
      <c r="E110" s="187" t="s">
        <v>2353</v>
      </c>
      <c r="F110" s="187" t="s">
        <v>2354</v>
      </c>
      <c r="G110" s="178">
        <v>547</v>
      </c>
      <c r="H110" s="187" t="s">
        <v>2355</v>
      </c>
      <c r="I110" s="188" t="s">
        <v>2356</v>
      </c>
      <c r="J110" s="66"/>
    </row>
    <row r="111" spans="1:10" ht="34.5" customHeight="1" thickBot="1">
      <c r="A111" s="83">
        <v>107</v>
      </c>
      <c r="B111" s="83" t="s">
        <v>674</v>
      </c>
      <c r="C111" s="273"/>
      <c r="D111" s="83" t="s">
        <v>1929</v>
      </c>
      <c r="E111" s="187" t="s">
        <v>2357</v>
      </c>
      <c r="F111" s="187" t="s">
        <v>2358</v>
      </c>
      <c r="G111" s="178">
        <v>26</v>
      </c>
      <c r="H111" s="187" t="s">
        <v>2359</v>
      </c>
      <c r="I111" s="188" t="s">
        <v>2061</v>
      </c>
      <c r="J111" s="66"/>
    </row>
    <row r="112" spans="1:10" ht="34.5" customHeight="1" thickBot="1">
      <c r="A112" s="83">
        <v>108</v>
      </c>
      <c r="B112" s="83" t="s">
        <v>722</v>
      </c>
      <c r="C112" s="272" t="s">
        <v>2360</v>
      </c>
      <c r="D112" s="83" t="s">
        <v>1924</v>
      </c>
      <c r="E112" s="187" t="s">
        <v>2361</v>
      </c>
      <c r="F112" s="187" t="s">
        <v>2362</v>
      </c>
      <c r="G112" s="178">
        <v>25</v>
      </c>
      <c r="H112" s="187" t="s">
        <v>2363</v>
      </c>
      <c r="I112" s="188" t="s">
        <v>2364</v>
      </c>
      <c r="J112" s="66"/>
    </row>
    <row r="113" spans="1:10" ht="34.5" customHeight="1" thickBot="1">
      <c r="A113" s="83">
        <v>109</v>
      </c>
      <c r="B113" s="83" t="s">
        <v>722</v>
      </c>
      <c r="C113" s="273"/>
      <c r="D113" s="83" t="s">
        <v>1929</v>
      </c>
      <c r="E113" s="187" t="s">
        <v>2365</v>
      </c>
      <c r="F113" s="187" t="s">
        <v>2366</v>
      </c>
      <c r="G113" s="178">
        <v>269</v>
      </c>
      <c r="H113" s="187" t="s">
        <v>2367</v>
      </c>
      <c r="I113" s="188" t="s">
        <v>2368</v>
      </c>
      <c r="J113" s="66"/>
    </row>
    <row r="114" spans="1:10" ht="34.5" customHeight="1" thickBot="1">
      <c r="A114" s="83">
        <v>110</v>
      </c>
      <c r="B114" s="83" t="s">
        <v>731</v>
      </c>
      <c r="C114" s="272" t="s">
        <v>2369</v>
      </c>
      <c r="D114" s="83" t="s">
        <v>1924</v>
      </c>
      <c r="E114" s="187" t="s">
        <v>2370</v>
      </c>
      <c r="F114" s="187" t="s">
        <v>2371</v>
      </c>
      <c r="G114" s="178">
        <v>127</v>
      </c>
      <c r="H114" s="187" t="s">
        <v>2372</v>
      </c>
      <c r="I114" s="188" t="s">
        <v>2373</v>
      </c>
      <c r="J114" s="66"/>
    </row>
    <row r="115" spans="1:10" ht="34.5" customHeight="1" thickBot="1">
      <c r="A115" s="83">
        <v>111</v>
      </c>
      <c r="B115" s="83" t="s">
        <v>731</v>
      </c>
      <c r="C115" s="273"/>
      <c r="D115" s="83" t="s">
        <v>1929</v>
      </c>
      <c r="E115" s="187" t="s">
        <v>2374</v>
      </c>
      <c r="F115" s="187" t="s">
        <v>2375</v>
      </c>
      <c r="G115" s="178">
        <v>194</v>
      </c>
      <c r="H115" s="187" t="s">
        <v>2376</v>
      </c>
      <c r="I115" s="188" t="s">
        <v>2377</v>
      </c>
      <c r="J115" s="66"/>
    </row>
    <row r="116" spans="1:10" ht="34.5" customHeight="1" thickBot="1">
      <c r="A116" s="83">
        <v>112</v>
      </c>
      <c r="B116" s="83" t="s">
        <v>732</v>
      </c>
      <c r="C116" s="272" t="s">
        <v>2154</v>
      </c>
      <c r="D116" s="83" t="s">
        <v>1924</v>
      </c>
      <c r="E116" s="187" t="s">
        <v>2378</v>
      </c>
      <c r="F116" s="187" t="s">
        <v>2379</v>
      </c>
      <c r="G116" s="178">
        <v>49</v>
      </c>
      <c r="H116" s="187" t="s">
        <v>2380</v>
      </c>
      <c r="I116" s="188" t="s">
        <v>2381</v>
      </c>
      <c r="J116" s="66"/>
    </row>
    <row r="117" spans="1:10" ht="34.5" customHeight="1" thickBot="1">
      <c r="A117" s="83">
        <v>113</v>
      </c>
      <c r="B117" s="83" t="s">
        <v>732</v>
      </c>
      <c r="C117" s="273"/>
      <c r="D117" s="83" t="s">
        <v>1929</v>
      </c>
      <c r="E117" s="187" t="s">
        <v>2382</v>
      </c>
      <c r="F117" s="187" t="s">
        <v>2383</v>
      </c>
      <c r="G117" s="178">
        <v>266</v>
      </c>
      <c r="H117" s="187" t="s">
        <v>2384</v>
      </c>
      <c r="I117" s="188" t="s">
        <v>2385</v>
      </c>
      <c r="J117" s="66"/>
    </row>
    <row r="118" spans="1:10" ht="34.5" customHeight="1" thickBot="1">
      <c r="A118" s="83">
        <v>114</v>
      </c>
      <c r="B118" s="83" t="s">
        <v>796</v>
      </c>
      <c r="C118" s="272" t="s">
        <v>1923</v>
      </c>
      <c r="D118" s="83" t="s">
        <v>1924</v>
      </c>
      <c r="E118" s="187" t="s">
        <v>2386</v>
      </c>
      <c r="F118" s="187" t="s">
        <v>2387</v>
      </c>
      <c r="G118" s="178">
        <v>411</v>
      </c>
      <c r="H118" s="187" t="s">
        <v>2388</v>
      </c>
      <c r="I118" s="188" t="s">
        <v>2389</v>
      </c>
      <c r="J118" s="66"/>
    </row>
    <row r="119" spans="1:10" ht="34.5" customHeight="1" thickBot="1">
      <c r="A119" s="83">
        <v>115</v>
      </c>
      <c r="B119" s="83" t="s">
        <v>796</v>
      </c>
      <c r="C119" s="273"/>
      <c r="D119" s="83" t="s">
        <v>1929</v>
      </c>
      <c r="E119" s="187" t="s">
        <v>2390</v>
      </c>
      <c r="F119" s="187" t="s">
        <v>2391</v>
      </c>
      <c r="G119" s="178">
        <v>4</v>
      </c>
      <c r="H119" s="187" t="s">
        <v>2392</v>
      </c>
      <c r="I119" s="188" t="s">
        <v>2393</v>
      </c>
      <c r="J119" s="66"/>
    </row>
    <row r="120" spans="1:10" ht="34.5" customHeight="1" thickBot="1">
      <c r="A120" s="83">
        <v>116</v>
      </c>
      <c r="B120" s="83" t="s">
        <v>797</v>
      </c>
      <c r="C120" s="272" t="s">
        <v>1923</v>
      </c>
      <c r="D120" s="83" t="s">
        <v>1924</v>
      </c>
      <c r="E120" s="187" t="s">
        <v>2394</v>
      </c>
      <c r="F120" s="187" t="s">
        <v>2395</v>
      </c>
      <c r="G120" s="178">
        <v>664</v>
      </c>
      <c r="H120" s="187" t="s">
        <v>2396</v>
      </c>
      <c r="I120" s="188" t="s">
        <v>2397</v>
      </c>
      <c r="J120" s="66"/>
    </row>
    <row r="121" spans="1:10" ht="34.5" customHeight="1" thickBot="1">
      <c r="A121" s="83">
        <v>117</v>
      </c>
      <c r="B121" s="83" t="s">
        <v>797</v>
      </c>
      <c r="C121" s="273"/>
      <c r="D121" s="83" t="s">
        <v>1929</v>
      </c>
      <c r="E121" s="187" t="s">
        <v>2398</v>
      </c>
      <c r="F121" s="187" t="s">
        <v>2399</v>
      </c>
      <c r="G121" s="178">
        <v>21</v>
      </c>
      <c r="H121" s="187" t="s">
        <v>2400</v>
      </c>
      <c r="I121" s="188" t="s">
        <v>2401</v>
      </c>
      <c r="J121" s="66"/>
    </row>
    <row r="122" spans="1:10" ht="34.5" customHeight="1" thickBot="1">
      <c r="A122" s="83">
        <v>118</v>
      </c>
      <c r="B122" s="83" t="s">
        <v>799</v>
      </c>
      <c r="C122" s="272" t="s">
        <v>1923</v>
      </c>
      <c r="D122" s="83" t="s">
        <v>1924</v>
      </c>
      <c r="E122" s="187" t="s">
        <v>2402</v>
      </c>
      <c r="F122" s="187" t="s">
        <v>2403</v>
      </c>
      <c r="G122" s="178">
        <v>116</v>
      </c>
      <c r="H122" s="187" t="s">
        <v>2404</v>
      </c>
      <c r="I122" s="188" t="s">
        <v>2405</v>
      </c>
      <c r="J122" s="66"/>
    </row>
    <row r="123" spans="1:10" ht="34.5" customHeight="1" thickBot="1">
      <c r="A123" s="83">
        <v>119</v>
      </c>
      <c r="B123" s="83" t="s">
        <v>799</v>
      </c>
      <c r="C123" s="273"/>
      <c r="D123" s="83" t="s">
        <v>1929</v>
      </c>
      <c r="E123" s="187" t="s">
        <v>2406</v>
      </c>
      <c r="F123" s="187" t="s">
        <v>2407</v>
      </c>
      <c r="G123" s="178">
        <v>6</v>
      </c>
      <c r="H123" s="187" t="s">
        <v>2408</v>
      </c>
      <c r="I123" s="188" t="s">
        <v>2409</v>
      </c>
      <c r="J123" s="66"/>
    </row>
    <row r="124" spans="1:10" ht="34.5" customHeight="1" thickBot="1">
      <c r="A124" s="83">
        <v>120</v>
      </c>
      <c r="B124" s="83" t="s">
        <v>800</v>
      </c>
      <c r="C124" s="272" t="s">
        <v>1923</v>
      </c>
      <c r="D124" s="83" t="s">
        <v>1924</v>
      </c>
      <c r="E124" s="187" t="s">
        <v>2410</v>
      </c>
      <c r="F124" s="187" t="s">
        <v>2411</v>
      </c>
      <c r="G124" s="178">
        <v>44</v>
      </c>
      <c r="H124" s="187" t="s">
        <v>2412</v>
      </c>
      <c r="I124" s="188" t="s">
        <v>2413</v>
      </c>
      <c r="J124" s="66"/>
    </row>
    <row r="125" spans="1:10" ht="34.5" customHeight="1" thickBot="1">
      <c r="A125" s="83">
        <v>121</v>
      </c>
      <c r="B125" s="83" t="s">
        <v>800</v>
      </c>
      <c r="C125" s="273"/>
      <c r="D125" s="83" t="s">
        <v>1929</v>
      </c>
      <c r="E125" s="187" t="s">
        <v>2414</v>
      </c>
      <c r="F125" s="187" t="s">
        <v>2415</v>
      </c>
      <c r="G125" s="178">
        <v>8</v>
      </c>
      <c r="H125" s="187" t="s">
        <v>2416</v>
      </c>
      <c r="I125" s="188" t="s">
        <v>2417</v>
      </c>
      <c r="J125" s="66"/>
    </row>
    <row r="126" spans="1:10" ht="34.5" customHeight="1" thickBot="1">
      <c r="A126" s="83">
        <v>122</v>
      </c>
      <c r="B126" s="83" t="s">
        <v>324</v>
      </c>
      <c r="C126" s="272" t="s">
        <v>2071</v>
      </c>
      <c r="D126" s="83" t="s">
        <v>1924</v>
      </c>
      <c r="E126" s="187" t="s">
        <v>2418</v>
      </c>
      <c r="F126" s="187" t="s">
        <v>2419</v>
      </c>
      <c r="G126" s="178">
        <v>402</v>
      </c>
      <c r="H126" s="187" t="s">
        <v>2420</v>
      </c>
      <c r="I126" s="188" t="s">
        <v>2421</v>
      </c>
      <c r="J126" s="66"/>
    </row>
    <row r="127" spans="1:10" ht="34.5" customHeight="1" thickBot="1">
      <c r="A127" s="83">
        <v>123</v>
      </c>
      <c r="B127" s="83" t="s">
        <v>324</v>
      </c>
      <c r="C127" s="273"/>
      <c r="D127" s="83" t="s">
        <v>1929</v>
      </c>
      <c r="E127" s="187" t="s">
        <v>2422</v>
      </c>
      <c r="F127" s="187" t="s">
        <v>2423</v>
      </c>
      <c r="G127" s="178">
        <v>326</v>
      </c>
      <c r="H127" s="187" t="s">
        <v>2424</v>
      </c>
      <c r="I127" s="188" t="s">
        <v>2425</v>
      </c>
      <c r="J127" s="66"/>
    </row>
    <row r="128" spans="1:10" ht="34.5" customHeight="1" thickBot="1">
      <c r="A128" s="83">
        <v>124</v>
      </c>
      <c r="B128" s="83" t="s">
        <v>802</v>
      </c>
      <c r="C128" s="272" t="s">
        <v>2426</v>
      </c>
      <c r="D128" s="83" t="s">
        <v>1924</v>
      </c>
      <c r="E128" s="187" t="s">
        <v>2427</v>
      </c>
      <c r="F128" s="187" t="s">
        <v>2428</v>
      </c>
      <c r="G128" s="178">
        <v>99</v>
      </c>
      <c r="H128" s="187" t="s">
        <v>2429</v>
      </c>
      <c r="I128" s="188" t="s">
        <v>2430</v>
      </c>
      <c r="J128" s="66"/>
    </row>
    <row r="129" spans="1:10" ht="34.5" customHeight="1" thickBot="1">
      <c r="A129" s="83">
        <v>125</v>
      </c>
      <c r="B129" s="83" t="s">
        <v>802</v>
      </c>
      <c r="C129" s="273"/>
      <c r="D129" s="83" t="s">
        <v>1929</v>
      </c>
      <c r="E129" s="187" t="s">
        <v>2431</v>
      </c>
      <c r="F129" s="187" t="s">
        <v>2432</v>
      </c>
      <c r="G129" s="178">
        <v>13</v>
      </c>
      <c r="H129" s="187" t="s">
        <v>2433</v>
      </c>
      <c r="I129" s="188" t="s">
        <v>2434</v>
      </c>
      <c r="J129" s="66"/>
    </row>
    <row r="130" spans="1:10" ht="34.5" customHeight="1" thickBot="1">
      <c r="A130" s="83">
        <v>126</v>
      </c>
      <c r="B130" s="83" t="s">
        <v>811</v>
      </c>
      <c r="C130" s="272" t="s">
        <v>2435</v>
      </c>
      <c r="D130" s="83" t="s">
        <v>1924</v>
      </c>
      <c r="E130" s="187" t="s">
        <v>2436</v>
      </c>
      <c r="F130" s="187" t="s">
        <v>2437</v>
      </c>
      <c r="G130" s="178">
        <v>15</v>
      </c>
      <c r="H130" s="187" t="s">
        <v>2438</v>
      </c>
      <c r="I130" s="188" t="s">
        <v>2439</v>
      </c>
      <c r="J130" s="66"/>
    </row>
    <row r="131" spans="1:10" ht="34.5" customHeight="1" thickBot="1">
      <c r="A131" s="83">
        <v>127</v>
      </c>
      <c r="B131" s="83" t="s">
        <v>811</v>
      </c>
      <c r="C131" s="273"/>
      <c r="D131" s="83" t="s">
        <v>1929</v>
      </c>
      <c r="E131" s="187" t="s">
        <v>2067</v>
      </c>
      <c r="F131" s="187" t="s">
        <v>2440</v>
      </c>
      <c r="G131" s="178">
        <v>131</v>
      </c>
      <c r="H131" s="187" t="s">
        <v>2135</v>
      </c>
      <c r="I131" s="188" t="s">
        <v>2441</v>
      </c>
      <c r="J131" s="66"/>
    </row>
    <row r="132" spans="1:10" ht="34.5" customHeight="1" thickBot="1">
      <c r="A132" s="83">
        <v>128</v>
      </c>
      <c r="B132" s="84" t="s">
        <v>812</v>
      </c>
      <c r="C132" s="272" t="s">
        <v>2442</v>
      </c>
      <c r="D132" s="83" t="s">
        <v>1924</v>
      </c>
      <c r="E132" s="187" t="s">
        <v>2443</v>
      </c>
      <c r="F132" s="187" t="s">
        <v>2444</v>
      </c>
      <c r="G132" s="178">
        <v>6</v>
      </c>
      <c r="H132" s="187" t="s">
        <v>2204</v>
      </c>
      <c r="I132" s="188" t="s">
        <v>2445</v>
      </c>
      <c r="J132" s="66"/>
    </row>
    <row r="133" spans="1:10" ht="34.5" customHeight="1" thickBot="1">
      <c r="A133" s="83">
        <v>129</v>
      </c>
      <c r="B133" s="84" t="s">
        <v>812</v>
      </c>
      <c r="C133" s="273"/>
      <c r="D133" s="83" t="s">
        <v>1929</v>
      </c>
      <c r="E133" s="187" t="s">
        <v>2211</v>
      </c>
      <c r="F133" s="187" t="s">
        <v>2446</v>
      </c>
      <c r="G133" s="178">
        <v>52</v>
      </c>
      <c r="H133" s="187" t="s">
        <v>2447</v>
      </c>
      <c r="I133" s="188" t="s">
        <v>2448</v>
      </c>
      <c r="J133" s="66"/>
    </row>
    <row r="134" spans="1:10" ht="34.5" customHeight="1" thickBot="1">
      <c r="A134" s="83">
        <v>130</v>
      </c>
      <c r="B134" s="83" t="s">
        <v>836</v>
      </c>
      <c r="C134" s="272" t="s">
        <v>2215</v>
      </c>
      <c r="D134" s="83" t="s">
        <v>1929</v>
      </c>
      <c r="E134" s="187" t="s">
        <v>2449</v>
      </c>
      <c r="F134" s="187" t="s">
        <v>2450</v>
      </c>
      <c r="G134" s="178">
        <v>107</v>
      </c>
      <c r="H134" s="187" t="s">
        <v>2451</v>
      </c>
      <c r="I134" s="188" t="s">
        <v>2452</v>
      </c>
      <c r="J134" s="66"/>
    </row>
    <row r="135" spans="1:10" ht="34.5" customHeight="1" thickBot="1">
      <c r="A135" s="83">
        <v>131</v>
      </c>
      <c r="B135" s="83" t="s">
        <v>816</v>
      </c>
      <c r="C135" s="273"/>
      <c r="D135" s="83" t="s">
        <v>1924</v>
      </c>
      <c r="E135" s="187" t="s">
        <v>2113</v>
      </c>
      <c r="F135" s="187" t="s">
        <v>2453</v>
      </c>
      <c r="G135" s="178">
        <v>126</v>
      </c>
      <c r="H135" s="187" t="s">
        <v>2454</v>
      </c>
      <c r="I135" s="188" t="s">
        <v>2455</v>
      </c>
      <c r="J135" s="66"/>
    </row>
    <row r="136" spans="1:10" ht="34.5" customHeight="1" thickBot="1">
      <c r="A136" s="83">
        <v>132</v>
      </c>
      <c r="B136" s="83" t="s">
        <v>816</v>
      </c>
      <c r="C136" s="190" t="s">
        <v>2247</v>
      </c>
      <c r="D136" s="83" t="s">
        <v>1929</v>
      </c>
      <c r="E136" s="187" t="s">
        <v>2456</v>
      </c>
      <c r="F136" s="187" t="s">
        <v>2457</v>
      </c>
      <c r="G136" s="178">
        <v>68</v>
      </c>
      <c r="H136" s="187" t="s">
        <v>2458</v>
      </c>
      <c r="I136" s="188" t="s">
        <v>2459</v>
      </c>
      <c r="J136" s="66"/>
    </row>
    <row r="137" spans="1:10" ht="34.5" customHeight="1" thickBot="1">
      <c r="A137" s="83">
        <v>133</v>
      </c>
      <c r="B137" s="83" t="s">
        <v>325</v>
      </c>
      <c r="C137" s="272" t="s">
        <v>2112</v>
      </c>
      <c r="D137" s="83" t="s">
        <v>1924</v>
      </c>
      <c r="E137" s="187" t="s">
        <v>2460</v>
      </c>
      <c r="F137" s="187" t="s">
        <v>2461</v>
      </c>
      <c r="G137" s="178">
        <v>78</v>
      </c>
      <c r="H137" s="187" t="s">
        <v>2462</v>
      </c>
      <c r="I137" s="188" t="s">
        <v>2463</v>
      </c>
      <c r="J137" s="66"/>
    </row>
    <row r="138" spans="1:10" ht="34.5" customHeight="1" thickBot="1">
      <c r="A138" s="83">
        <v>134</v>
      </c>
      <c r="B138" s="83" t="s">
        <v>325</v>
      </c>
      <c r="C138" s="273"/>
      <c r="D138" s="83" t="s">
        <v>1929</v>
      </c>
      <c r="E138" s="187" t="s">
        <v>2464</v>
      </c>
      <c r="F138" s="187" t="s">
        <v>2465</v>
      </c>
      <c r="G138" s="178">
        <v>333</v>
      </c>
      <c r="H138" s="187" t="s">
        <v>2466</v>
      </c>
      <c r="I138" s="188" t="s">
        <v>2467</v>
      </c>
      <c r="J138" s="66"/>
    </row>
    <row r="139" spans="1:10" ht="34.5" customHeight="1" thickBot="1">
      <c r="A139" s="83">
        <v>135</v>
      </c>
      <c r="B139" s="83" t="s">
        <v>326</v>
      </c>
      <c r="C139" s="272" t="s">
        <v>2146</v>
      </c>
      <c r="D139" s="83" t="s">
        <v>1924</v>
      </c>
      <c r="E139" s="187" t="s">
        <v>2468</v>
      </c>
      <c r="F139" s="187" t="s">
        <v>2469</v>
      </c>
      <c r="G139" s="178">
        <v>42</v>
      </c>
      <c r="H139" s="187" t="s">
        <v>2470</v>
      </c>
      <c r="I139" s="188" t="s">
        <v>2471</v>
      </c>
      <c r="J139" s="66"/>
    </row>
    <row r="140" spans="1:10" ht="34.5" customHeight="1" thickBot="1">
      <c r="A140" s="83">
        <v>136</v>
      </c>
      <c r="B140" s="83" t="s">
        <v>326</v>
      </c>
      <c r="C140" s="273"/>
      <c r="D140" s="83" t="s">
        <v>1929</v>
      </c>
      <c r="E140" s="187" t="s">
        <v>2472</v>
      </c>
      <c r="F140" s="187" t="s">
        <v>2473</v>
      </c>
      <c r="G140" s="178">
        <v>491</v>
      </c>
      <c r="H140" s="187" t="s">
        <v>2474</v>
      </c>
      <c r="I140" s="188" t="s">
        <v>2475</v>
      </c>
      <c r="J140" s="66"/>
    </row>
    <row r="141" spans="1:10" ht="34.5" customHeight="1" thickBot="1">
      <c r="A141" s="83">
        <v>137</v>
      </c>
      <c r="B141" s="83" t="s">
        <v>327</v>
      </c>
      <c r="C141" s="272" t="s">
        <v>2167</v>
      </c>
      <c r="D141" s="83" t="s">
        <v>1924</v>
      </c>
      <c r="E141" s="187" t="s">
        <v>2193</v>
      </c>
      <c r="F141" s="187" t="s">
        <v>2476</v>
      </c>
      <c r="G141" s="178">
        <v>121</v>
      </c>
      <c r="H141" s="187" t="s">
        <v>2477</v>
      </c>
      <c r="I141" s="188" t="s">
        <v>2478</v>
      </c>
      <c r="J141" s="66"/>
    </row>
    <row r="142" spans="1:10" ht="34.5" customHeight="1" thickBot="1">
      <c r="A142" s="83">
        <v>138</v>
      </c>
      <c r="B142" s="83" t="s">
        <v>327</v>
      </c>
      <c r="C142" s="273"/>
      <c r="D142" s="83" t="s">
        <v>1929</v>
      </c>
      <c r="E142" s="187" t="s">
        <v>2479</v>
      </c>
      <c r="F142" s="187" t="s">
        <v>2031</v>
      </c>
      <c r="G142" s="178">
        <v>484</v>
      </c>
      <c r="H142" s="187" t="s">
        <v>2480</v>
      </c>
      <c r="I142" s="188" t="s">
        <v>2481</v>
      </c>
      <c r="J142" s="66"/>
    </row>
    <row r="143" spans="1:10" ht="34.5" customHeight="1" thickBot="1">
      <c r="A143" s="83">
        <v>139</v>
      </c>
      <c r="B143" s="83" t="s">
        <v>328</v>
      </c>
      <c r="C143" s="190" t="s">
        <v>2482</v>
      </c>
      <c r="D143" s="83" t="s">
        <v>1929</v>
      </c>
      <c r="E143" s="187" t="s">
        <v>2483</v>
      </c>
      <c r="F143" s="187" t="s">
        <v>2484</v>
      </c>
      <c r="G143" s="178">
        <v>462</v>
      </c>
      <c r="H143" s="187" t="s">
        <v>2485</v>
      </c>
      <c r="I143" s="188" t="s">
        <v>2486</v>
      </c>
      <c r="J143" s="66"/>
    </row>
    <row r="144" spans="1:10" ht="34.5" customHeight="1" thickBot="1">
      <c r="A144" s="83">
        <v>140</v>
      </c>
      <c r="B144" s="83" t="s">
        <v>329</v>
      </c>
      <c r="C144" s="272" t="s">
        <v>2215</v>
      </c>
      <c r="D144" s="83" t="s">
        <v>1924</v>
      </c>
      <c r="E144" s="187" t="s">
        <v>2487</v>
      </c>
      <c r="F144" s="187" t="s">
        <v>2488</v>
      </c>
      <c r="G144" s="178">
        <v>36</v>
      </c>
      <c r="H144" s="187" t="s">
        <v>2489</v>
      </c>
      <c r="I144" s="188" t="s">
        <v>2490</v>
      </c>
      <c r="J144" s="66"/>
    </row>
    <row r="145" spans="1:10" ht="34.5" customHeight="1" thickBot="1">
      <c r="A145" s="83">
        <v>141</v>
      </c>
      <c r="B145" s="83" t="s">
        <v>329</v>
      </c>
      <c r="C145" s="273"/>
      <c r="D145" s="83" t="s">
        <v>1929</v>
      </c>
      <c r="E145" s="187" t="s">
        <v>2491</v>
      </c>
      <c r="F145" s="187" t="s">
        <v>2492</v>
      </c>
      <c r="G145" s="178">
        <v>187</v>
      </c>
      <c r="H145" s="187" t="s">
        <v>2493</v>
      </c>
      <c r="I145" s="188" t="s">
        <v>2494</v>
      </c>
      <c r="J145" s="66"/>
    </row>
    <row r="146" spans="1:10" ht="34.5" customHeight="1" thickBot="1">
      <c r="A146" s="83">
        <v>142</v>
      </c>
      <c r="B146" s="83" t="s">
        <v>331</v>
      </c>
      <c r="C146" s="272" t="s">
        <v>2229</v>
      </c>
      <c r="D146" s="83" t="s">
        <v>1924</v>
      </c>
      <c r="E146" s="187" t="s">
        <v>2495</v>
      </c>
      <c r="F146" s="187" t="s">
        <v>2496</v>
      </c>
      <c r="G146" s="178">
        <v>89</v>
      </c>
      <c r="H146" s="187" t="s">
        <v>2497</v>
      </c>
      <c r="I146" s="188" t="s">
        <v>2498</v>
      </c>
      <c r="J146" s="66"/>
    </row>
    <row r="147" spans="1:10" ht="34.5" customHeight="1" thickBot="1">
      <c r="A147" s="83">
        <v>143</v>
      </c>
      <c r="B147" s="83" t="s">
        <v>331</v>
      </c>
      <c r="C147" s="273"/>
      <c r="D147" s="83" t="s">
        <v>1929</v>
      </c>
      <c r="E147" s="187" t="s">
        <v>2499</v>
      </c>
      <c r="F147" s="187" t="s">
        <v>2500</v>
      </c>
      <c r="G147" s="178">
        <v>287</v>
      </c>
      <c r="H147" s="187" t="s">
        <v>2375</v>
      </c>
      <c r="I147" s="188" t="s">
        <v>2501</v>
      </c>
      <c r="J147" s="66"/>
    </row>
    <row r="148" spans="1:10" ht="34.5" customHeight="1" thickBot="1">
      <c r="A148" s="83">
        <v>144</v>
      </c>
      <c r="B148" s="83" t="s">
        <v>1053</v>
      </c>
      <c r="C148" s="272" t="s">
        <v>2247</v>
      </c>
      <c r="D148" s="83" t="s">
        <v>1924</v>
      </c>
      <c r="E148" s="187" t="s">
        <v>2502</v>
      </c>
      <c r="F148" s="187" t="s">
        <v>2503</v>
      </c>
      <c r="G148" s="178">
        <v>132</v>
      </c>
      <c r="H148" s="187" t="s">
        <v>2504</v>
      </c>
      <c r="I148" s="188" t="s">
        <v>2505</v>
      </c>
      <c r="J148" s="66"/>
    </row>
    <row r="149" spans="1:10" ht="34.5" customHeight="1" thickBot="1">
      <c r="A149" s="83">
        <v>145</v>
      </c>
      <c r="B149" s="83" t="s">
        <v>1053</v>
      </c>
      <c r="C149" s="273"/>
      <c r="D149" s="83" t="s">
        <v>1929</v>
      </c>
      <c r="E149" s="187" t="s">
        <v>2506</v>
      </c>
      <c r="F149" s="187" t="s">
        <v>2507</v>
      </c>
      <c r="G149" s="178">
        <v>60</v>
      </c>
      <c r="H149" s="187" t="s">
        <v>2508</v>
      </c>
      <c r="I149" s="188" t="s">
        <v>2509</v>
      </c>
      <c r="J149" s="66"/>
    </row>
    <row r="150" spans="1:10" ht="34.5" customHeight="1" thickBot="1">
      <c r="A150" s="83">
        <v>146</v>
      </c>
      <c r="B150" s="84" t="s">
        <v>330</v>
      </c>
      <c r="C150" s="272" t="s">
        <v>2278</v>
      </c>
      <c r="D150" s="83" t="s">
        <v>1924</v>
      </c>
      <c r="E150" s="187" t="s">
        <v>2510</v>
      </c>
      <c r="F150" s="187" t="s">
        <v>2511</v>
      </c>
      <c r="G150" s="178">
        <v>325</v>
      </c>
      <c r="H150" s="187" t="s">
        <v>2512</v>
      </c>
      <c r="I150" s="188" t="s">
        <v>2513</v>
      </c>
      <c r="J150" s="66"/>
    </row>
    <row r="151" spans="1:10" ht="34.5" customHeight="1" thickBot="1">
      <c r="A151" s="83">
        <v>147</v>
      </c>
      <c r="B151" s="84" t="s">
        <v>330</v>
      </c>
      <c r="C151" s="273"/>
      <c r="D151" s="83" t="s">
        <v>1929</v>
      </c>
      <c r="E151" s="187" t="s">
        <v>2514</v>
      </c>
      <c r="F151" s="187" t="s">
        <v>2515</v>
      </c>
      <c r="G151" s="178">
        <v>287</v>
      </c>
      <c r="H151" s="187" t="s">
        <v>2516</v>
      </c>
      <c r="I151" s="188" t="s">
        <v>2517</v>
      </c>
      <c r="J151" s="66"/>
    </row>
    <row r="152" spans="1:10" ht="193.5" customHeight="1" thickBot="1">
      <c r="A152" s="282"/>
      <c r="B152" s="274" t="s">
        <v>298</v>
      </c>
      <c r="C152" s="276" t="s">
        <v>862</v>
      </c>
      <c r="D152" s="191" t="s">
        <v>1924</v>
      </c>
      <c r="E152" s="192" t="s">
        <v>2518</v>
      </c>
      <c r="F152" s="192" t="s">
        <v>2332</v>
      </c>
      <c r="G152" s="193">
        <v>29450</v>
      </c>
      <c r="H152" s="192" t="s">
        <v>2519</v>
      </c>
      <c r="I152" s="194" t="s">
        <v>2322</v>
      </c>
      <c r="J152" s="66"/>
    </row>
    <row r="153" spans="1:10" ht="145.5" customHeight="1" thickBot="1">
      <c r="A153" s="283"/>
      <c r="B153" s="275"/>
      <c r="C153" s="277"/>
      <c r="D153" s="191" t="s">
        <v>1929</v>
      </c>
      <c r="E153" s="192" t="s">
        <v>2189</v>
      </c>
      <c r="F153" s="192" t="s">
        <v>2190</v>
      </c>
      <c r="G153" s="193">
        <v>14984</v>
      </c>
      <c r="H153" s="192" t="s">
        <v>2520</v>
      </c>
      <c r="I153" s="194" t="s">
        <v>2486</v>
      </c>
      <c r="J153" s="66"/>
    </row>
    <row r="154" spans="1:10" ht="34.5" customHeight="1" thickBot="1">
      <c r="A154" s="83">
        <v>148</v>
      </c>
      <c r="B154" s="83" t="s">
        <v>26</v>
      </c>
      <c r="C154" s="272" t="s">
        <v>2521</v>
      </c>
      <c r="D154" s="83" t="s">
        <v>1924</v>
      </c>
      <c r="E154" s="187" t="s">
        <v>2522</v>
      </c>
      <c r="F154" s="187" t="s">
        <v>2257</v>
      </c>
      <c r="G154" s="178">
        <v>305</v>
      </c>
      <c r="H154" s="187" t="s">
        <v>2523</v>
      </c>
      <c r="I154" s="188" t="s">
        <v>2524</v>
      </c>
      <c r="J154" s="66"/>
    </row>
    <row r="155" spans="1:10" ht="34.5" customHeight="1" thickBot="1">
      <c r="A155" s="83">
        <v>149</v>
      </c>
      <c r="B155" s="83" t="s">
        <v>26</v>
      </c>
      <c r="C155" s="273"/>
      <c r="D155" s="83" t="s">
        <v>1929</v>
      </c>
      <c r="E155" s="187" t="s">
        <v>2525</v>
      </c>
      <c r="F155" s="187" t="s">
        <v>2526</v>
      </c>
      <c r="G155" s="178">
        <v>254</v>
      </c>
      <c r="H155" s="187" t="s">
        <v>2527</v>
      </c>
      <c r="I155" s="188" t="s">
        <v>2528</v>
      </c>
      <c r="J155" s="66"/>
    </row>
    <row r="156" spans="1:10" ht="34.5" customHeight="1" thickBot="1">
      <c r="A156" s="83">
        <v>150</v>
      </c>
      <c r="B156" s="83" t="s">
        <v>28</v>
      </c>
      <c r="C156" s="272" t="s">
        <v>2521</v>
      </c>
      <c r="D156" s="83" t="s">
        <v>1924</v>
      </c>
      <c r="E156" s="187" t="s">
        <v>2529</v>
      </c>
      <c r="F156" s="187" t="s">
        <v>2530</v>
      </c>
      <c r="G156" s="178">
        <v>391</v>
      </c>
      <c r="H156" s="187" t="s">
        <v>2531</v>
      </c>
      <c r="I156" s="188" t="s">
        <v>2532</v>
      </c>
      <c r="J156" s="66"/>
    </row>
    <row r="157" spans="1:10" ht="34.5" customHeight="1" thickBot="1">
      <c r="A157" s="83">
        <v>151</v>
      </c>
      <c r="B157" s="83" t="s">
        <v>28</v>
      </c>
      <c r="C157" s="273"/>
      <c r="D157" s="83" t="s">
        <v>1929</v>
      </c>
      <c r="E157" s="187" t="s">
        <v>2533</v>
      </c>
      <c r="F157" s="187" t="s">
        <v>1984</v>
      </c>
      <c r="G157" s="178">
        <v>255</v>
      </c>
      <c r="H157" s="187" t="s">
        <v>2534</v>
      </c>
      <c r="I157" s="188" t="s">
        <v>2535</v>
      </c>
      <c r="J157" s="66"/>
    </row>
    <row r="158" spans="1:10" ht="34.5" customHeight="1" thickBot="1">
      <c r="A158" s="83">
        <v>152</v>
      </c>
      <c r="B158" s="83" t="s">
        <v>1061</v>
      </c>
      <c r="C158" s="272" t="s">
        <v>2536</v>
      </c>
      <c r="D158" s="83" t="s">
        <v>1924</v>
      </c>
      <c r="E158" s="187" t="s">
        <v>2537</v>
      </c>
      <c r="F158" s="187" t="s">
        <v>2538</v>
      </c>
      <c r="G158" s="178">
        <v>43</v>
      </c>
      <c r="H158" s="187" t="s">
        <v>2539</v>
      </c>
      <c r="I158" s="188" t="s">
        <v>2540</v>
      </c>
      <c r="J158" s="66"/>
    </row>
    <row r="159" spans="1:10" ht="34.5" customHeight="1" thickBot="1">
      <c r="A159" s="83">
        <v>153</v>
      </c>
      <c r="B159" s="83" t="s">
        <v>1061</v>
      </c>
      <c r="C159" s="273"/>
      <c r="D159" s="83" t="s">
        <v>1929</v>
      </c>
      <c r="E159" s="187" t="s">
        <v>2541</v>
      </c>
      <c r="F159" s="187" t="s">
        <v>2092</v>
      </c>
      <c r="G159" s="178">
        <v>262</v>
      </c>
      <c r="H159" s="187" t="s">
        <v>2542</v>
      </c>
      <c r="I159" s="188" t="s">
        <v>2543</v>
      </c>
      <c r="J159" s="66"/>
    </row>
    <row r="160" spans="1:10" ht="34.5" customHeight="1" thickBot="1">
      <c r="A160" s="83">
        <v>154</v>
      </c>
      <c r="B160" s="83" t="s">
        <v>29</v>
      </c>
      <c r="C160" s="272" t="s">
        <v>2521</v>
      </c>
      <c r="D160" s="83" t="s">
        <v>1924</v>
      </c>
      <c r="E160" s="187" t="s">
        <v>2544</v>
      </c>
      <c r="F160" s="187" t="s">
        <v>2545</v>
      </c>
      <c r="G160" s="178">
        <v>355</v>
      </c>
      <c r="H160" s="187" t="s">
        <v>2546</v>
      </c>
      <c r="I160" s="188" t="s">
        <v>2547</v>
      </c>
      <c r="J160" s="66"/>
    </row>
    <row r="161" spans="1:10" ht="34.5" customHeight="1" thickBot="1">
      <c r="A161" s="83">
        <v>155</v>
      </c>
      <c r="B161" s="83" t="s">
        <v>29</v>
      </c>
      <c r="C161" s="273"/>
      <c r="D161" s="83" t="s">
        <v>1929</v>
      </c>
      <c r="E161" s="187" t="s">
        <v>2548</v>
      </c>
      <c r="F161" s="187" t="s">
        <v>2549</v>
      </c>
      <c r="G161" s="178">
        <v>258</v>
      </c>
      <c r="H161" s="187" t="s">
        <v>2550</v>
      </c>
      <c r="I161" s="188" t="s">
        <v>2551</v>
      </c>
      <c r="J161" s="66"/>
    </row>
    <row r="162" spans="1:10" ht="34.5" customHeight="1" thickBot="1">
      <c r="A162" s="83">
        <v>156</v>
      </c>
      <c r="B162" s="83" t="s">
        <v>89</v>
      </c>
      <c r="C162" s="272" t="s">
        <v>2552</v>
      </c>
      <c r="D162" s="83" t="s">
        <v>1924</v>
      </c>
      <c r="E162" s="187" t="s">
        <v>2553</v>
      </c>
      <c r="F162" s="187" t="s">
        <v>2554</v>
      </c>
      <c r="G162" s="178">
        <v>36</v>
      </c>
      <c r="H162" s="187" t="s">
        <v>2555</v>
      </c>
      <c r="I162" s="188" t="s">
        <v>2556</v>
      </c>
      <c r="J162" s="66"/>
    </row>
    <row r="163" spans="1:10" ht="34.5" customHeight="1" thickBot="1">
      <c r="A163" s="83">
        <v>157</v>
      </c>
      <c r="B163" s="83" t="s">
        <v>89</v>
      </c>
      <c r="C163" s="273"/>
      <c r="D163" s="83" t="s">
        <v>1929</v>
      </c>
      <c r="E163" s="187" t="s">
        <v>2557</v>
      </c>
      <c r="F163" s="187" t="s">
        <v>2558</v>
      </c>
      <c r="G163" s="178">
        <v>329</v>
      </c>
      <c r="H163" s="187" t="s">
        <v>2559</v>
      </c>
      <c r="I163" s="188" t="s">
        <v>2560</v>
      </c>
      <c r="J163" s="66"/>
    </row>
    <row r="164" spans="1:10" ht="34.5" customHeight="1" thickBot="1">
      <c r="A164" s="83">
        <v>158</v>
      </c>
      <c r="B164" s="83" t="s">
        <v>295</v>
      </c>
      <c r="C164" s="272" t="s">
        <v>2561</v>
      </c>
      <c r="D164" s="83" t="s">
        <v>1924</v>
      </c>
      <c r="E164" s="187" t="s">
        <v>2502</v>
      </c>
      <c r="F164" s="187" t="s">
        <v>2416</v>
      </c>
      <c r="G164" s="178">
        <v>180</v>
      </c>
      <c r="H164" s="187" t="s">
        <v>2562</v>
      </c>
      <c r="I164" s="188" t="s">
        <v>2563</v>
      </c>
      <c r="J164" s="66"/>
    </row>
    <row r="165" spans="1:10" ht="34.5" customHeight="1" thickBot="1">
      <c r="A165" s="83">
        <v>159</v>
      </c>
      <c r="B165" s="83" t="s">
        <v>295</v>
      </c>
      <c r="C165" s="273"/>
      <c r="D165" s="83" t="s">
        <v>1929</v>
      </c>
      <c r="E165" s="187" t="s">
        <v>2564</v>
      </c>
      <c r="F165" s="187" t="s">
        <v>2565</v>
      </c>
      <c r="G165" s="178">
        <v>247</v>
      </c>
      <c r="H165" s="187" t="s">
        <v>2566</v>
      </c>
      <c r="I165" s="188" t="s">
        <v>2567</v>
      </c>
      <c r="J165" s="66"/>
    </row>
    <row r="166" spans="1:10" ht="34.5" customHeight="1" thickBot="1">
      <c r="A166" s="83">
        <v>160</v>
      </c>
      <c r="B166" s="83" t="s">
        <v>1068</v>
      </c>
      <c r="C166" s="272" t="s">
        <v>2568</v>
      </c>
      <c r="D166" s="83" t="s">
        <v>1924</v>
      </c>
      <c r="E166" s="187" t="s">
        <v>2569</v>
      </c>
      <c r="F166" s="187" t="s">
        <v>2570</v>
      </c>
      <c r="G166" s="178">
        <v>0</v>
      </c>
      <c r="H166" s="187" t="s">
        <v>2571</v>
      </c>
      <c r="I166" s="188" t="s">
        <v>2572</v>
      </c>
      <c r="J166" s="66"/>
    </row>
    <row r="167" spans="1:10" ht="34.5" customHeight="1" thickBot="1">
      <c r="A167" s="83">
        <v>161</v>
      </c>
      <c r="B167" s="83" t="s">
        <v>1068</v>
      </c>
      <c r="C167" s="273"/>
      <c r="D167" s="83" t="s">
        <v>1929</v>
      </c>
      <c r="E167" s="187" t="s">
        <v>2573</v>
      </c>
      <c r="F167" s="187" t="s">
        <v>2574</v>
      </c>
      <c r="G167" s="178">
        <v>123</v>
      </c>
      <c r="H167" s="187" t="s">
        <v>2575</v>
      </c>
      <c r="I167" s="188" t="s">
        <v>2576</v>
      </c>
      <c r="J167" s="66"/>
    </row>
    <row r="168" spans="1:10" ht="34.5" customHeight="1" thickBot="1">
      <c r="A168" s="83">
        <v>162</v>
      </c>
      <c r="B168" s="83" t="s">
        <v>84</v>
      </c>
      <c r="C168" s="272" t="s">
        <v>2561</v>
      </c>
      <c r="D168" s="83" t="s">
        <v>1924</v>
      </c>
      <c r="E168" s="187" t="s">
        <v>2577</v>
      </c>
      <c r="F168" s="187" t="s">
        <v>2395</v>
      </c>
      <c r="G168" s="178">
        <v>30</v>
      </c>
      <c r="H168" s="187" t="s">
        <v>2578</v>
      </c>
      <c r="I168" s="188" t="s">
        <v>2579</v>
      </c>
      <c r="J168" s="66"/>
    </row>
    <row r="169" spans="1:10" ht="34.5" customHeight="1" thickBot="1">
      <c r="A169" s="83">
        <v>163</v>
      </c>
      <c r="B169" s="83" t="s">
        <v>84</v>
      </c>
      <c r="C169" s="273"/>
      <c r="D169" s="83" t="s">
        <v>1929</v>
      </c>
      <c r="E169" s="187" t="s">
        <v>2580</v>
      </c>
      <c r="F169" s="187" t="s">
        <v>2581</v>
      </c>
      <c r="G169" s="178">
        <v>35</v>
      </c>
      <c r="H169" s="187" t="s">
        <v>2582</v>
      </c>
      <c r="I169" s="188" t="s">
        <v>2583</v>
      </c>
      <c r="J169" s="66"/>
    </row>
    <row r="170" spans="1:10" ht="34.5" customHeight="1" thickBot="1">
      <c r="A170" s="83">
        <v>164</v>
      </c>
      <c r="B170" s="83" t="s">
        <v>94</v>
      </c>
      <c r="C170" s="272" t="s">
        <v>2584</v>
      </c>
      <c r="D170" s="83" t="s">
        <v>1924</v>
      </c>
      <c r="E170" s="187" t="s">
        <v>2006</v>
      </c>
      <c r="F170" s="187" t="s">
        <v>2585</v>
      </c>
      <c r="G170" s="178">
        <v>227</v>
      </c>
      <c r="H170" s="187" t="s">
        <v>2586</v>
      </c>
      <c r="I170" s="188" t="s">
        <v>2587</v>
      </c>
      <c r="J170" s="66"/>
    </row>
    <row r="171" spans="1:10" ht="34.5" customHeight="1" thickBot="1">
      <c r="A171" s="83">
        <v>165</v>
      </c>
      <c r="B171" s="83" t="s">
        <v>94</v>
      </c>
      <c r="C171" s="273"/>
      <c r="D171" s="83" t="s">
        <v>1929</v>
      </c>
      <c r="E171" s="187" t="s">
        <v>2588</v>
      </c>
      <c r="F171" s="187" t="s">
        <v>2589</v>
      </c>
      <c r="G171" s="178">
        <v>279</v>
      </c>
      <c r="H171" s="187" t="s">
        <v>2590</v>
      </c>
      <c r="I171" s="188" t="s">
        <v>2591</v>
      </c>
      <c r="J171" s="66"/>
    </row>
    <row r="172" spans="1:10" ht="34.5" customHeight="1" thickBot="1">
      <c r="A172" s="83">
        <v>166</v>
      </c>
      <c r="B172" s="83" t="s">
        <v>85</v>
      </c>
      <c r="C172" s="272" t="s">
        <v>2592</v>
      </c>
      <c r="D172" s="83" t="s">
        <v>1924</v>
      </c>
      <c r="E172" s="187" t="s">
        <v>2593</v>
      </c>
      <c r="F172" s="187" t="s">
        <v>2594</v>
      </c>
      <c r="G172" s="178">
        <v>6</v>
      </c>
      <c r="H172" s="187" t="s">
        <v>2595</v>
      </c>
      <c r="I172" s="188" t="s">
        <v>2596</v>
      </c>
      <c r="J172" s="66"/>
    </row>
    <row r="173" spans="1:10" ht="34.5" customHeight="1" thickBot="1">
      <c r="A173" s="83">
        <v>167</v>
      </c>
      <c r="B173" s="83" t="s">
        <v>85</v>
      </c>
      <c r="C173" s="273"/>
      <c r="D173" s="83" t="s">
        <v>1929</v>
      </c>
      <c r="E173" s="187" t="s">
        <v>2597</v>
      </c>
      <c r="F173" s="187" t="s">
        <v>2598</v>
      </c>
      <c r="G173" s="178">
        <v>45</v>
      </c>
      <c r="H173" s="187" t="s">
        <v>2599</v>
      </c>
      <c r="I173" s="188" t="s">
        <v>2600</v>
      </c>
      <c r="J173" s="66"/>
    </row>
    <row r="174" spans="1:10" ht="34.5" customHeight="1" thickBot="1">
      <c r="A174" s="83">
        <v>168</v>
      </c>
      <c r="B174" s="83" t="s">
        <v>86</v>
      </c>
      <c r="C174" s="272" t="s">
        <v>2601</v>
      </c>
      <c r="D174" s="83" t="s">
        <v>1924</v>
      </c>
      <c r="E174" s="187" t="s">
        <v>2602</v>
      </c>
      <c r="F174" s="187" t="s">
        <v>2603</v>
      </c>
      <c r="G174" s="178">
        <v>223</v>
      </c>
      <c r="H174" s="187" t="s">
        <v>2604</v>
      </c>
      <c r="I174" s="188" t="s">
        <v>2605</v>
      </c>
      <c r="J174" s="66"/>
    </row>
    <row r="175" spans="1:10" ht="34.5" customHeight="1" thickBot="1">
      <c r="A175" s="83">
        <v>169</v>
      </c>
      <c r="B175" s="83" t="s">
        <v>86</v>
      </c>
      <c r="C175" s="273"/>
      <c r="D175" s="83" t="s">
        <v>1929</v>
      </c>
      <c r="E175" s="187" t="s">
        <v>2606</v>
      </c>
      <c r="F175" s="187" t="s">
        <v>2607</v>
      </c>
      <c r="G175" s="178">
        <v>295</v>
      </c>
      <c r="H175" s="187" t="s">
        <v>2608</v>
      </c>
      <c r="I175" s="188" t="s">
        <v>2609</v>
      </c>
      <c r="J175" s="66"/>
    </row>
    <row r="176" spans="1:10" ht="34.5" customHeight="1" thickBot="1">
      <c r="A176" s="83">
        <v>170</v>
      </c>
      <c r="B176" s="83" t="s">
        <v>296</v>
      </c>
      <c r="C176" s="272" t="s">
        <v>2610</v>
      </c>
      <c r="D176" s="83" t="s">
        <v>1924</v>
      </c>
      <c r="E176" s="187" t="s">
        <v>2611</v>
      </c>
      <c r="F176" s="187" t="s">
        <v>2470</v>
      </c>
      <c r="G176" s="178">
        <v>8</v>
      </c>
      <c r="H176" s="187" t="s">
        <v>2612</v>
      </c>
      <c r="I176" s="188" t="s">
        <v>2613</v>
      </c>
      <c r="J176" s="66"/>
    </row>
    <row r="177" spans="1:10" ht="34.5" customHeight="1" thickBot="1">
      <c r="A177" s="83">
        <v>171</v>
      </c>
      <c r="B177" s="83" t="s">
        <v>296</v>
      </c>
      <c r="C177" s="273"/>
      <c r="D177" s="83" t="s">
        <v>1929</v>
      </c>
      <c r="E177" s="187" t="s">
        <v>2464</v>
      </c>
      <c r="F177" s="187" t="s">
        <v>2614</v>
      </c>
      <c r="G177" s="178">
        <v>473</v>
      </c>
      <c r="H177" s="187" t="s">
        <v>2565</v>
      </c>
      <c r="I177" s="188" t="s">
        <v>2615</v>
      </c>
      <c r="J177" s="66"/>
    </row>
    <row r="178" spans="1:10" ht="34.5" customHeight="1" thickBot="1">
      <c r="A178" s="83">
        <v>172</v>
      </c>
      <c r="B178" s="83" t="s">
        <v>87</v>
      </c>
      <c r="C178" s="272" t="s">
        <v>2616</v>
      </c>
      <c r="D178" s="83" t="s">
        <v>1924</v>
      </c>
      <c r="E178" s="187" t="s">
        <v>2617</v>
      </c>
      <c r="F178" s="187" t="s">
        <v>2618</v>
      </c>
      <c r="G178" s="178">
        <v>146</v>
      </c>
      <c r="H178" s="187" t="s">
        <v>2619</v>
      </c>
      <c r="I178" s="188" t="s">
        <v>2620</v>
      </c>
      <c r="J178" s="66"/>
    </row>
    <row r="179" spans="1:10" ht="34.5" customHeight="1" thickBot="1">
      <c r="A179" s="83">
        <v>173</v>
      </c>
      <c r="B179" s="83" t="s">
        <v>87</v>
      </c>
      <c r="C179" s="273"/>
      <c r="D179" s="83" t="s">
        <v>1929</v>
      </c>
      <c r="E179" s="187" t="s">
        <v>2621</v>
      </c>
      <c r="F179" s="187" t="s">
        <v>2622</v>
      </c>
      <c r="G179" s="178">
        <v>249</v>
      </c>
      <c r="H179" s="187" t="s">
        <v>2623</v>
      </c>
      <c r="I179" s="188" t="s">
        <v>2624</v>
      </c>
      <c r="J179" s="66"/>
    </row>
    <row r="180" spans="1:10" ht="34.5" customHeight="1" thickBot="1">
      <c r="A180" s="83">
        <v>174</v>
      </c>
      <c r="B180" s="83" t="s">
        <v>88</v>
      </c>
      <c r="C180" s="272" t="s">
        <v>2625</v>
      </c>
      <c r="D180" s="83" t="s">
        <v>1924</v>
      </c>
      <c r="E180" s="187" t="s">
        <v>2626</v>
      </c>
      <c r="F180" s="187" t="s">
        <v>2627</v>
      </c>
      <c r="G180" s="178">
        <v>4</v>
      </c>
      <c r="H180" s="187" t="s">
        <v>2628</v>
      </c>
      <c r="I180" s="188" t="s">
        <v>2629</v>
      </c>
      <c r="J180" s="66"/>
    </row>
    <row r="181" spans="1:10" ht="34.5" customHeight="1" thickBot="1">
      <c r="A181" s="83">
        <v>175</v>
      </c>
      <c r="B181" s="83" t="s">
        <v>88</v>
      </c>
      <c r="C181" s="273"/>
      <c r="D181" s="83" t="s">
        <v>1929</v>
      </c>
      <c r="E181" s="187" t="s">
        <v>2630</v>
      </c>
      <c r="F181" s="187" t="s">
        <v>2627</v>
      </c>
      <c r="G181" s="178">
        <v>258</v>
      </c>
      <c r="H181" s="187" t="s">
        <v>2631</v>
      </c>
      <c r="I181" s="188" t="s">
        <v>2632</v>
      </c>
      <c r="J181" s="66"/>
    </row>
    <row r="182" spans="1:10" ht="34.5" customHeight="1" thickBot="1">
      <c r="A182" s="83">
        <v>176</v>
      </c>
      <c r="B182" s="83" t="s">
        <v>90</v>
      </c>
      <c r="C182" s="272" t="s">
        <v>2536</v>
      </c>
      <c r="D182" s="83" t="s">
        <v>1924</v>
      </c>
      <c r="E182" s="187" t="s">
        <v>2633</v>
      </c>
      <c r="F182" s="187" t="s">
        <v>2634</v>
      </c>
      <c r="G182" s="178">
        <v>141</v>
      </c>
      <c r="H182" s="187" t="s">
        <v>2635</v>
      </c>
      <c r="I182" s="188" t="s">
        <v>2636</v>
      </c>
      <c r="J182" s="66"/>
    </row>
    <row r="183" spans="1:10" ht="34.5" customHeight="1" thickBot="1">
      <c r="A183" s="83">
        <v>177</v>
      </c>
      <c r="B183" s="83" t="s">
        <v>90</v>
      </c>
      <c r="C183" s="273"/>
      <c r="D183" s="83" t="s">
        <v>1929</v>
      </c>
      <c r="E183" s="187" t="s">
        <v>2479</v>
      </c>
      <c r="F183" s="187" t="s">
        <v>2637</v>
      </c>
      <c r="G183" s="178">
        <v>467</v>
      </c>
      <c r="H183" s="187" t="s">
        <v>2638</v>
      </c>
      <c r="I183" s="188" t="s">
        <v>1935</v>
      </c>
    </row>
    <row r="184" spans="1:10" ht="34.5" customHeight="1" thickBot="1">
      <c r="A184" s="83">
        <v>178</v>
      </c>
      <c r="B184" s="83" t="s">
        <v>91</v>
      </c>
      <c r="C184" s="272" t="s">
        <v>2639</v>
      </c>
      <c r="D184" s="83" t="s">
        <v>1924</v>
      </c>
      <c r="E184" s="187" t="s">
        <v>2640</v>
      </c>
      <c r="F184" s="187" t="s">
        <v>2641</v>
      </c>
      <c r="G184" s="178">
        <v>3</v>
      </c>
      <c r="H184" s="187" t="s">
        <v>2642</v>
      </c>
      <c r="I184" s="188" t="s">
        <v>2643</v>
      </c>
    </row>
    <row r="185" spans="1:10" ht="34.5" customHeight="1" thickBot="1">
      <c r="A185" s="83">
        <v>179</v>
      </c>
      <c r="B185" s="83" t="s">
        <v>91</v>
      </c>
      <c r="C185" s="273"/>
      <c r="D185" s="83" t="s">
        <v>1929</v>
      </c>
      <c r="E185" s="187" t="s">
        <v>2279</v>
      </c>
      <c r="F185" s="187" t="s">
        <v>2644</v>
      </c>
      <c r="G185" s="178">
        <v>42</v>
      </c>
      <c r="H185" s="187" t="s">
        <v>2645</v>
      </c>
      <c r="I185" s="188" t="s">
        <v>2646</v>
      </c>
    </row>
    <row r="186" spans="1:10" ht="34.5" customHeight="1" thickBot="1">
      <c r="A186" s="83">
        <v>180</v>
      </c>
      <c r="B186" s="83" t="s">
        <v>92</v>
      </c>
      <c r="C186" s="272" t="s">
        <v>2647</v>
      </c>
      <c r="D186" s="83" t="s">
        <v>1924</v>
      </c>
      <c r="E186" s="187" t="s">
        <v>2648</v>
      </c>
      <c r="F186" s="187" t="s">
        <v>2649</v>
      </c>
      <c r="G186" s="178">
        <v>142</v>
      </c>
      <c r="H186" s="187" t="s">
        <v>2650</v>
      </c>
      <c r="I186" s="188" t="s">
        <v>2651</v>
      </c>
    </row>
    <row r="187" spans="1:10" ht="34.5" customHeight="1" thickBot="1">
      <c r="A187" s="83">
        <v>181</v>
      </c>
      <c r="B187" s="83" t="s">
        <v>92</v>
      </c>
      <c r="C187" s="273"/>
      <c r="D187" s="83" t="s">
        <v>1929</v>
      </c>
      <c r="E187" s="187" t="s">
        <v>2094</v>
      </c>
      <c r="F187" s="187" t="s">
        <v>2652</v>
      </c>
      <c r="G187" s="178">
        <v>430</v>
      </c>
      <c r="H187" s="187" t="s">
        <v>2302</v>
      </c>
      <c r="I187" s="188" t="s">
        <v>2653</v>
      </c>
    </row>
    <row r="188" spans="1:10" ht="34.5" customHeight="1" thickBot="1">
      <c r="A188" s="83">
        <v>182</v>
      </c>
      <c r="B188" s="83" t="s">
        <v>93</v>
      </c>
      <c r="C188" s="272" t="s">
        <v>2552</v>
      </c>
      <c r="D188" s="83" t="s">
        <v>1924</v>
      </c>
      <c r="E188" s="187" t="s">
        <v>2654</v>
      </c>
      <c r="F188" s="187" t="s">
        <v>2655</v>
      </c>
      <c r="G188" s="178">
        <v>8</v>
      </c>
      <c r="H188" s="187" t="s">
        <v>2656</v>
      </c>
      <c r="I188" s="188" t="s">
        <v>2657</v>
      </c>
    </row>
    <row r="189" spans="1:10" ht="34.5" customHeight="1" thickBot="1">
      <c r="A189" s="83">
        <v>183</v>
      </c>
      <c r="B189" s="83" t="s">
        <v>93</v>
      </c>
      <c r="C189" s="273"/>
      <c r="D189" s="189" t="s">
        <v>1929</v>
      </c>
      <c r="E189" s="83" t="s">
        <v>2658</v>
      </c>
      <c r="F189" s="187" t="s">
        <v>2659</v>
      </c>
      <c r="G189" s="178">
        <v>278</v>
      </c>
      <c r="H189" s="83" t="s">
        <v>2660</v>
      </c>
      <c r="I189" s="187" t="s">
        <v>2661</v>
      </c>
    </row>
    <row r="190" spans="1:10" ht="34.5" customHeight="1" thickBot="1">
      <c r="A190" s="83">
        <v>184</v>
      </c>
      <c r="B190" s="83" t="s">
        <v>95</v>
      </c>
      <c r="C190" s="272" t="s">
        <v>2568</v>
      </c>
      <c r="D190" s="189" t="s">
        <v>1924</v>
      </c>
      <c r="E190" s="83" t="s">
        <v>2662</v>
      </c>
      <c r="F190" s="187" t="s">
        <v>2663</v>
      </c>
      <c r="G190" s="178">
        <v>0</v>
      </c>
      <c r="H190" s="83" t="s">
        <v>2664</v>
      </c>
      <c r="I190" s="187" t="s">
        <v>2665</v>
      </c>
    </row>
    <row r="191" spans="1:10" ht="34.5" customHeight="1" thickBot="1">
      <c r="A191" s="83">
        <v>185</v>
      </c>
      <c r="B191" s="83" t="s">
        <v>95</v>
      </c>
      <c r="C191" s="273"/>
      <c r="D191" s="189" t="s">
        <v>1929</v>
      </c>
      <c r="E191" s="83" t="s">
        <v>2666</v>
      </c>
      <c r="F191" s="187" t="s">
        <v>2064</v>
      </c>
      <c r="G191" s="178">
        <v>144</v>
      </c>
      <c r="H191" s="83" t="s">
        <v>2667</v>
      </c>
      <c r="I191" s="187" t="s">
        <v>2668</v>
      </c>
    </row>
    <row r="192" spans="1:10" ht="34.5" customHeight="1" thickBot="1">
      <c r="A192" s="83">
        <v>186</v>
      </c>
      <c r="B192" s="83" t="s">
        <v>96</v>
      </c>
      <c r="C192" s="272" t="s">
        <v>2669</v>
      </c>
      <c r="D192" s="189" t="s">
        <v>1924</v>
      </c>
      <c r="E192" s="83" t="s">
        <v>2670</v>
      </c>
      <c r="F192" s="187" t="s">
        <v>2671</v>
      </c>
      <c r="G192" s="178">
        <v>31</v>
      </c>
      <c r="H192" s="83" t="s">
        <v>2672</v>
      </c>
      <c r="I192" s="187" t="s">
        <v>2673</v>
      </c>
      <c r="J192" s="66"/>
    </row>
    <row r="193" spans="1:10" ht="34.5" customHeight="1" thickBot="1">
      <c r="A193" s="83">
        <v>187</v>
      </c>
      <c r="B193" s="83" t="s">
        <v>96</v>
      </c>
      <c r="C193" s="273"/>
      <c r="D193" s="189" t="s">
        <v>1929</v>
      </c>
      <c r="E193" s="83" t="s">
        <v>2270</v>
      </c>
      <c r="F193" s="187" t="s">
        <v>2674</v>
      </c>
      <c r="G193" s="178">
        <v>202</v>
      </c>
      <c r="H193" s="83" t="s">
        <v>2675</v>
      </c>
      <c r="I193" s="187" t="s">
        <v>2676</v>
      </c>
      <c r="J193" s="66"/>
    </row>
    <row r="194" spans="1:10" ht="34.5" customHeight="1" thickBot="1">
      <c r="A194" s="83">
        <v>188</v>
      </c>
      <c r="B194" s="83" t="s">
        <v>97</v>
      </c>
      <c r="C194" s="272" t="s">
        <v>2584</v>
      </c>
      <c r="D194" s="189" t="s">
        <v>1924</v>
      </c>
      <c r="E194" s="83" t="s">
        <v>2677</v>
      </c>
      <c r="F194" s="187" t="s">
        <v>2678</v>
      </c>
      <c r="G194" s="178">
        <v>242</v>
      </c>
      <c r="H194" s="83" t="s">
        <v>2679</v>
      </c>
      <c r="I194" s="187" t="s">
        <v>2680</v>
      </c>
      <c r="J194" s="66"/>
    </row>
    <row r="195" spans="1:10" ht="34.5" customHeight="1" thickBot="1">
      <c r="A195" s="83">
        <v>189</v>
      </c>
      <c r="B195" s="83" t="s">
        <v>97</v>
      </c>
      <c r="C195" s="273"/>
      <c r="D195" s="189" t="s">
        <v>1929</v>
      </c>
      <c r="E195" s="83" t="s">
        <v>2557</v>
      </c>
      <c r="F195" s="187" t="s">
        <v>2681</v>
      </c>
      <c r="G195" s="178">
        <v>314</v>
      </c>
      <c r="H195" s="83" t="s">
        <v>2682</v>
      </c>
      <c r="I195" s="187" t="s">
        <v>2683</v>
      </c>
      <c r="J195" s="66"/>
    </row>
    <row r="196" spans="1:10" ht="34.5" customHeight="1" thickBot="1">
      <c r="A196" s="83">
        <v>190</v>
      </c>
      <c r="B196" s="83" t="s">
        <v>98</v>
      </c>
      <c r="C196" s="272" t="s">
        <v>2684</v>
      </c>
      <c r="D196" s="189" t="s">
        <v>1924</v>
      </c>
      <c r="E196" s="83" t="s">
        <v>1202</v>
      </c>
      <c r="F196" s="187" t="s">
        <v>2685</v>
      </c>
      <c r="G196" s="178">
        <v>0</v>
      </c>
      <c r="H196" s="83" t="s">
        <v>2686</v>
      </c>
      <c r="I196" s="187" t="s">
        <v>2687</v>
      </c>
      <c r="J196" s="66"/>
    </row>
    <row r="197" spans="1:10" ht="34.5" customHeight="1" thickBot="1">
      <c r="A197" s="83">
        <v>191</v>
      </c>
      <c r="B197" s="83" t="s">
        <v>98</v>
      </c>
      <c r="C197" s="273"/>
      <c r="D197" s="189" t="s">
        <v>1929</v>
      </c>
      <c r="E197" s="83" t="s">
        <v>2688</v>
      </c>
      <c r="F197" s="187" t="s">
        <v>2689</v>
      </c>
      <c r="G197" s="178">
        <v>459</v>
      </c>
      <c r="H197" s="83" t="s">
        <v>2690</v>
      </c>
      <c r="I197" s="187" t="s">
        <v>2691</v>
      </c>
      <c r="J197" s="66"/>
    </row>
    <row r="198" spans="1:10" ht="34.5" customHeight="1" thickBot="1">
      <c r="A198" s="83">
        <v>192</v>
      </c>
      <c r="B198" s="83" t="s">
        <v>99</v>
      </c>
      <c r="C198" s="272" t="s">
        <v>1089</v>
      </c>
      <c r="D198" s="189" t="s">
        <v>1924</v>
      </c>
      <c r="E198" s="83" t="s">
        <v>2692</v>
      </c>
      <c r="F198" s="187" t="s">
        <v>2693</v>
      </c>
      <c r="G198" s="178">
        <v>6</v>
      </c>
      <c r="H198" s="83" t="s">
        <v>2694</v>
      </c>
      <c r="I198" s="187" t="s">
        <v>2695</v>
      </c>
      <c r="J198" s="66"/>
    </row>
    <row r="199" spans="1:10" ht="34.5" customHeight="1" thickBot="1">
      <c r="A199" s="83">
        <v>193</v>
      </c>
      <c r="B199" s="83" t="s">
        <v>99</v>
      </c>
      <c r="C199" s="273"/>
      <c r="D199" s="189" t="s">
        <v>1929</v>
      </c>
      <c r="E199" s="83" t="s">
        <v>2696</v>
      </c>
      <c r="F199" s="187" t="s">
        <v>2697</v>
      </c>
      <c r="G199" s="178">
        <v>597</v>
      </c>
      <c r="H199" s="83" t="s">
        <v>2698</v>
      </c>
      <c r="I199" s="187" t="s">
        <v>2699</v>
      </c>
      <c r="J199" s="66"/>
    </row>
    <row r="200" spans="1:10" ht="34.5" customHeight="1" thickBot="1">
      <c r="A200" s="83">
        <v>194</v>
      </c>
      <c r="B200" s="83" t="s">
        <v>100</v>
      </c>
      <c r="C200" s="272" t="s">
        <v>2700</v>
      </c>
      <c r="D200" s="189" t="s">
        <v>1924</v>
      </c>
      <c r="E200" s="83" t="s">
        <v>2701</v>
      </c>
      <c r="F200" s="187" t="s">
        <v>2702</v>
      </c>
      <c r="G200" s="178">
        <v>65</v>
      </c>
      <c r="H200" s="83" t="s">
        <v>2703</v>
      </c>
      <c r="I200" s="187" t="s">
        <v>2704</v>
      </c>
      <c r="J200" s="66"/>
    </row>
    <row r="201" spans="1:10" ht="34.5" customHeight="1" thickBot="1">
      <c r="A201" s="83">
        <v>195</v>
      </c>
      <c r="B201" s="83" t="s">
        <v>100</v>
      </c>
      <c r="C201" s="273"/>
      <c r="D201" s="189" t="s">
        <v>1929</v>
      </c>
      <c r="E201" s="83" t="s">
        <v>2705</v>
      </c>
      <c r="F201" s="187" t="s">
        <v>2628</v>
      </c>
      <c r="G201" s="178">
        <v>300</v>
      </c>
      <c r="H201" s="83" t="s">
        <v>2706</v>
      </c>
      <c r="I201" s="187" t="s">
        <v>2707</v>
      </c>
      <c r="J201" s="66"/>
    </row>
    <row r="202" spans="1:10" ht="34.5" customHeight="1" thickBot="1">
      <c r="A202" s="83">
        <v>196</v>
      </c>
      <c r="B202" s="83" t="s">
        <v>101</v>
      </c>
      <c r="C202" s="272" t="s">
        <v>2700</v>
      </c>
      <c r="D202" s="189" t="s">
        <v>1924</v>
      </c>
      <c r="E202" s="83" t="s">
        <v>2708</v>
      </c>
      <c r="F202" s="187" t="s">
        <v>2709</v>
      </c>
      <c r="G202" s="178">
        <v>72</v>
      </c>
      <c r="H202" s="83" t="s">
        <v>2710</v>
      </c>
      <c r="I202" s="187" t="s">
        <v>2711</v>
      </c>
      <c r="J202" s="66"/>
    </row>
    <row r="203" spans="1:10" ht="34.5" customHeight="1" thickBot="1">
      <c r="A203" s="83">
        <v>197</v>
      </c>
      <c r="B203" s="83" t="s">
        <v>101</v>
      </c>
      <c r="C203" s="273"/>
      <c r="D203" s="189" t="s">
        <v>1929</v>
      </c>
      <c r="E203" s="83" t="s">
        <v>2712</v>
      </c>
      <c r="F203" s="187" t="s">
        <v>2713</v>
      </c>
      <c r="G203" s="178">
        <v>219</v>
      </c>
      <c r="H203" s="83" t="s">
        <v>2714</v>
      </c>
      <c r="I203" s="187" t="s">
        <v>2715</v>
      </c>
      <c r="J203" s="66"/>
    </row>
    <row r="204" spans="1:10" ht="34.5" customHeight="1" thickBot="1">
      <c r="A204" s="83">
        <v>198</v>
      </c>
      <c r="B204" s="83" t="s">
        <v>102</v>
      </c>
      <c r="C204" s="272" t="s">
        <v>1093</v>
      </c>
      <c r="D204" s="189" t="s">
        <v>1924</v>
      </c>
      <c r="E204" s="83" t="s">
        <v>2716</v>
      </c>
      <c r="F204" s="187" t="s">
        <v>2716</v>
      </c>
      <c r="G204" s="178">
        <v>0</v>
      </c>
      <c r="H204" s="83" t="s">
        <v>2717</v>
      </c>
      <c r="I204" s="187" t="s">
        <v>2717</v>
      </c>
      <c r="J204" s="66"/>
    </row>
    <row r="205" spans="1:10" ht="34.5" customHeight="1" thickBot="1">
      <c r="A205" s="83">
        <v>199</v>
      </c>
      <c r="B205" s="83" t="s">
        <v>102</v>
      </c>
      <c r="C205" s="273"/>
      <c r="D205" s="189" t="s">
        <v>1929</v>
      </c>
      <c r="E205" s="83" t="s">
        <v>2718</v>
      </c>
      <c r="F205" s="187" t="s">
        <v>2614</v>
      </c>
      <c r="G205" s="178">
        <v>236</v>
      </c>
      <c r="H205" s="83" t="s">
        <v>2354</v>
      </c>
      <c r="I205" s="187" t="s">
        <v>2719</v>
      </c>
      <c r="J205" s="66"/>
    </row>
    <row r="206" spans="1:10" ht="34.5" customHeight="1" thickBot="1">
      <c r="A206" s="83">
        <v>200</v>
      </c>
      <c r="B206" s="83" t="s">
        <v>1054</v>
      </c>
      <c r="C206" s="272" t="s">
        <v>2720</v>
      </c>
      <c r="D206" s="189" t="s">
        <v>1924</v>
      </c>
      <c r="E206" s="83" t="s">
        <v>2721</v>
      </c>
      <c r="F206" s="187" t="s">
        <v>2722</v>
      </c>
      <c r="G206" s="178">
        <v>0</v>
      </c>
      <c r="H206" s="83" t="s">
        <v>2723</v>
      </c>
      <c r="I206" s="187" t="s">
        <v>2724</v>
      </c>
      <c r="J206" s="66"/>
    </row>
    <row r="207" spans="1:10" ht="34.5" customHeight="1" thickBot="1">
      <c r="A207" s="83">
        <v>201</v>
      </c>
      <c r="B207" s="83" t="s">
        <v>1054</v>
      </c>
      <c r="C207" s="273"/>
      <c r="D207" s="189" t="s">
        <v>1929</v>
      </c>
      <c r="E207" s="83" t="s">
        <v>2725</v>
      </c>
      <c r="F207" s="187" t="s">
        <v>2726</v>
      </c>
      <c r="G207" s="178">
        <v>394</v>
      </c>
      <c r="H207" s="83" t="s">
        <v>2727</v>
      </c>
      <c r="I207" s="187" t="s">
        <v>2389</v>
      </c>
      <c r="J207" s="66"/>
    </row>
    <row r="208" spans="1:10" ht="34.5" customHeight="1" thickBot="1">
      <c r="A208" s="83">
        <v>202</v>
      </c>
      <c r="B208" s="83" t="s">
        <v>438</v>
      </c>
      <c r="C208" s="272" t="s">
        <v>2521</v>
      </c>
      <c r="D208" s="189" t="s">
        <v>1924</v>
      </c>
      <c r="E208" s="83" t="s">
        <v>2728</v>
      </c>
      <c r="F208" s="187" t="s">
        <v>2729</v>
      </c>
      <c r="G208" s="178">
        <v>249</v>
      </c>
      <c r="H208" s="83" t="s">
        <v>2730</v>
      </c>
      <c r="I208" s="187" t="s">
        <v>2731</v>
      </c>
      <c r="J208" s="66"/>
    </row>
    <row r="209" spans="1:10" ht="34.5" customHeight="1" thickBot="1">
      <c r="A209" s="83">
        <v>203</v>
      </c>
      <c r="B209" s="83" t="s">
        <v>438</v>
      </c>
      <c r="C209" s="273"/>
      <c r="D209" s="189" t="s">
        <v>1929</v>
      </c>
      <c r="E209" s="83" t="s">
        <v>2696</v>
      </c>
      <c r="F209" s="187" t="s">
        <v>2732</v>
      </c>
      <c r="G209" s="178">
        <v>150</v>
      </c>
      <c r="H209" s="83" t="s">
        <v>2733</v>
      </c>
      <c r="I209" s="187" t="s">
        <v>2734</v>
      </c>
      <c r="J209" s="66"/>
    </row>
    <row r="210" spans="1:10" ht="34.5" customHeight="1" thickBot="1">
      <c r="A210" s="83">
        <v>204</v>
      </c>
      <c r="B210" s="83" t="s">
        <v>1055</v>
      </c>
      <c r="C210" s="272" t="s">
        <v>2162</v>
      </c>
      <c r="D210" s="189" t="s">
        <v>1924</v>
      </c>
      <c r="E210" s="83" t="s">
        <v>2735</v>
      </c>
      <c r="F210" s="187" t="s">
        <v>2723</v>
      </c>
      <c r="G210" s="178">
        <v>2</v>
      </c>
      <c r="H210" s="83" t="s">
        <v>2736</v>
      </c>
      <c r="I210" s="187" t="s">
        <v>2737</v>
      </c>
      <c r="J210" s="66"/>
    </row>
    <row r="211" spans="1:10" ht="34.5" customHeight="1" thickBot="1">
      <c r="A211" s="83">
        <v>205</v>
      </c>
      <c r="B211" s="83" t="s">
        <v>1055</v>
      </c>
      <c r="C211" s="273"/>
      <c r="D211" s="189" t="s">
        <v>1929</v>
      </c>
      <c r="E211" s="83" t="s">
        <v>2738</v>
      </c>
      <c r="F211" s="187" t="s">
        <v>2739</v>
      </c>
      <c r="G211" s="178">
        <v>384</v>
      </c>
      <c r="H211" s="83" t="s">
        <v>2740</v>
      </c>
      <c r="I211" s="187" t="s">
        <v>2741</v>
      </c>
      <c r="J211" s="66"/>
    </row>
    <row r="212" spans="1:10" ht="34.5" customHeight="1" thickBot="1">
      <c r="A212" s="83">
        <v>206</v>
      </c>
      <c r="B212" s="83" t="s">
        <v>1096</v>
      </c>
      <c r="C212" s="272" t="s">
        <v>1212</v>
      </c>
      <c r="D212" s="189" t="s">
        <v>1924</v>
      </c>
      <c r="E212" s="83" t="s">
        <v>2386</v>
      </c>
      <c r="F212" s="187" t="s">
        <v>2386</v>
      </c>
      <c r="G212" s="178">
        <v>0</v>
      </c>
      <c r="H212" s="83" t="s">
        <v>2742</v>
      </c>
      <c r="I212" s="187" t="s">
        <v>2742</v>
      </c>
      <c r="J212" s="66"/>
    </row>
    <row r="213" spans="1:10" ht="34.5" customHeight="1" thickBot="1">
      <c r="A213" s="83">
        <v>207</v>
      </c>
      <c r="B213" s="83" t="s">
        <v>1096</v>
      </c>
      <c r="C213" s="273"/>
      <c r="D213" s="189" t="s">
        <v>1929</v>
      </c>
      <c r="E213" s="83" t="s">
        <v>2743</v>
      </c>
      <c r="F213" s="187" t="s">
        <v>2744</v>
      </c>
      <c r="G213" s="178">
        <v>43</v>
      </c>
      <c r="H213" s="83" t="s">
        <v>2745</v>
      </c>
      <c r="I213" s="187" t="s">
        <v>2746</v>
      </c>
      <c r="J213" s="66"/>
    </row>
    <row r="214" spans="1:10" ht="34.5" customHeight="1" thickBot="1">
      <c r="A214" s="83">
        <v>208</v>
      </c>
      <c r="B214" s="83" t="s">
        <v>805</v>
      </c>
      <c r="C214" s="272" t="s">
        <v>2536</v>
      </c>
      <c r="D214" s="189" t="s">
        <v>1924</v>
      </c>
      <c r="E214" s="83" t="s">
        <v>2747</v>
      </c>
      <c r="F214" s="187" t="s">
        <v>2748</v>
      </c>
      <c r="G214" s="178">
        <v>48</v>
      </c>
      <c r="H214" s="83" t="s">
        <v>2749</v>
      </c>
      <c r="I214" s="187" t="s">
        <v>2750</v>
      </c>
      <c r="J214" s="66"/>
    </row>
    <row r="215" spans="1:10" ht="34.5" customHeight="1" thickBot="1">
      <c r="A215" s="83">
        <v>209</v>
      </c>
      <c r="B215" s="83" t="s">
        <v>805</v>
      </c>
      <c r="C215" s="273"/>
      <c r="D215" s="189" t="s">
        <v>1929</v>
      </c>
      <c r="E215" s="83" t="s">
        <v>2751</v>
      </c>
      <c r="F215" s="187" t="s">
        <v>2752</v>
      </c>
      <c r="G215" s="178">
        <v>246</v>
      </c>
      <c r="H215" s="83" t="s">
        <v>2753</v>
      </c>
      <c r="I215" s="187" t="s">
        <v>2754</v>
      </c>
      <c r="J215" s="66"/>
    </row>
    <row r="216" spans="1:10" ht="34.5" customHeight="1" thickBot="1">
      <c r="A216" s="83">
        <v>210</v>
      </c>
      <c r="B216" s="83" t="s">
        <v>806</v>
      </c>
      <c r="C216" s="190" t="s">
        <v>2568</v>
      </c>
      <c r="D216" s="189" t="s">
        <v>1929</v>
      </c>
      <c r="E216" s="83" t="s">
        <v>2266</v>
      </c>
      <c r="F216" s="187" t="s">
        <v>2052</v>
      </c>
      <c r="G216" s="178">
        <v>110</v>
      </c>
      <c r="H216" s="83" t="s">
        <v>2755</v>
      </c>
      <c r="I216" s="187" t="s">
        <v>2756</v>
      </c>
      <c r="J216" s="66"/>
    </row>
    <row r="217" spans="1:10" ht="34.5" customHeight="1" thickBot="1">
      <c r="A217" s="83">
        <v>211</v>
      </c>
      <c r="B217" s="83" t="s">
        <v>809</v>
      </c>
      <c r="C217" s="272" t="s">
        <v>2757</v>
      </c>
      <c r="D217" s="189" t="s">
        <v>1924</v>
      </c>
      <c r="E217" s="83" t="s">
        <v>2758</v>
      </c>
      <c r="F217" s="187" t="s">
        <v>2759</v>
      </c>
      <c r="G217" s="178">
        <v>5</v>
      </c>
      <c r="H217" s="83" t="s">
        <v>2760</v>
      </c>
      <c r="I217" s="187" t="s">
        <v>2761</v>
      </c>
      <c r="J217" s="66"/>
    </row>
    <row r="218" spans="1:10" ht="34.5" customHeight="1" thickBot="1">
      <c r="A218" s="83">
        <v>212</v>
      </c>
      <c r="B218" s="83" t="s">
        <v>809</v>
      </c>
      <c r="C218" s="273"/>
      <c r="D218" s="189" t="s">
        <v>1929</v>
      </c>
      <c r="E218" s="83" t="s">
        <v>2762</v>
      </c>
      <c r="F218" s="187" t="s">
        <v>2763</v>
      </c>
      <c r="G218" s="178">
        <v>120</v>
      </c>
      <c r="H218" s="83" t="s">
        <v>2764</v>
      </c>
      <c r="I218" s="187" t="s">
        <v>2765</v>
      </c>
      <c r="J218" s="66"/>
    </row>
    <row r="219" spans="1:10" ht="34.5" customHeight="1" thickBot="1">
      <c r="A219" s="83">
        <v>213</v>
      </c>
      <c r="B219" s="83" t="s">
        <v>829</v>
      </c>
      <c r="C219" s="272" t="s">
        <v>2766</v>
      </c>
      <c r="D219" s="189" t="s">
        <v>1924</v>
      </c>
      <c r="E219" s="83" t="s">
        <v>2725</v>
      </c>
      <c r="F219" s="187" t="s">
        <v>2725</v>
      </c>
      <c r="G219" s="178">
        <v>1</v>
      </c>
      <c r="H219" s="83" t="s">
        <v>2221</v>
      </c>
      <c r="I219" s="187" t="s">
        <v>2221</v>
      </c>
      <c r="J219" s="66"/>
    </row>
    <row r="220" spans="1:10" ht="34.5" customHeight="1" thickBot="1">
      <c r="A220" s="83">
        <v>214</v>
      </c>
      <c r="B220" s="83" t="s">
        <v>829</v>
      </c>
      <c r="C220" s="273"/>
      <c r="D220" s="189" t="s">
        <v>1929</v>
      </c>
      <c r="E220" s="83" t="s">
        <v>2767</v>
      </c>
      <c r="F220" s="187" t="s">
        <v>2768</v>
      </c>
      <c r="G220" s="178">
        <v>97</v>
      </c>
      <c r="H220" s="83" t="s">
        <v>2769</v>
      </c>
      <c r="I220" s="187" t="s">
        <v>2770</v>
      </c>
      <c r="J220" s="66"/>
    </row>
    <row r="221" spans="1:10" ht="34.5" customHeight="1" thickBot="1">
      <c r="A221" s="83">
        <v>215</v>
      </c>
      <c r="B221" s="83" t="s">
        <v>818</v>
      </c>
      <c r="C221" s="272" t="s">
        <v>2584</v>
      </c>
      <c r="D221" s="189" t="s">
        <v>1924</v>
      </c>
      <c r="E221" s="83" t="s">
        <v>2771</v>
      </c>
      <c r="F221" s="187" t="s">
        <v>2772</v>
      </c>
      <c r="G221" s="178">
        <v>47</v>
      </c>
      <c r="H221" s="83" t="s">
        <v>2773</v>
      </c>
      <c r="I221" s="187" t="s">
        <v>2774</v>
      </c>
      <c r="J221" s="66"/>
    </row>
    <row r="222" spans="1:10" ht="34.5" customHeight="1" thickBot="1">
      <c r="A222" s="83">
        <v>216</v>
      </c>
      <c r="B222" s="83" t="s">
        <v>818</v>
      </c>
      <c r="C222" s="273"/>
      <c r="D222" s="189" t="s">
        <v>1929</v>
      </c>
      <c r="E222" s="83" t="s">
        <v>2775</v>
      </c>
      <c r="F222" s="187" t="s">
        <v>2776</v>
      </c>
      <c r="G222" s="178">
        <v>67</v>
      </c>
      <c r="H222" s="83" t="s">
        <v>2777</v>
      </c>
      <c r="I222" s="187" t="s">
        <v>2778</v>
      </c>
      <c r="J222" s="66"/>
    </row>
    <row r="223" spans="1:10" ht="34.5" customHeight="1" thickBot="1">
      <c r="A223" s="83">
        <v>217</v>
      </c>
      <c r="B223" s="83" t="s">
        <v>819</v>
      </c>
      <c r="C223" s="190" t="s">
        <v>1101</v>
      </c>
      <c r="D223" s="189" t="s">
        <v>1929</v>
      </c>
      <c r="E223" s="83" t="s">
        <v>2779</v>
      </c>
      <c r="F223" s="187" t="s">
        <v>2780</v>
      </c>
      <c r="G223" s="178">
        <v>28</v>
      </c>
      <c r="H223" s="83" t="s">
        <v>2781</v>
      </c>
      <c r="I223" s="187" t="s">
        <v>2782</v>
      </c>
      <c r="J223" s="66"/>
    </row>
    <row r="224" spans="1:10" ht="34.5" customHeight="1" thickBot="1">
      <c r="A224" s="83">
        <v>218</v>
      </c>
      <c r="B224" s="83" t="s">
        <v>835</v>
      </c>
      <c r="C224" s="190" t="s">
        <v>2783</v>
      </c>
      <c r="D224" s="189" t="s">
        <v>1929</v>
      </c>
      <c r="E224" s="83" t="s">
        <v>2784</v>
      </c>
      <c r="F224" s="187" t="s">
        <v>2785</v>
      </c>
      <c r="G224" s="178">
        <v>65</v>
      </c>
      <c r="H224" s="83" t="s">
        <v>2786</v>
      </c>
      <c r="I224" s="187" t="s">
        <v>2787</v>
      </c>
      <c r="J224" s="66"/>
    </row>
    <row r="225" spans="1:10" ht="86.25" customHeight="1" thickBot="1">
      <c r="A225" s="282"/>
      <c r="B225" s="274" t="s">
        <v>299</v>
      </c>
      <c r="C225" s="276" t="s">
        <v>863</v>
      </c>
      <c r="D225" s="191" t="s">
        <v>1924</v>
      </c>
      <c r="E225" s="192" t="s">
        <v>2788</v>
      </c>
      <c r="F225" s="192" t="s">
        <v>2530</v>
      </c>
      <c r="G225" s="193">
        <v>3014</v>
      </c>
      <c r="H225" s="192" t="s">
        <v>2789</v>
      </c>
      <c r="I225" s="194" t="s">
        <v>2636</v>
      </c>
      <c r="J225" s="66"/>
    </row>
    <row r="226" spans="1:10" ht="91.5" customHeight="1" thickBot="1">
      <c r="A226" s="283"/>
      <c r="B226" s="275"/>
      <c r="C226" s="277"/>
      <c r="D226" s="191" t="s">
        <v>1929</v>
      </c>
      <c r="E226" s="192" t="s">
        <v>2790</v>
      </c>
      <c r="F226" s="192" t="s">
        <v>2589</v>
      </c>
      <c r="G226" s="193">
        <v>7976</v>
      </c>
      <c r="H226" s="192" t="s">
        <v>2791</v>
      </c>
      <c r="I226" s="194" t="s">
        <v>2591</v>
      </c>
      <c r="J226" s="66"/>
    </row>
    <row r="227" spans="1:10" ht="31.5" customHeight="1" thickBot="1">
      <c r="A227" s="282"/>
      <c r="B227" s="278" t="s">
        <v>2796</v>
      </c>
      <c r="C227" s="279"/>
      <c r="D227" s="191" t="s">
        <v>1924</v>
      </c>
      <c r="E227" s="192" t="s">
        <v>2792</v>
      </c>
      <c r="F227" s="192" t="s">
        <v>2332</v>
      </c>
      <c r="G227" s="193">
        <v>32464</v>
      </c>
      <c r="H227" s="192" t="s">
        <v>2793</v>
      </c>
      <c r="I227" s="194" t="s">
        <v>2322</v>
      </c>
      <c r="J227" s="66"/>
    </row>
    <row r="228" spans="1:10" ht="36.75" customHeight="1" thickBot="1">
      <c r="A228" s="283"/>
      <c r="B228" s="280"/>
      <c r="C228" s="281"/>
      <c r="D228" s="191" t="s">
        <v>1929</v>
      </c>
      <c r="E228" s="192" t="s">
        <v>2794</v>
      </c>
      <c r="F228" s="192" t="s">
        <v>2190</v>
      </c>
      <c r="G228" s="193">
        <v>22960</v>
      </c>
      <c r="H228" s="192" t="s">
        <v>2795</v>
      </c>
      <c r="I228" s="194" t="s">
        <v>2591</v>
      </c>
      <c r="J228" s="66"/>
    </row>
    <row r="229" spans="1:10" ht="12" customHeight="1" thickBot="1">
      <c r="A229" s="167"/>
      <c r="B229" s="167"/>
      <c r="C229" s="167"/>
      <c r="D229" s="167"/>
      <c r="E229" s="167"/>
      <c r="F229" s="167"/>
      <c r="G229" s="171"/>
      <c r="H229" s="167"/>
      <c r="I229" s="167"/>
    </row>
    <row r="230" spans="1:10" thickBot="1">
      <c r="A230" s="63" t="s">
        <v>338</v>
      </c>
    </row>
    <row r="231" spans="1:10" thickBot="1">
      <c r="A231" s="63" t="s">
        <v>339</v>
      </c>
    </row>
    <row r="232" spans="1:10" thickBot="1">
      <c r="A232" s="63" t="s">
        <v>336</v>
      </c>
    </row>
  </sheetData>
  <mergeCells count="109">
    <mergeCell ref="B225:B226"/>
    <mergeCell ref="C225:C226"/>
    <mergeCell ref="B227:C228"/>
    <mergeCell ref="A225:A226"/>
    <mergeCell ref="A227:A228"/>
    <mergeCell ref="A1:I1"/>
    <mergeCell ref="B3:B4"/>
    <mergeCell ref="C3:C4"/>
    <mergeCell ref="C40:C41"/>
    <mergeCell ref="C42:C43"/>
    <mergeCell ref="C44:C45"/>
    <mergeCell ref="C46:C47"/>
    <mergeCell ref="C48:C49"/>
    <mergeCell ref="B152:B153"/>
    <mergeCell ref="C152:C153"/>
    <mergeCell ref="A152:A153"/>
    <mergeCell ref="C5:C6"/>
    <mergeCell ref="C9:C10"/>
    <mergeCell ref="C16:C17"/>
    <mergeCell ref="C18:C19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61:C62"/>
    <mergeCell ref="C64:C65"/>
    <mergeCell ref="C67:C68"/>
    <mergeCell ref="C71:C72"/>
    <mergeCell ref="C73:C74"/>
    <mergeCell ref="C51:C52"/>
    <mergeCell ref="C53:C54"/>
    <mergeCell ref="C55:C56"/>
    <mergeCell ref="C57:C58"/>
    <mergeCell ref="C59:C60"/>
    <mergeCell ref="C86:C87"/>
    <mergeCell ref="C88:C89"/>
    <mergeCell ref="C90:C91"/>
    <mergeCell ref="C92:C93"/>
    <mergeCell ref="C94:C95"/>
    <mergeCell ref="C75:C76"/>
    <mergeCell ref="C78:C79"/>
    <mergeCell ref="C80:C81"/>
    <mergeCell ref="C82:C83"/>
    <mergeCell ref="C84:C85"/>
    <mergeCell ref="C108:C109"/>
    <mergeCell ref="C110:C111"/>
    <mergeCell ref="C112:C113"/>
    <mergeCell ref="C114:C115"/>
    <mergeCell ref="C116:C117"/>
    <mergeCell ref="C97:C98"/>
    <mergeCell ref="C99:C100"/>
    <mergeCell ref="C101:C102"/>
    <mergeCell ref="C104:C105"/>
    <mergeCell ref="C106:C107"/>
    <mergeCell ref="C128:C129"/>
    <mergeCell ref="C130:C131"/>
    <mergeCell ref="C132:C133"/>
    <mergeCell ref="C134:C135"/>
    <mergeCell ref="C137:C138"/>
    <mergeCell ref="C118:C119"/>
    <mergeCell ref="C120:C121"/>
    <mergeCell ref="C122:C123"/>
    <mergeCell ref="C124:C125"/>
    <mergeCell ref="C126:C127"/>
    <mergeCell ref="C150:C151"/>
    <mergeCell ref="C154:C155"/>
    <mergeCell ref="C156:C157"/>
    <mergeCell ref="C158:C159"/>
    <mergeCell ref="C160:C161"/>
    <mergeCell ref="C139:C140"/>
    <mergeCell ref="C141:C142"/>
    <mergeCell ref="C144:C145"/>
    <mergeCell ref="C146:C147"/>
    <mergeCell ref="C148:C149"/>
    <mergeCell ref="C172:C173"/>
    <mergeCell ref="C174:C175"/>
    <mergeCell ref="C176:C177"/>
    <mergeCell ref="C178:C179"/>
    <mergeCell ref="C180:C181"/>
    <mergeCell ref="C162:C163"/>
    <mergeCell ref="C164:C165"/>
    <mergeCell ref="C166:C167"/>
    <mergeCell ref="C168:C169"/>
    <mergeCell ref="C170:C171"/>
    <mergeCell ref="C192:C193"/>
    <mergeCell ref="C194:C195"/>
    <mergeCell ref="C196:C197"/>
    <mergeCell ref="C198:C199"/>
    <mergeCell ref="C200:C201"/>
    <mergeCell ref="C182:C183"/>
    <mergeCell ref="C184:C185"/>
    <mergeCell ref="C186:C187"/>
    <mergeCell ref="C188:C189"/>
    <mergeCell ref="C190:C191"/>
    <mergeCell ref="C212:C213"/>
    <mergeCell ref="C214:C215"/>
    <mergeCell ref="C217:C218"/>
    <mergeCell ref="C219:C220"/>
    <mergeCell ref="C221:C222"/>
    <mergeCell ref="C202:C203"/>
    <mergeCell ref="C204:C205"/>
    <mergeCell ref="C206:C207"/>
    <mergeCell ref="C208:C209"/>
    <mergeCell ref="C210:C211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E5"/>
  <sheetViews>
    <sheetView workbookViewId="0">
      <selection sqref="A1:D1"/>
    </sheetView>
  </sheetViews>
  <sheetFormatPr defaultColWidth="9.140625" defaultRowHeight="12"/>
  <cols>
    <col min="1" max="1" width="3.85546875" style="12" bestFit="1" customWidth="1"/>
    <col min="2" max="2" width="18.5703125" style="12" customWidth="1"/>
    <col min="3" max="3" width="56.42578125" style="28" customWidth="1"/>
    <col min="4" max="4" width="49.140625" style="12" customWidth="1"/>
    <col min="5" max="16384" width="9.140625" style="12"/>
  </cols>
  <sheetData>
    <row r="1" spans="1:5" ht="12" customHeight="1">
      <c r="A1" s="264" t="s">
        <v>155</v>
      </c>
      <c r="B1" s="264"/>
      <c r="C1" s="264"/>
      <c r="D1" s="264"/>
      <c r="E1" s="13"/>
    </row>
    <row r="2" spans="1:5" ht="12" customHeight="1">
      <c r="A2" s="5">
        <v>1</v>
      </c>
      <c r="B2" s="5">
        <v>2</v>
      </c>
      <c r="C2" s="5">
        <v>3</v>
      </c>
      <c r="D2" s="5">
        <v>6</v>
      </c>
      <c r="E2" s="13"/>
    </row>
    <row r="3" spans="1:5" ht="24">
      <c r="A3" s="5" t="s">
        <v>109</v>
      </c>
      <c r="B3" s="5" t="s">
        <v>151</v>
      </c>
      <c r="C3" s="5" t="s">
        <v>288</v>
      </c>
      <c r="D3" s="5" t="s">
        <v>152</v>
      </c>
      <c r="E3" s="13"/>
    </row>
    <row r="4" spans="1:5" ht="22.5" customHeight="1">
      <c r="A4" s="3">
        <v>1</v>
      </c>
      <c r="B4" s="2" t="s">
        <v>154</v>
      </c>
      <c r="C4" s="6" t="s">
        <v>626</v>
      </c>
      <c r="D4" s="4" t="s">
        <v>153</v>
      </c>
      <c r="E4" s="13"/>
    </row>
    <row r="5" spans="1:5">
      <c r="A5" s="14"/>
      <c r="B5" s="14"/>
      <c r="C5" s="36"/>
      <c r="D5" s="14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P34"/>
  <sheetViews>
    <sheetView zoomScale="85" zoomScaleNormal="85" workbookViewId="0">
      <selection sqref="A1:N1"/>
    </sheetView>
  </sheetViews>
  <sheetFormatPr defaultColWidth="9.140625" defaultRowHeight="15"/>
  <cols>
    <col min="1" max="1" width="3.7109375" style="38" customWidth="1"/>
    <col min="2" max="2" width="16.7109375" style="38" customWidth="1"/>
    <col min="3" max="4" width="15.7109375" style="38" customWidth="1"/>
    <col min="5" max="5" width="12.7109375" style="38" customWidth="1"/>
    <col min="6" max="6" width="16.7109375" style="38" customWidth="1"/>
    <col min="7" max="7" width="15.7109375" style="38" customWidth="1"/>
    <col min="8" max="8" width="12.7109375" style="38" customWidth="1"/>
    <col min="9" max="10" width="15.7109375" style="161" customWidth="1"/>
    <col min="11" max="11" width="18.140625" style="161" customWidth="1"/>
    <col min="12" max="14" width="8.7109375" style="161" customWidth="1"/>
    <col min="15" max="15" width="15.7109375" style="161" customWidth="1"/>
    <col min="16" max="16384" width="9.140625" style="38"/>
  </cols>
  <sheetData>
    <row r="1" spans="1:16" ht="12" customHeight="1">
      <c r="A1" s="287" t="s">
        <v>2815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195"/>
      <c r="P1" s="51"/>
    </row>
    <row r="2" spans="1:16" ht="12" customHeight="1">
      <c r="A2" s="103">
        <v>1</v>
      </c>
      <c r="B2" s="288">
        <v>2</v>
      </c>
      <c r="C2" s="288"/>
      <c r="D2" s="288"/>
      <c r="E2" s="288">
        <v>3</v>
      </c>
      <c r="F2" s="288"/>
      <c r="G2" s="288"/>
      <c r="H2" s="288"/>
      <c r="I2" s="288">
        <v>4</v>
      </c>
      <c r="J2" s="288"/>
      <c r="K2" s="101">
        <v>5</v>
      </c>
      <c r="L2" s="101">
        <v>6</v>
      </c>
      <c r="M2" s="101">
        <v>7</v>
      </c>
      <c r="N2" s="101">
        <v>8</v>
      </c>
      <c r="O2" s="101">
        <v>9</v>
      </c>
      <c r="P2" s="51"/>
    </row>
    <row r="3" spans="1:16" ht="66" customHeight="1">
      <c r="A3" s="103" t="s">
        <v>109</v>
      </c>
      <c r="B3" s="288" t="s">
        <v>156</v>
      </c>
      <c r="C3" s="288"/>
      <c r="D3" s="288"/>
      <c r="E3" s="288" t="s">
        <v>733</v>
      </c>
      <c r="F3" s="288"/>
      <c r="G3" s="288"/>
      <c r="H3" s="288"/>
      <c r="I3" s="288" t="s">
        <v>157</v>
      </c>
      <c r="J3" s="288"/>
      <c r="K3" s="288" t="s">
        <v>274</v>
      </c>
      <c r="L3" s="289" t="s">
        <v>158</v>
      </c>
      <c r="M3" s="289" t="s">
        <v>159</v>
      </c>
      <c r="N3" s="289" t="s">
        <v>160</v>
      </c>
      <c r="O3" s="288" t="s">
        <v>300</v>
      </c>
      <c r="P3" s="51"/>
    </row>
    <row r="4" spans="1:16" ht="12" customHeight="1">
      <c r="A4" s="103"/>
      <c r="B4" s="103" t="s">
        <v>13</v>
      </c>
      <c r="C4" s="103" t="s">
        <v>14</v>
      </c>
      <c r="D4" s="103" t="s">
        <v>111</v>
      </c>
      <c r="E4" s="103" t="s">
        <v>161</v>
      </c>
      <c r="F4" s="103" t="s">
        <v>162</v>
      </c>
      <c r="G4" s="103" t="s">
        <v>163</v>
      </c>
      <c r="H4" s="103" t="s">
        <v>164</v>
      </c>
      <c r="I4" s="103" t="s">
        <v>3</v>
      </c>
      <c r="J4" s="103" t="s">
        <v>4</v>
      </c>
      <c r="K4" s="288"/>
      <c r="L4" s="289"/>
      <c r="M4" s="289"/>
      <c r="N4" s="289"/>
      <c r="O4" s="288"/>
      <c r="P4" s="51"/>
    </row>
    <row r="5" spans="1:16" ht="73.5">
      <c r="A5" s="103"/>
      <c r="B5" s="103" t="s">
        <v>167</v>
      </c>
      <c r="C5" s="103" t="s">
        <v>168</v>
      </c>
      <c r="D5" s="103" t="s">
        <v>831</v>
      </c>
      <c r="E5" s="103" t="s">
        <v>832</v>
      </c>
      <c r="F5" s="103" t="s">
        <v>169</v>
      </c>
      <c r="G5" s="103" t="s">
        <v>170</v>
      </c>
      <c r="H5" s="103" t="s">
        <v>833</v>
      </c>
      <c r="I5" s="103" t="s">
        <v>734</v>
      </c>
      <c r="J5" s="103" t="s">
        <v>735</v>
      </c>
      <c r="K5" s="288"/>
      <c r="L5" s="289"/>
      <c r="M5" s="289"/>
      <c r="N5" s="289"/>
      <c r="O5" s="288"/>
      <c r="P5" s="51"/>
    </row>
    <row r="6" spans="1:16" ht="12" customHeight="1">
      <c r="A6" s="288" t="s">
        <v>194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51"/>
    </row>
    <row r="7" spans="1:16" ht="48">
      <c r="A7" s="84">
        <v>1</v>
      </c>
      <c r="B7" s="84" t="s">
        <v>173</v>
      </c>
      <c r="C7" s="84" t="s">
        <v>340</v>
      </c>
      <c r="D7" s="84" t="s">
        <v>171</v>
      </c>
      <c r="E7" s="84" t="s">
        <v>172</v>
      </c>
      <c r="F7" s="84" t="s">
        <v>173</v>
      </c>
      <c r="G7" s="84" t="s">
        <v>340</v>
      </c>
      <c r="H7" s="84">
        <v>2202011</v>
      </c>
      <c r="I7" s="84" t="s">
        <v>1909</v>
      </c>
      <c r="J7" s="84" t="s">
        <v>1910</v>
      </c>
      <c r="K7" s="84" t="s">
        <v>1911</v>
      </c>
      <c r="L7" s="84">
        <v>2</v>
      </c>
      <c r="M7" s="84">
        <v>3</v>
      </c>
      <c r="N7" s="84">
        <v>8</v>
      </c>
      <c r="O7" s="195"/>
      <c r="P7" s="51"/>
    </row>
    <row r="8" spans="1:16" ht="12" customHeight="1">
      <c r="A8" s="288" t="s">
        <v>195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51"/>
    </row>
    <row r="9" spans="1:16" ht="48">
      <c r="A9" s="84">
        <v>2</v>
      </c>
      <c r="B9" s="84" t="s">
        <v>174</v>
      </c>
      <c r="C9" s="84" t="s">
        <v>341</v>
      </c>
      <c r="D9" s="84" t="s">
        <v>175</v>
      </c>
      <c r="E9" s="105" t="s">
        <v>172</v>
      </c>
      <c r="F9" s="84" t="s">
        <v>174</v>
      </c>
      <c r="G9" s="84" t="s">
        <v>342</v>
      </c>
      <c r="H9" s="84">
        <v>2261011</v>
      </c>
      <c r="I9" s="84" t="s">
        <v>1909</v>
      </c>
      <c r="J9" s="84" t="s">
        <v>1910</v>
      </c>
      <c r="K9" s="84" t="s">
        <v>1912</v>
      </c>
      <c r="L9" s="84">
        <v>4</v>
      </c>
      <c r="M9" s="84">
        <v>4</v>
      </c>
      <c r="N9" s="84">
        <v>14</v>
      </c>
      <c r="O9" s="195"/>
      <c r="P9" s="51"/>
    </row>
    <row r="10" spans="1:16" ht="36">
      <c r="A10" s="84">
        <v>3</v>
      </c>
      <c r="B10" s="84" t="s">
        <v>276</v>
      </c>
      <c r="C10" s="84" t="s">
        <v>301</v>
      </c>
      <c r="D10" s="105" t="s">
        <v>176</v>
      </c>
      <c r="E10" s="105" t="s">
        <v>172</v>
      </c>
      <c r="F10" s="84" t="s">
        <v>285</v>
      </c>
      <c r="G10" s="84" t="s">
        <v>302</v>
      </c>
      <c r="H10" s="84">
        <v>2261011</v>
      </c>
      <c r="I10" s="84" t="s">
        <v>1909</v>
      </c>
      <c r="J10" s="84" t="s">
        <v>1910</v>
      </c>
      <c r="K10" s="84" t="s">
        <v>1913</v>
      </c>
      <c r="L10" s="84">
        <v>2</v>
      </c>
      <c r="M10" s="84">
        <v>4</v>
      </c>
      <c r="N10" s="84">
        <v>17</v>
      </c>
      <c r="O10" s="195"/>
      <c r="P10" s="51"/>
    </row>
    <row r="11" spans="1:16" ht="36">
      <c r="A11" s="84">
        <v>4</v>
      </c>
      <c r="B11" s="84" t="s">
        <v>276</v>
      </c>
      <c r="C11" s="84" t="s">
        <v>303</v>
      </c>
      <c r="D11" s="105" t="s">
        <v>176</v>
      </c>
      <c r="E11" s="105" t="s">
        <v>177</v>
      </c>
      <c r="F11" s="84" t="s">
        <v>304</v>
      </c>
      <c r="G11" s="84" t="s">
        <v>303</v>
      </c>
      <c r="H11" s="84">
        <v>2261011</v>
      </c>
      <c r="I11" s="83" t="s">
        <v>1909</v>
      </c>
      <c r="J11" s="83" t="s">
        <v>1910</v>
      </c>
      <c r="K11" s="83" t="s">
        <v>1914</v>
      </c>
      <c r="L11" s="196">
        <v>2</v>
      </c>
      <c r="M11" s="196">
        <v>4</v>
      </c>
      <c r="N11" s="196">
        <v>22</v>
      </c>
      <c r="O11" s="195"/>
      <c r="P11" s="51"/>
    </row>
    <row r="12" spans="1:16" ht="12" customHeight="1">
      <c r="A12" s="288" t="s">
        <v>196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51"/>
    </row>
    <row r="13" spans="1:16" s="52" customFormat="1" ht="57.75" customHeight="1">
      <c r="A13" s="84">
        <v>5</v>
      </c>
      <c r="B13" s="84" t="s">
        <v>277</v>
      </c>
      <c r="C13" s="84" t="s">
        <v>343</v>
      </c>
      <c r="D13" s="105" t="s">
        <v>179</v>
      </c>
      <c r="E13" s="105" t="s">
        <v>180</v>
      </c>
      <c r="F13" s="84" t="s">
        <v>344</v>
      </c>
      <c r="G13" s="84" t="s">
        <v>345</v>
      </c>
      <c r="H13" s="84">
        <v>2262011</v>
      </c>
      <c r="I13" s="84" t="s">
        <v>1909</v>
      </c>
      <c r="J13" s="84" t="s">
        <v>1910</v>
      </c>
      <c r="K13" s="197" t="s">
        <v>2800</v>
      </c>
      <c r="L13" s="84">
        <v>2</v>
      </c>
      <c r="M13" s="84">
        <v>3</v>
      </c>
      <c r="N13" s="84">
        <v>14</v>
      </c>
      <c r="O13" s="197"/>
      <c r="P13" s="51"/>
    </row>
    <row r="14" spans="1:16">
      <c r="A14" s="288" t="s">
        <v>197</v>
      </c>
      <c r="B14" s="288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8"/>
      <c r="N14" s="288"/>
      <c r="O14" s="288"/>
      <c r="P14" s="51"/>
    </row>
    <row r="15" spans="1:16" ht="36">
      <c r="A15" s="84">
        <v>6</v>
      </c>
      <c r="B15" s="99" t="s">
        <v>181</v>
      </c>
      <c r="C15" s="84" t="s">
        <v>346</v>
      </c>
      <c r="D15" s="84" t="s">
        <v>182</v>
      </c>
      <c r="E15" s="105" t="s">
        <v>172</v>
      </c>
      <c r="F15" s="84" t="s">
        <v>305</v>
      </c>
      <c r="G15" s="84" t="s">
        <v>346</v>
      </c>
      <c r="H15" s="84">
        <v>2205024</v>
      </c>
      <c r="I15" s="83" t="s">
        <v>1909</v>
      </c>
      <c r="J15" s="84" t="s">
        <v>1910</v>
      </c>
      <c r="K15" s="84" t="s">
        <v>1915</v>
      </c>
      <c r="L15" s="84">
        <v>2</v>
      </c>
      <c r="M15" s="84">
        <v>1</v>
      </c>
      <c r="N15" s="84">
        <v>5</v>
      </c>
      <c r="O15" s="195"/>
      <c r="P15" s="51"/>
    </row>
    <row r="16" spans="1:16" ht="12" customHeight="1">
      <c r="A16" s="288" t="s">
        <v>705</v>
      </c>
      <c r="B16" s="288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8"/>
      <c r="N16" s="288"/>
      <c r="O16" s="288"/>
      <c r="P16" s="51"/>
    </row>
    <row r="17" spans="1:16" ht="48">
      <c r="A17" s="84">
        <v>7</v>
      </c>
      <c r="B17" s="84" t="s">
        <v>279</v>
      </c>
      <c r="C17" s="84" t="s">
        <v>347</v>
      </c>
      <c r="D17" s="105" t="s">
        <v>183</v>
      </c>
      <c r="E17" s="105" t="s">
        <v>172</v>
      </c>
      <c r="F17" s="84" t="s">
        <v>279</v>
      </c>
      <c r="G17" s="84" t="s">
        <v>347</v>
      </c>
      <c r="H17" s="84">
        <v>2206011</v>
      </c>
      <c r="I17" s="83" t="s">
        <v>1909</v>
      </c>
      <c r="J17" s="84" t="s">
        <v>1916</v>
      </c>
      <c r="K17" s="84" t="s">
        <v>1917</v>
      </c>
      <c r="L17" s="84">
        <v>2</v>
      </c>
      <c r="M17" s="84">
        <v>3</v>
      </c>
      <c r="N17" s="84">
        <v>9</v>
      </c>
      <c r="O17" s="195"/>
      <c r="P17" s="51"/>
    </row>
    <row r="18" spans="1:16" ht="12" customHeight="1">
      <c r="A18" s="288" t="s">
        <v>198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8"/>
      <c r="L18" s="288"/>
      <c r="M18" s="288"/>
      <c r="N18" s="288"/>
      <c r="O18" s="288"/>
      <c r="P18" s="51"/>
    </row>
    <row r="19" spans="1:16" ht="24">
      <c r="A19" s="84">
        <v>8</v>
      </c>
      <c r="B19" s="84" t="s">
        <v>184</v>
      </c>
      <c r="C19" s="84" t="s">
        <v>348</v>
      </c>
      <c r="D19" s="84" t="s">
        <v>185</v>
      </c>
      <c r="E19" s="105" t="s">
        <v>172</v>
      </c>
      <c r="F19" s="84" t="s">
        <v>349</v>
      </c>
      <c r="G19" s="84" t="s">
        <v>348</v>
      </c>
      <c r="H19" s="84">
        <v>2207011</v>
      </c>
      <c r="I19" s="83" t="s">
        <v>1909</v>
      </c>
      <c r="J19" s="84" t="s">
        <v>1910</v>
      </c>
      <c r="K19" s="84" t="s">
        <v>1918</v>
      </c>
      <c r="L19" s="84">
        <v>2</v>
      </c>
      <c r="M19" s="84">
        <v>2</v>
      </c>
      <c r="N19" s="84">
        <v>4</v>
      </c>
      <c r="O19" s="195"/>
      <c r="P19" s="51"/>
    </row>
    <row r="20" spans="1:16" ht="12" customHeight="1">
      <c r="A20" s="288" t="s">
        <v>199</v>
      </c>
      <c r="B20" s="288"/>
      <c r="C20" s="288"/>
      <c r="D20" s="288"/>
      <c r="E20" s="288"/>
      <c r="F20" s="288"/>
      <c r="G20" s="288"/>
      <c r="H20" s="288"/>
      <c r="I20" s="288"/>
      <c r="J20" s="288"/>
      <c r="K20" s="288"/>
      <c r="L20" s="288"/>
      <c r="M20" s="288"/>
      <c r="N20" s="288"/>
      <c r="O20" s="288"/>
      <c r="P20" s="51"/>
    </row>
    <row r="21" spans="1:16" ht="60">
      <c r="A21" s="84">
        <v>9</v>
      </c>
      <c r="B21" s="84" t="s">
        <v>262</v>
      </c>
      <c r="C21" s="84" t="s">
        <v>186</v>
      </c>
      <c r="D21" s="84" t="s">
        <v>187</v>
      </c>
      <c r="E21" s="84" t="s">
        <v>172</v>
      </c>
      <c r="F21" s="84" t="s">
        <v>439</v>
      </c>
      <c r="G21" s="84" t="s">
        <v>188</v>
      </c>
      <c r="H21" s="84">
        <v>2208011</v>
      </c>
      <c r="I21" s="83" t="s">
        <v>1909</v>
      </c>
      <c r="J21" s="84" t="s">
        <v>1910</v>
      </c>
      <c r="K21" s="84" t="s">
        <v>1919</v>
      </c>
      <c r="L21" s="84">
        <v>2</v>
      </c>
      <c r="M21" s="84">
        <v>2</v>
      </c>
      <c r="N21" s="84">
        <v>4</v>
      </c>
      <c r="O21" s="195"/>
      <c r="P21" s="51"/>
    </row>
    <row r="22" spans="1:16" ht="12" customHeight="1">
      <c r="A22" s="288" t="s">
        <v>200</v>
      </c>
      <c r="B22" s="288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8"/>
      <c r="N22" s="288"/>
      <c r="O22" s="288"/>
      <c r="P22" s="51"/>
    </row>
    <row r="23" spans="1:16" ht="60">
      <c r="A23" s="84">
        <v>10</v>
      </c>
      <c r="B23" s="84" t="s">
        <v>189</v>
      </c>
      <c r="C23" s="84" t="s">
        <v>350</v>
      </c>
      <c r="D23" s="115">
        <v>11493</v>
      </c>
      <c r="E23" s="116">
        <v>1</v>
      </c>
      <c r="F23" s="84" t="s">
        <v>189</v>
      </c>
      <c r="G23" s="84" t="s">
        <v>351</v>
      </c>
      <c r="H23" s="84">
        <v>2263011</v>
      </c>
      <c r="I23" s="84" t="s">
        <v>1909</v>
      </c>
      <c r="J23" s="84" t="s">
        <v>1910</v>
      </c>
      <c r="K23" s="84" t="s">
        <v>1920</v>
      </c>
      <c r="L23" s="84">
        <v>2</v>
      </c>
      <c r="M23" s="84">
        <v>2</v>
      </c>
      <c r="N23" s="84">
        <v>13</v>
      </c>
      <c r="O23" s="195"/>
      <c r="P23" s="51"/>
    </row>
    <row r="24" spans="1:16" ht="12" customHeight="1">
      <c r="A24" s="288" t="s">
        <v>201</v>
      </c>
      <c r="B24" s="288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51"/>
    </row>
    <row r="25" spans="1:16" ht="36">
      <c r="A25" s="84">
        <v>11</v>
      </c>
      <c r="B25" s="84" t="s">
        <v>332</v>
      </c>
      <c r="C25" s="84" t="s">
        <v>352</v>
      </c>
      <c r="D25" s="115">
        <v>24254</v>
      </c>
      <c r="E25" s="84" t="s">
        <v>172</v>
      </c>
      <c r="F25" s="84" t="s">
        <v>332</v>
      </c>
      <c r="G25" s="84" t="s">
        <v>736</v>
      </c>
      <c r="H25" s="84">
        <v>2213031</v>
      </c>
      <c r="I25" s="84" t="s">
        <v>1909</v>
      </c>
      <c r="J25" s="84" t="s">
        <v>1910</v>
      </c>
      <c r="K25" s="84" t="s">
        <v>1921</v>
      </c>
      <c r="L25" s="84">
        <v>2</v>
      </c>
      <c r="M25" s="84">
        <v>2</v>
      </c>
      <c r="N25" s="84">
        <v>12</v>
      </c>
      <c r="O25" s="195"/>
      <c r="P25" s="51"/>
    </row>
    <row r="26" spans="1:16" ht="12" customHeight="1">
      <c r="A26" s="288" t="s">
        <v>202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51"/>
    </row>
    <row r="27" spans="1:16" ht="24">
      <c r="A27" s="117">
        <v>12</v>
      </c>
      <c r="B27" s="84" t="s">
        <v>737</v>
      </c>
      <c r="C27" s="84" t="s">
        <v>738</v>
      </c>
      <c r="D27" s="115">
        <v>12184</v>
      </c>
      <c r="E27" s="105" t="s">
        <v>192</v>
      </c>
      <c r="F27" s="84" t="s">
        <v>193</v>
      </c>
      <c r="G27" s="84" t="s">
        <v>353</v>
      </c>
      <c r="H27" s="84">
        <v>2216054</v>
      </c>
      <c r="I27" s="84" t="s">
        <v>1909</v>
      </c>
      <c r="J27" s="84" t="s">
        <v>1910</v>
      </c>
      <c r="K27" s="84" t="s">
        <v>1921</v>
      </c>
      <c r="L27" s="84">
        <v>2</v>
      </c>
      <c r="M27" s="84">
        <v>1</v>
      </c>
      <c r="N27" s="84">
        <v>4</v>
      </c>
      <c r="O27" s="195"/>
      <c r="P27" s="51"/>
    </row>
    <row r="28" spans="1:16" ht="12" customHeight="1">
      <c r="A28" s="288" t="s">
        <v>203</v>
      </c>
      <c r="B28" s="288"/>
      <c r="C28" s="288"/>
      <c r="D28" s="288"/>
      <c r="E28" s="288"/>
      <c r="F28" s="288"/>
      <c r="G28" s="288"/>
      <c r="H28" s="288"/>
      <c r="I28" s="288"/>
      <c r="J28" s="288"/>
      <c r="K28" s="288"/>
      <c r="L28" s="288"/>
      <c r="M28" s="288"/>
      <c r="N28" s="288"/>
      <c r="O28" s="288"/>
      <c r="P28" s="51"/>
    </row>
    <row r="29" spans="1:16" ht="36">
      <c r="A29" s="84">
        <v>13</v>
      </c>
      <c r="B29" s="84" t="s">
        <v>277</v>
      </c>
      <c r="C29" s="84" t="s">
        <v>343</v>
      </c>
      <c r="D29" s="105" t="s">
        <v>179</v>
      </c>
      <c r="E29" s="105" t="s">
        <v>192</v>
      </c>
      <c r="F29" s="84" t="s">
        <v>354</v>
      </c>
      <c r="G29" s="84" t="s">
        <v>440</v>
      </c>
      <c r="H29" s="84">
        <v>2215031</v>
      </c>
      <c r="I29" s="84" t="s">
        <v>1909</v>
      </c>
      <c r="J29" s="84" t="s">
        <v>1910</v>
      </c>
      <c r="K29" s="84" t="s">
        <v>2801</v>
      </c>
      <c r="L29" s="84">
        <v>2</v>
      </c>
      <c r="M29" s="84">
        <v>4</v>
      </c>
      <c r="N29" s="84">
        <v>10</v>
      </c>
      <c r="O29" s="198"/>
      <c r="P29" s="51"/>
    </row>
    <row r="30" spans="1:16" ht="12" customHeight="1">
      <c r="A30" s="83"/>
      <c r="B30" s="83"/>
      <c r="C30" s="83"/>
      <c r="D30" s="83"/>
      <c r="E30" s="83"/>
      <c r="F30" s="83"/>
      <c r="G30" s="83"/>
      <c r="H30" s="290" t="s">
        <v>108</v>
      </c>
      <c r="I30" s="290"/>
      <c r="J30" s="290"/>
      <c r="K30" s="290"/>
      <c r="L30" s="177">
        <f>SUM(L7:L29)</f>
        <v>28</v>
      </c>
      <c r="M30" s="177">
        <f t="shared" ref="M30:N30" si="0">SUM(M7:M29)</f>
        <v>35</v>
      </c>
      <c r="N30" s="177">
        <f t="shared" si="0"/>
        <v>136</v>
      </c>
      <c r="O30" s="199"/>
      <c r="P30" s="51"/>
    </row>
    <row r="31" spans="1:16" ht="12" customHeight="1">
      <c r="A31" s="90"/>
      <c r="B31" s="90"/>
      <c r="C31" s="90"/>
      <c r="D31" s="90"/>
      <c r="E31" s="90"/>
      <c r="F31" s="90"/>
      <c r="G31" s="90"/>
      <c r="H31" s="90"/>
      <c r="I31" s="166"/>
      <c r="J31" s="166"/>
      <c r="K31" s="166"/>
      <c r="L31" s="166"/>
      <c r="M31" s="166"/>
      <c r="N31" s="166"/>
      <c r="O31" s="166"/>
    </row>
    <row r="32" spans="1:16" ht="24" customHeight="1">
      <c r="A32" s="291" t="s">
        <v>739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</row>
    <row r="33" spans="1:14" ht="12" customHeight="1">
      <c r="A33" s="291" t="s">
        <v>740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</row>
    <row r="34" spans="1:14" ht="12" customHeight="1">
      <c r="A34" s="291" t="s">
        <v>441</v>
      </c>
      <c r="B34" s="291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1"/>
    </row>
  </sheetData>
  <mergeCells count="27">
    <mergeCell ref="A16:O16"/>
    <mergeCell ref="A18:O18"/>
    <mergeCell ref="A20:O20"/>
    <mergeCell ref="A22:O22"/>
    <mergeCell ref="A24:O24"/>
    <mergeCell ref="O3:O5"/>
    <mergeCell ref="A6:O6"/>
    <mergeCell ref="A8:O8"/>
    <mergeCell ref="A12:O12"/>
    <mergeCell ref="A14:O14"/>
    <mergeCell ref="H30:K30"/>
    <mergeCell ref="A32:N32"/>
    <mergeCell ref="A33:N33"/>
    <mergeCell ref="A34:N34"/>
    <mergeCell ref="A26:O26"/>
    <mergeCell ref="A28:O28"/>
    <mergeCell ref="A1:N1"/>
    <mergeCell ref="B2:D2"/>
    <mergeCell ref="E2:H2"/>
    <mergeCell ref="I2:J2"/>
    <mergeCell ref="B3:D3"/>
    <mergeCell ref="E3:H3"/>
    <mergeCell ref="I3:J3"/>
    <mergeCell ref="K3:K5"/>
    <mergeCell ref="L3:L5"/>
    <mergeCell ref="M3:M5"/>
    <mergeCell ref="N3:N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430"/>
  <sheetViews>
    <sheetView zoomScale="70" zoomScaleNormal="70" workbookViewId="0">
      <pane ySplit="5" topLeftCell="A6" activePane="bottomLeft" state="frozen"/>
      <selection activeCell="E108" sqref="E108"/>
      <selection pane="bottomLeft" sqref="A1:N1"/>
    </sheetView>
  </sheetViews>
  <sheetFormatPr defaultColWidth="9.140625" defaultRowHeight="36" customHeight="1"/>
  <cols>
    <col min="1" max="1" width="4.42578125" style="92" bestFit="1" customWidth="1"/>
    <col min="2" max="2" width="17.42578125" style="91" bestFit="1" customWidth="1"/>
    <col min="3" max="3" width="51.140625" style="91" customWidth="1"/>
    <col min="4" max="4" width="30.5703125" style="91" customWidth="1"/>
    <col min="5" max="5" width="12.5703125" style="93" customWidth="1"/>
    <col min="6" max="6" width="15.7109375" style="93" customWidth="1"/>
    <col min="7" max="7" width="33.42578125" style="91" customWidth="1"/>
    <col min="8" max="8" width="12.7109375" style="93" customWidth="1"/>
    <col min="9" max="9" width="40.7109375" style="91" customWidth="1"/>
    <col min="10" max="12" width="15.7109375" style="93" customWidth="1"/>
    <col min="13" max="13" width="22.28515625" style="93" customWidth="1"/>
    <col min="14" max="14" width="44.28515625" style="91" customWidth="1"/>
    <col min="15" max="15" width="93" style="165" bestFit="1" customWidth="1"/>
    <col min="16" max="16" width="9.140625" style="91"/>
    <col min="17" max="17" width="9.7109375" style="91" bestFit="1" customWidth="1"/>
    <col min="18" max="16384" width="9.140625" style="91"/>
  </cols>
  <sheetData>
    <row r="1" spans="1:15" ht="14.25" customHeight="1">
      <c r="A1" s="295" t="s">
        <v>2816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118"/>
    </row>
    <row r="2" spans="1:15" ht="12" customHeight="1">
      <c r="A2" s="94">
        <v>1</v>
      </c>
      <c r="B2" s="94">
        <v>2</v>
      </c>
      <c r="C2" s="94" t="s">
        <v>106</v>
      </c>
      <c r="D2" s="94">
        <v>4</v>
      </c>
      <c r="E2" s="94">
        <v>5</v>
      </c>
      <c r="F2" s="94" t="s">
        <v>599</v>
      </c>
      <c r="G2" s="94">
        <v>6</v>
      </c>
      <c r="H2" s="94">
        <v>7</v>
      </c>
      <c r="I2" s="292">
        <v>8</v>
      </c>
      <c r="J2" s="292"/>
      <c r="K2" s="292"/>
      <c r="L2" s="292"/>
      <c r="M2" s="292"/>
      <c r="N2" s="292"/>
      <c r="O2" s="94" t="s">
        <v>521</v>
      </c>
    </row>
    <row r="3" spans="1:15" ht="36" customHeight="1">
      <c r="A3" s="292" t="s">
        <v>109</v>
      </c>
      <c r="B3" s="292" t="s">
        <v>132</v>
      </c>
      <c r="C3" s="292" t="s">
        <v>697</v>
      </c>
      <c r="D3" s="292" t="s">
        <v>698</v>
      </c>
      <c r="E3" s="292" t="s">
        <v>695</v>
      </c>
      <c r="F3" s="292" t="s">
        <v>660</v>
      </c>
      <c r="G3" s="292" t="s">
        <v>377</v>
      </c>
      <c r="H3" s="292" t="s">
        <v>661</v>
      </c>
      <c r="I3" s="292" t="s">
        <v>378</v>
      </c>
      <c r="J3" s="292"/>
      <c r="K3" s="292"/>
      <c r="L3" s="292"/>
      <c r="M3" s="292"/>
      <c r="N3" s="292"/>
      <c r="O3" s="292" t="s">
        <v>300</v>
      </c>
    </row>
    <row r="4" spans="1:15" ht="36" customHeight="1">
      <c r="A4" s="292"/>
      <c r="B4" s="292"/>
      <c r="C4" s="292"/>
      <c r="D4" s="292"/>
      <c r="E4" s="292"/>
      <c r="F4" s="292"/>
      <c r="G4" s="292"/>
      <c r="H4" s="292"/>
      <c r="I4" s="94" t="s">
        <v>209</v>
      </c>
      <c r="J4" s="95" t="s">
        <v>210</v>
      </c>
      <c r="K4" s="94" t="s">
        <v>211</v>
      </c>
      <c r="L4" s="94" t="s">
        <v>212</v>
      </c>
      <c r="M4" s="94" t="s">
        <v>379</v>
      </c>
      <c r="N4" s="94" t="s">
        <v>427</v>
      </c>
      <c r="O4" s="292"/>
    </row>
    <row r="5" spans="1:15" ht="53.25" customHeight="1">
      <c r="A5" s="292"/>
      <c r="B5" s="292"/>
      <c r="C5" s="292"/>
      <c r="D5" s="292"/>
      <c r="E5" s="292"/>
      <c r="F5" s="292"/>
      <c r="G5" s="292"/>
      <c r="H5" s="292"/>
      <c r="I5" s="94" t="s">
        <v>380</v>
      </c>
      <c r="J5" s="95" t="s">
        <v>662</v>
      </c>
      <c r="K5" s="94" t="s">
        <v>663</v>
      </c>
      <c r="L5" s="94" t="s">
        <v>719</v>
      </c>
      <c r="M5" s="94" t="s">
        <v>664</v>
      </c>
      <c r="N5" s="94" t="s">
        <v>428</v>
      </c>
      <c r="O5" s="292"/>
    </row>
    <row r="6" spans="1:15" ht="36" customHeight="1">
      <c r="A6" s="200">
        <v>1</v>
      </c>
      <c r="B6" s="201" t="s">
        <v>1215</v>
      </c>
      <c r="C6" s="201" t="s">
        <v>1216</v>
      </c>
      <c r="D6" s="201" t="s">
        <v>1217</v>
      </c>
      <c r="E6" s="202" t="s">
        <v>1218</v>
      </c>
      <c r="F6" s="203" t="s">
        <v>1219</v>
      </c>
      <c r="G6" s="201" t="s">
        <v>1220</v>
      </c>
      <c r="H6" s="203" t="s">
        <v>1221</v>
      </c>
      <c r="I6" s="201" t="s">
        <v>1222</v>
      </c>
      <c r="J6" s="202" t="s">
        <v>604</v>
      </c>
      <c r="K6" s="202" t="s">
        <v>1223</v>
      </c>
      <c r="L6" s="203" t="s">
        <v>1224</v>
      </c>
      <c r="M6" s="202" t="s">
        <v>172</v>
      </c>
      <c r="N6" s="201" t="s">
        <v>1225</v>
      </c>
      <c r="O6" s="118"/>
    </row>
    <row r="7" spans="1:15" ht="36" customHeight="1">
      <c r="A7" s="200">
        <v>2</v>
      </c>
      <c r="B7" s="201" t="s">
        <v>1215</v>
      </c>
      <c r="C7" s="201" t="s">
        <v>1244</v>
      </c>
      <c r="D7" s="201" t="s">
        <v>1245</v>
      </c>
      <c r="E7" s="202" t="s">
        <v>1246</v>
      </c>
      <c r="F7" s="203" t="s">
        <v>1247</v>
      </c>
      <c r="G7" s="201" t="s">
        <v>1248</v>
      </c>
      <c r="H7" s="203" t="s">
        <v>1249</v>
      </c>
      <c r="I7" s="201" t="s">
        <v>1250</v>
      </c>
      <c r="J7" s="202" t="s">
        <v>603</v>
      </c>
      <c r="K7" s="202" t="s">
        <v>1223</v>
      </c>
      <c r="L7" s="203" t="s">
        <v>131</v>
      </c>
      <c r="M7" s="202" t="s">
        <v>172</v>
      </c>
      <c r="N7" s="201" t="s">
        <v>1225</v>
      </c>
      <c r="O7" s="118"/>
    </row>
    <row r="8" spans="1:15" ht="36" customHeight="1">
      <c r="A8" s="200">
        <v>3</v>
      </c>
      <c r="B8" s="201" t="s">
        <v>1215</v>
      </c>
      <c r="C8" s="201" t="s">
        <v>1216</v>
      </c>
      <c r="D8" s="201" t="s">
        <v>1217</v>
      </c>
      <c r="E8" s="202" t="s">
        <v>1218</v>
      </c>
      <c r="F8" s="203" t="s">
        <v>1219</v>
      </c>
      <c r="G8" s="201" t="s">
        <v>1220</v>
      </c>
      <c r="H8" s="203" t="s">
        <v>1221</v>
      </c>
      <c r="I8" s="201" t="s">
        <v>1226</v>
      </c>
      <c r="J8" s="202" t="s">
        <v>607</v>
      </c>
      <c r="K8" s="202" t="s">
        <v>1227</v>
      </c>
      <c r="L8" s="203" t="s">
        <v>1228</v>
      </c>
      <c r="M8" s="202" t="s">
        <v>1229</v>
      </c>
      <c r="N8" s="201" t="s">
        <v>1230</v>
      </c>
      <c r="O8" s="118"/>
    </row>
    <row r="9" spans="1:15" ht="36" customHeight="1">
      <c r="A9" s="200">
        <v>4</v>
      </c>
      <c r="B9" s="201" t="s">
        <v>1215</v>
      </c>
      <c r="C9" s="201" t="s">
        <v>1244</v>
      </c>
      <c r="D9" s="201" t="s">
        <v>1245</v>
      </c>
      <c r="E9" s="202" t="s">
        <v>1246</v>
      </c>
      <c r="F9" s="203" t="s">
        <v>1247</v>
      </c>
      <c r="G9" s="201" t="s">
        <v>1248</v>
      </c>
      <c r="H9" s="203" t="s">
        <v>1249</v>
      </c>
      <c r="I9" s="201" t="s">
        <v>1251</v>
      </c>
      <c r="J9" s="202" t="s">
        <v>606</v>
      </c>
      <c r="K9" s="202" t="s">
        <v>1227</v>
      </c>
      <c r="L9" s="203" t="s">
        <v>1252</v>
      </c>
      <c r="M9" s="202" t="s">
        <v>1229</v>
      </c>
      <c r="N9" s="201" t="s">
        <v>1230</v>
      </c>
      <c r="O9" s="118"/>
    </row>
    <row r="10" spans="1:15" ht="36" customHeight="1">
      <c r="A10" s="200">
        <v>5</v>
      </c>
      <c r="B10" s="201" t="s">
        <v>1215</v>
      </c>
      <c r="C10" s="201" t="s">
        <v>1216</v>
      </c>
      <c r="D10" s="201" t="s">
        <v>1217</v>
      </c>
      <c r="E10" s="202" t="s">
        <v>1218</v>
      </c>
      <c r="F10" s="203" t="s">
        <v>1219</v>
      </c>
      <c r="G10" s="201" t="s">
        <v>1220</v>
      </c>
      <c r="H10" s="203" t="s">
        <v>1221</v>
      </c>
      <c r="I10" s="201" t="s">
        <v>1231</v>
      </c>
      <c r="J10" s="202" t="s">
        <v>602</v>
      </c>
      <c r="K10" s="202" t="s">
        <v>1232</v>
      </c>
      <c r="L10" s="203" t="s">
        <v>1233</v>
      </c>
      <c r="M10" s="202" t="s">
        <v>1234</v>
      </c>
      <c r="N10" s="201" t="s">
        <v>1235</v>
      </c>
      <c r="O10" s="118"/>
    </row>
    <row r="11" spans="1:15" ht="36" customHeight="1">
      <c r="A11" s="200">
        <v>6</v>
      </c>
      <c r="B11" s="118" t="s">
        <v>1215</v>
      </c>
      <c r="C11" s="118" t="s">
        <v>1244</v>
      </c>
      <c r="D11" s="118" t="s">
        <v>1245</v>
      </c>
      <c r="E11" s="204" t="s">
        <v>1246</v>
      </c>
      <c r="F11" s="200" t="s">
        <v>1247</v>
      </c>
      <c r="G11" s="118" t="s">
        <v>1248</v>
      </c>
      <c r="H11" s="200" t="s">
        <v>1249</v>
      </c>
      <c r="I11" s="118" t="s">
        <v>1253</v>
      </c>
      <c r="J11" s="204" t="s">
        <v>602</v>
      </c>
      <c r="K11" s="204" t="s">
        <v>1232</v>
      </c>
      <c r="L11" s="200" t="s">
        <v>1254</v>
      </c>
      <c r="M11" s="204" t="s">
        <v>1234</v>
      </c>
      <c r="N11" s="118" t="s">
        <v>1235</v>
      </c>
      <c r="O11" s="118" t="s">
        <v>1893</v>
      </c>
    </row>
    <row r="12" spans="1:15" ht="36" customHeight="1">
      <c r="A12" s="200">
        <v>7</v>
      </c>
      <c r="B12" s="201" t="s">
        <v>1215</v>
      </c>
      <c r="C12" s="201" t="s">
        <v>1216</v>
      </c>
      <c r="D12" s="201" t="s">
        <v>1217</v>
      </c>
      <c r="E12" s="202" t="s">
        <v>1218</v>
      </c>
      <c r="F12" s="203" t="s">
        <v>1219</v>
      </c>
      <c r="G12" s="201" t="s">
        <v>1220</v>
      </c>
      <c r="H12" s="203" t="s">
        <v>1221</v>
      </c>
      <c r="I12" s="201" t="s">
        <v>1236</v>
      </c>
      <c r="J12" s="202" t="s">
        <v>618</v>
      </c>
      <c r="K12" s="202" t="s">
        <v>1237</v>
      </c>
      <c r="L12" s="203"/>
      <c r="M12" s="202"/>
      <c r="N12" s="201" t="s">
        <v>1238</v>
      </c>
      <c r="O12" s="118"/>
    </row>
    <row r="13" spans="1:15" ht="36" customHeight="1">
      <c r="A13" s="200">
        <v>8</v>
      </c>
      <c r="B13" s="201" t="s">
        <v>1215</v>
      </c>
      <c r="C13" s="201" t="s">
        <v>1244</v>
      </c>
      <c r="D13" s="201" t="s">
        <v>1245</v>
      </c>
      <c r="E13" s="202" t="s">
        <v>1246</v>
      </c>
      <c r="F13" s="203" t="s">
        <v>1247</v>
      </c>
      <c r="G13" s="201" t="s">
        <v>1248</v>
      </c>
      <c r="H13" s="203" t="s">
        <v>1249</v>
      </c>
      <c r="I13" s="201" t="s">
        <v>1255</v>
      </c>
      <c r="J13" s="202" t="s">
        <v>607</v>
      </c>
      <c r="K13" s="202" t="s">
        <v>1237</v>
      </c>
      <c r="L13" s="203"/>
      <c r="M13" s="202"/>
      <c r="N13" s="201" t="s">
        <v>1238</v>
      </c>
      <c r="O13" s="118"/>
    </row>
    <row r="14" spans="1:15" ht="36" customHeight="1">
      <c r="A14" s="200">
        <v>9</v>
      </c>
      <c r="B14" s="201" t="s">
        <v>1215</v>
      </c>
      <c r="C14" s="201" t="s">
        <v>1244</v>
      </c>
      <c r="D14" s="201" t="s">
        <v>1245</v>
      </c>
      <c r="E14" s="202" t="s">
        <v>1246</v>
      </c>
      <c r="F14" s="203" t="s">
        <v>1247</v>
      </c>
      <c r="G14" s="201" t="s">
        <v>1248</v>
      </c>
      <c r="H14" s="203" t="s">
        <v>1249</v>
      </c>
      <c r="I14" s="201" t="s">
        <v>1256</v>
      </c>
      <c r="J14" s="202" t="s">
        <v>616</v>
      </c>
      <c r="K14" s="202" t="s">
        <v>1257</v>
      </c>
      <c r="L14" s="203" t="s">
        <v>1258</v>
      </c>
      <c r="M14" s="202" t="s">
        <v>1259</v>
      </c>
      <c r="N14" s="201" t="s">
        <v>1260</v>
      </c>
      <c r="O14" s="118"/>
    </row>
    <row r="15" spans="1:15" ht="36" customHeight="1">
      <c r="A15" s="200">
        <v>10</v>
      </c>
      <c r="B15" s="201" t="s">
        <v>1215</v>
      </c>
      <c r="C15" s="118" t="s">
        <v>1216</v>
      </c>
      <c r="D15" s="201" t="s">
        <v>1217</v>
      </c>
      <c r="E15" s="202" t="s">
        <v>1218</v>
      </c>
      <c r="F15" s="203" t="s">
        <v>1219</v>
      </c>
      <c r="G15" s="201" t="s">
        <v>1220</v>
      </c>
      <c r="H15" s="203" t="s">
        <v>1221</v>
      </c>
      <c r="I15" s="201" t="s">
        <v>1239</v>
      </c>
      <c r="J15" s="202" t="s">
        <v>605</v>
      </c>
      <c r="K15" s="202" t="s">
        <v>1240</v>
      </c>
      <c r="L15" s="203" t="s">
        <v>1241</v>
      </c>
      <c r="M15" s="202" t="s">
        <v>1242</v>
      </c>
      <c r="N15" s="201" t="s">
        <v>1243</v>
      </c>
      <c r="O15" s="118"/>
    </row>
    <row r="16" spans="1:15" ht="36" customHeight="1">
      <c r="A16" s="200">
        <v>11</v>
      </c>
      <c r="B16" s="201" t="s">
        <v>1215</v>
      </c>
      <c r="C16" s="201" t="s">
        <v>1244</v>
      </c>
      <c r="D16" s="201" t="s">
        <v>1245</v>
      </c>
      <c r="E16" s="202" t="s">
        <v>1246</v>
      </c>
      <c r="F16" s="203" t="s">
        <v>1247</v>
      </c>
      <c r="G16" s="201" t="s">
        <v>1248</v>
      </c>
      <c r="H16" s="203" t="s">
        <v>1249</v>
      </c>
      <c r="I16" s="201" t="s">
        <v>1261</v>
      </c>
      <c r="J16" s="202" t="s">
        <v>610</v>
      </c>
      <c r="K16" s="202" t="s">
        <v>1240</v>
      </c>
      <c r="L16" s="203" t="s">
        <v>521</v>
      </c>
      <c r="M16" s="202" t="s">
        <v>1242</v>
      </c>
      <c r="N16" s="201" t="s">
        <v>1243</v>
      </c>
      <c r="O16" s="118"/>
    </row>
    <row r="17" spans="1:15" ht="36" customHeight="1">
      <c r="A17" s="200">
        <v>12</v>
      </c>
      <c r="B17" s="201" t="s">
        <v>1215</v>
      </c>
      <c r="C17" s="118" t="s">
        <v>1244</v>
      </c>
      <c r="D17" s="201" t="s">
        <v>1245</v>
      </c>
      <c r="E17" s="202" t="s">
        <v>1246</v>
      </c>
      <c r="F17" s="203" t="s">
        <v>1247</v>
      </c>
      <c r="G17" s="201" t="s">
        <v>1248</v>
      </c>
      <c r="H17" s="203" t="s">
        <v>1249</v>
      </c>
      <c r="I17" s="201" t="s">
        <v>1262</v>
      </c>
      <c r="J17" s="202" t="s">
        <v>604</v>
      </c>
      <c r="K17" s="202" t="s">
        <v>1263</v>
      </c>
      <c r="L17" s="203" t="s">
        <v>1264</v>
      </c>
      <c r="M17" s="202" t="s">
        <v>1265</v>
      </c>
      <c r="N17" s="201" t="s">
        <v>1266</v>
      </c>
      <c r="O17" s="118"/>
    </row>
    <row r="18" spans="1:15" ht="36" customHeight="1">
      <c r="A18" s="200">
        <v>13</v>
      </c>
      <c r="B18" s="201" t="s">
        <v>1267</v>
      </c>
      <c r="C18" s="201" t="s">
        <v>1268</v>
      </c>
      <c r="D18" s="201" t="s">
        <v>1269</v>
      </c>
      <c r="E18" s="202" t="s">
        <v>1270</v>
      </c>
      <c r="F18" s="203" t="s">
        <v>171</v>
      </c>
      <c r="G18" s="201" t="s">
        <v>1271</v>
      </c>
      <c r="H18" s="203" t="s">
        <v>1272</v>
      </c>
      <c r="I18" s="201" t="s">
        <v>1222</v>
      </c>
      <c r="J18" s="202" t="s">
        <v>1273</v>
      </c>
      <c r="K18" s="202" t="s">
        <v>1223</v>
      </c>
      <c r="L18" s="203" t="s">
        <v>1274</v>
      </c>
      <c r="M18" s="202" t="s">
        <v>1275</v>
      </c>
      <c r="N18" s="201" t="s">
        <v>1225</v>
      </c>
      <c r="O18" s="118"/>
    </row>
    <row r="19" spans="1:15" ht="36" customHeight="1">
      <c r="A19" s="200">
        <v>14</v>
      </c>
      <c r="B19" s="201" t="s">
        <v>1267</v>
      </c>
      <c r="C19" s="201" t="s">
        <v>1268</v>
      </c>
      <c r="D19" s="201" t="s">
        <v>1269</v>
      </c>
      <c r="E19" s="202" t="s">
        <v>1270</v>
      </c>
      <c r="F19" s="203" t="s">
        <v>171</v>
      </c>
      <c r="G19" s="201" t="s">
        <v>1271</v>
      </c>
      <c r="H19" s="203" t="s">
        <v>1272</v>
      </c>
      <c r="I19" s="201" t="s">
        <v>1226</v>
      </c>
      <c r="J19" s="202" t="s">
        <v>612</v>
      </c>
      <c r="K19" s="202" t="s">
        <v>1227</v>
      </c>
      <c r="L19" s="203" t="s">
        <v>1276</v>
      </c>
      <c r="M19" s="202" t="s">
        <v>1277</v>
      </c>
      <c r="N19" s="201" t="s">
        <v>1230</v>
      </c>
      <c r="O19" s="118"/>
    </row>
    <row r="20" spans="1:15" ht="36" customHeight="1">
      <c r="A20" s="200">
        <v>15</v>
      </c>
      <c r="B20" s="201" t="s">
        <v>1267</v>
      </c>
      <c r="C20" s="201" t="s">
        <v>1268</v>
      </c>
      <c r="D20" s="201" t="s">
        <v>1269</v>
      </c>
      <c r="E20" s="202" t="s">
        <v>1270</v>
      </c>
      <c r="F20" s="203" t="s">
        <v>171</v>
      </c>
      <c r="G20" s="201" t="s">
        <v>1271</v>
      </c>
      <c r="H20" s="203" t="s">
        <v>1272</v>
      </c>
      <c r="I20" s="201" t="s">
        <v>1231</v>
      </c>
      <c r="J20" s="202" t="s">
        <v>602</v>
      </c>
      <c r="K20" s="202" t="s">
        <v>1232</v>
      </c>
      <c r="L20" s="203" t="s">
        <v>1233</v>
      </c>
      <c r="M20" s="202" t="s">
        <v>1278</v>
      </c>
      <c r="N20" s="201" t="s">
        <v>1235</v>
      </c>
      <c r="O20" s="118"/>
    </row>
    <row r="21" spans="1:15" ht="36" customHeight="1">
      <c r="A21" s="200">
        <v>16</v>
      </c>
      <c r="B21" s="201" t="s">
        <v>1267</v>
      </c>
      <c r="C21" s="201" t="s">
        <v>1268</v>
      </c>
      <c r="D21" s="201" t="s">
        <v>1269</v>
      </c>
      <c r="E21" s="202" t="s">
        <v>1270</v>
      </c>
      <c r="F21" s="203" t="s">
        <v>171</v>
      </c>
      <c r="G21" s="201" t="s">
        <v>1271</v>
      </c>
      <c r="H21" s="203" t="s">
        <v>1272</v>
      </c>
      <c r="I21" s="201" t="s">
        <v>1279</v>
      </c>
      <c r="J21" s="202" t="s">
        <v>610</v>
      </c>
      <c r="K21" s="202" t="s">
        <v>1280</v>
      </c>
      <c r="L21" s="203" t="s">
        <v>1281</v>
      </c>
      <c r="M21" s="202" t="s">
        <v>1282</v>
      </c>
      <c r="N21" s="201" t="s">
        <v>1283</v>
      </c>
      <c r="O21" s="118"/>
    </row>
    <row r="22" spans="1:15" ht="36" customHeight="1">
      <c r="A22" s="200">
        <v>17</v>
      </c>
      <c r="B22" s="201" t="s">
        <v>1267</v>
      </c>
      <c r="C22" s="201" t="s">
        <v>1268</v>
      </c>
      <c r="D22" s="201" t="s">
        <v>1269</v>
      </c>
      <c r="E22" s="202" t="s">
        <v>1270</v>
      </c>
      <c r="F22" s="203" t="s">
        <v>171</v>
      </c>
      <c r="G22" s="201" t="s">
        <v>1271</v>
      </c>
      <c r="H22" s="203" t="s">
        <v>1272</v>
      </c>
      <c r="I22" s="201" t="s">
        <v>1284</v>
      </c>
      <c r="J22" s="202" t="s">
        <v>1285</v>
      </c>
      <c r="K22" s="202" t="s">
        <v>1286</v>
      </c>
      <c r="L22" s="203" t="s">
        <v>1224</v>
      </c>
      <c r="M22" s="202" t="s">
        <v>1287</v>
      </c>
      <c r="N22" s="201" t="s">
        <v>1283</v>
      </c>
      <c r="O22" s="118"/>
    </row>
    <row r="23" spans="1:15" ht="36" customHeight="1">
      <c r="A23" s="200">
        <v>18</v>
      </c>
      <c r="B23" s="201" t="s">
        <v>1267</v>
      </c>
      <c r="C23" s="201" t="s">
        <v>1268</v>
      </c>
      <c r="D23" s="201" t="s">
        <v>1269</v>
      </c>
      <c r="E23" s="202" t="s">
        <v>1270</v>
      </c>
      <c r="F23" s="203" t="s">
        <v>171</v>
      </c>
      <c r="G23" s="201" t="s">
        <v>1271</v>
      </c>
      <c r="H23" s="203" t="s">
        <v>1272</v>
      </c>
      <c r="I23" s="201" t="s">
        <v>1288</v>
      </c>
      <c r="J23" s="202" t="s">
        <v>1289</v>
      </c>
      <c r="K23" s="202" t="s">
        <v>1290</v>
      </c>
      <c r="L23" s="203" t="s">
        <v>321</v>
      </c>
      <c r="M23" s="202" t="s">
        <v>1291</v>
      </c>
      <c r="N23" s="201" t="s">
        <v>1292</v>
      </c>
      <c r="O23" s="118"/>
    </row>
    <row r="24" spans="1:15" ht="36" customHeight="1">
      <c r="A24" s="200">
        <v>19</v>
      </c>
      <c r="B24" s="201" t="s">
        <v>1267</v>
      </c>
      <c r="C24" s="201" t="s">
        <v>1268</v>
      </c>
      <c r="D24" s="201" t="s">
        <v>1269</v>
      </c>
      <c r="E24" s="202" t="s">
        <v>1270</v>
      </c>
      <c r="F24" s="203" t="s">
        <v>171</v>
      </c>
      <c r="G24" s="201" t="s">
        <v>1271</v>
      </c>
      <c r="H24" s="203" t="s">
        <v>1272</v>
      </c>
      <c r="I24" s="201" t="s">
        <v>1293</v>
      </c>
      <c r="J24" s="202" t="s">
        <v>605</v>
      </c>
      <c r="K24" s="202" t="s">
        <v>1257</v>
      </c>
      <c r="L24" s="203" t="s">
        <v>1294</v>
      </c>
      <c r="M24" s="202" t="s">
        <v>1259</v>
      </c>
      <c r="N24" s="201" t="s">
        <v>1260</v>
      </c>
      <c r="O24" s="118"/>
    </row>
    <row r="25" spans="1:15" ht="36" customHeight="1">
      <c r="A25" s="200">
        <v>20</v>
      </c>
      <c r="B25" s="201" t="s">
        <v>1267</v>
      </c>
      <c r="C25" s="201" t="s">
        <v>1268</v>
      </c>
      <c r="D25" s="201" t="s">
        <v>1269</v>
      </c>
      <c r="E25" s="202" t="s">
        <v>1270</v>
      </c>
      <c r="F25" s="203" t="s">
        <v>171</v>
      </c>
      <c r="G25" s="201" t="s">
        <v>1271</v>
      </c>
      <c r="H25" s="203" t="s">
        <v>1272</v>
      </c>
      <c r="I25" s="201" t="s">
        <v>1295</v>
      </c>
      <c r="J25" s="202" t="s">
        <v>608</v>
      </c>
      <c r="K25" s="202" t="s">
        <v>1296</v>
      </c>
      <c r="L25" s="203" t="s">
        <v>1297</v>
      </c>
      <c r="M25" s="202" t="s">
        <v>1298</v>
      </c>
      <c r="N25" s="201" t="s">
        <v>1299</v>
      </c>
      <c r="O25" s="118"/>
    </row>
    <row r="26" spans="1:15" ht="36" customHeight="1">
      <c r="A26" s="200">
        <v>21</v>
      </c>
      <c r="B26" s="201" t="s">
        <v>1267</v>
      </c>
      <c r="C26" s="201" t="s">
        <v>1268</v>
      </c>
      <c r="D26" s="201" t="s">
        <v>1269</v>
      </c>
      <c r="E26" s="202" t="s">
        <v>1270</v>
      </c>
      <c r="F26" s="203" t="s">
        <v>171</v>
      </c>
      <c r="G26" s="201" t="s">
        <v>1271</v>
      </c>
      <c r="H26" s="203" t="s">
        <v>1272</v>
      </c>
      <c r="I26" s="201" t="s">
        <v>1300</v>
      </c>
      <c r="J26" s="202" t="s">
        <v>1301</v>
      </c>
      <c r="K26" s="202" t="s">
        <v>1302</v>
      </c>
      <c r="L26" s="203" t="s">
        <v>1264</v>
      </c>
      <c r="M26" s="202" t="s">
        <v>1303</v>
      </c>
      <c r="N26" s="201" t="s">
        <v>1304</v>
      </c>
      <c r="O26" s="118"/>
    </row>
    <row r="27" spans="1:15" ht="36" customHeight="1">
      <c r="A27" s="200">
        <v>22</v>
      </c>
      <c r="B27" s="201" t="s">
        <v>1267</v>
      </c>
      <c r="C27" s="201" t="s">
        <v>1268</v>
      </c>
      <c r="D27" s="201" t="s">
        <v>1269</v>
      </c>
      <c r="E27" s="202" t="s">
        <v>1270</v>
      </c>
      <c r="F27" s="203" t="s">
        <v>171</v>
      </c>
      <c r="G27" s="201" t="s">
        <v>1271</v>
      </c>
      <c r="H27" s="203" t="s">
        <v>1272</v>
      </c>
      <c r="I27" s="201" t="s">
        <v>1305</v>
      </c>
      <c r="J27" s="202" t="s">
        <v>617</v>
      </c>
      <c r="K27" s="202" t="s">
        <v>1306</v>
      </c>
      <c r="L27" s="203" t="s">
        <v>1264</v>
      </c>
      <c r="M27" s="202" t="s">
        <v>1307</v>
      </c>
      <c r="N27" s="201" t="s">
        <v>1308</v>
      </c>
      <c r="O27" s="118"/>
    </row>
    <row r="28" spans="1:15" ht="36" customHeight="1">
      <c r="A28" s="200">
        <v>23</v>
      </c>
      <c r="B28" s="201" t="s">
        <v>1267</v>
      </c>
      <c r="C28" s="201" t="s">
        <v>1268</v>
      </c>
      <c r="D28" s="201" t="s">
        <v>1269</v>
      </c>
      <c r="E28" s="202" t="s">
        <v>1270</v>
      </c>
      <c r="F28" s="203" t="s">
        <v>171</v>
      </c>
      <c r="G28" s="201" t="s">
        <v>1271</v>
      </c>
      <c r="H28" s="203" t="s">
        <v>1272</v>
      </c>
      <c r="I28" s="201" t="s">
        <v>1309</v>
      </c>
      <c r="J28" s="202" t="s">
        <v>607</v>
      </c>
      <c r="K28" s="202" t="s">
        <v>1310</v>
      </c>
      <c r="L28" s="203" t="s">
        <v>1233</v>
      </c>
      <c r="M28" s="202" t="s">
        <v>1311</v>
      </c>
      <c r="N28" s="201" t="s">
        <v>1312</v>
      </c>
      <c r="O28" s="118"/>
    </row>
    <row r="29" spans="1:15" ht="36" customHeight="1">
      <c r="A29" s="200">
        <v>24</v>
      </c>
      <c r="B29" s="201" t="s">
        <v>1267</v>
      </c>
      <c r="C29" s="201" t="s">
        <v>1268</v>
      </c>
      <c r="D29" s="201" t="s">
        <v>1269</v>
      </c>
      <c r="E29" s="202" t="s">
        <v>1270</v>
      </c>
      <c r="F29" s="203" t="s">
        <v>171</v>
      </c>
      <c r="G29" s="201" t="s">
        <v>1271</v>
      </c>
      <c r="H29" s="203" t="s">
        <v>1272</v>
      </c>
      <c r="I29" s="201" t="s">
        <v>1313</v>
      </c>
      <c r="J29" s="202" t="s">
        <v>618</v>
      </c>
      <c r="K29" s="202" t="s">
        <v>1314</v>
      </c>
      <c r="L29" s="203" t="s">
        <v>1315</v>
      </c>
      <c r="M29" s="202" t="s">
        <v>1316</v>
      </c>
      <c r="N29" s="201" t="s">
        <v>1317</v>
      </c>
      <c r="O29" s="118"/>
    </row>
    <row r="30" spans="1:15" ht="36" customHeight="1">
      <c r="A30" s="200">
        <v>25</v>
      </c>
      <c r="B30" s="201" t="s">
        <v>1267</v>
      </c>
      <c r="C30" s="201" t="s">
        <v>1268</v>
      </c>
      <c r="D30" s="201" t="s">
        <v>1269</v>
      </c>
      <c r="E30" s="202" t="s">
        <v>1270</v>
      </c>
      <c r="F30" s="203" t="s">
        <v>171</v>
      </c>
      <c r="G30" s="201" t="s">
        <v>1271</v>
      </c>
      <c r="H30" s="203" t="s">
        <v>1272</v>
      </c>
      <c r="I30" s="201" t="s">
        <v>1239</v>
      </c>
      <c r="J30" s="202" t="s">
        <v>604</v>
      </c>
      <c r="K30" s="202" t="s">
        <v>1240</v>
      </c>
      <c r="L30" s="203" t="s">
        <v>1307</v>
      </c>
      <c r="M30" s="202" t="s">
        <v>1318</v>
      </c>
      <c r="N30" s="201" t="s">
        <v>1243</v>
      </c>
      <c r="O30" s="118"/>
    </row>
    <row r="31" spans="1:15" ht="36" customHeight="1">
      <c r="A31" s="200">
        <v>26</v>
      </c>
      <c r="B31" s="201" t="s">
        <v>1267</v>
      </c>
      <c r="C31" s="201" t="s">
        <v>1268</v>
      </c>
      <c r="D31" s="201" t="s">
        <v>1269</v>
      </c>
      <c r="E31" s="202" t="s">
        <v>1270</v>
      </c>
      <c r="F31" s="203" t="s">
        <v>171</v>
      </c>
      <c r="G31" s="201" t="s">
        <v>1271</v>
      </c>
      <c r="H31" s="203" t="s">
        <v>1272</v>
      </c>
      <c r="I31" s="201" t="s">
        <v>1319</v>
      </c>
      <c r="J31" s="202" t="s">
        <v>615</v>
      </c>
      <c r="K31" s="202" t="s">
        <v>1263</v>
      </c>
      <c r="L31" s="203" t="s">
        <v>1320</v>
      </c>
      <c r="M31" s="202" t="s">
        <v>1321</v>
      </c>
      <c r="N31" s="201" t="s">
        <v>1266</v>
      </c>
      <c r="O31" s="118"/>
    </row>
    <row r="32" spans="1:15" ht="36" customHeight="1">
      <c r="A32" s="200">
        <v>27</v>
      </c>
      <c r="B32" s="201" t="s">
        <v>1267</v>
      </c>
      <c r="C32" s="201" t="s">
        <v>1268</v>
      </c>
      <c r="D32" s="201" t="s">
        <v>1269</v>
      </c>
      <c r="E32" s="202" t="s">
        <v>1270</v>
      </c>
      <c r="F32" s="203" t="s">
        <v>171</v>
      </c>
      <c r="G32" s="201" t="s">
        <v>1271</v>
      </c>
      <c r="H32" s="203" t="s">
        <v>1272</v>
      </c>
      <c r="I32" s="201" t="s">
        <v>1323</v>
      </c>
      <c r="J32" s="202" t="s">
        <v>1324</v>
      </c>
      <c r="K32" s="202" t="s">
        <v>1325</v>
      </c>
      <c r="L32" s="203" t="s">
        <v>1259</v>
      </c>
      <c r="M32" s="202" t="s">
        <v>1326</v>
      </c>
      <c r="N32" s="201" t="s">
        <v>1327</v>
      </c>
      <c r="O32" s="118"/>
    </row>
    <row r="33" spans="1:15" ht="36" customHeight="1">
      <c r="A33" s="200">
        <v>28</v>
      </c>
      <c r="B33" s="201" t="s">
        <v>1328</v>
      </c>
      <c r="C33" s="201" t="s">
        <v>1329</v>
      </c>
      <c r="D33" s="201" t="s">
        <v>1337</v>
      </c>
      <c r="E33" s="202" t="s">
        <v>1338</v>
      </c>
      <c r="F33" s="203" t="s">
        <v>600</v>
      </c>
      <c r="G33" s="201" t="s">
        <v>1339</v>
      </c>
      <c r="H33" s="203" t="s">
        <v>1340</v>
      </c>
      <c r="I33" s="201" t="s">
        <v>1231</v>
      </c>
      <c r="J33" s="202" t="s">
        <v>602</v>
      </c>
      <c r="K33" s="202" t="s">
        <v>1232</v>
      </c>
      <c r="L33" s="202" t="s">
        <v>1341</v>
      </c>
      <c r="M33" s="202" t="s">
        <v>1234</v>
      </c>
      <c r="N33" s="201" t="s">
        <v>1235</v>
      </c>
      <c r="O33" s="118"/>
    </row>
    <row r="34" spans="1:15" ht="36" customHeight="1">
      <c r="A34" s="200">
        <v>29</v>
      </c>
      <c r="B34" s="201" t="s">
        <v>1328</v>
      </c>
      <c r="C34" s="201" t="s">
        <v>1329</v>
      </c>
      <c r="D34" s="201" t="s">
        <v>1337</v>
      </c>
      <c r="E34" s="202" t="s">
        <v>1338</v>
      </c>
      <c r="F34" s="203" t="s">
        <v>600</v>
      </c>
      <c r="G34" s="201" t="s">
        <v>1339</v>
      </c>
      <c r="H34" s="203" t="s">
        <v>1340</v>
      </c>
      <c r="I34" s="201" t="s">
        <v>1236</v>
      </c>
      <c r="J34" s="202" t="s">
        <v>612</v>
      </c>
      <c r="K34" s="202" t="s">
        <v>1237</v>
      </c>
      <c r="L34" s="202"/>
      <c r="M34" s="202"/>
      <c r="N34" s="201" t="s">
        <v>1238</v>
      </c>
      <c r="O34" s="118"/>
    </row>
    <row r="35" spans="1:15" ht="36" customHeight="1">
      <c r="A35" s="200">
        <v>30</v>
      </c>
      <c r="B35" s="201" t="s">
        <v>1328</v>
      </c>
      <c r="C35" s="118" t="s">
        <v>1329</v>
      </c>
      <c r="D35" s="201" t="s">
        <v>1337</v>
      </c>
      <c r="E35" s="202" t="s">
        <v>1338</v>
      </c>
      <c r="F35" s="203" t="s">
        <v>600</v>
      </c>
      <c r="G35" s="201" t="s">
        <v>1339</v>
      </c>
      <c r="H35" s="203" t="s">
        <v>1340</v>
      </c>
      <c r="I35" s="201" t="s">
        <v>1239</v>
      </c>
      <c r="J35" s="202" t="s">
        <v>603</v>
      </c>
      <c r="K35" s="202" t="s">
        <v>1240</v>
      </c>
      <c r="L35" s="202" t="s">
        <v>1297</v>
      </c>
      <c r="M35" s="202" t="s">
        <v>1242</v>
      </c>
      <c r="N35" s="201" t="s">
        <v>1243</v>
      </c>
      <c r="O35" s="118"/>
    </row>
    <row r="36" spans="1:15" ht="36" customHeight="1">
      <c r="A36" s="200">
        <v>31</v>
      </c>
      <c r="B36" s="201" t="s">
        <v>1328</v>
      </c>
      <c r="C36" s="201" t="s">
        <v>1329</v>
      </c>
      <c r="D36" s="201" t="s">
        <v>1330</v>
      </c>
      <c r="E36" s="202">
        <v>771480603</v>
      </c>
      <c r="F36" s="202" t="s">
        <v>600</v>
      </c>
      <c r="G36" s="201" t="s">
        <v>1331</v>
      </c>
      <c r="H36" s="203">
        <v>2203011</v>
      </c>
      <c r="I36" s="201" t="s">
        <v>1332</v>
      </c>
      <c r="J36" s="202" t="s">
        <v>601</v>
      </c>
      <c r="K36" s="202" t="s">
        <v>1333</v>
      </c>
      <c r="L36" s="203" t="s">
        <v>1254</v>
      </c>
      <c r="M36" s="202" t="s">
        <v>1254</v>
      </c>
      <c r="N36" s="201" t="s">
        <v>1334</v>
      </c>
      <c r="O36" s="118"/>
    </row>
    <row r="37" spans="1:15" ht="36" customHeight="1">
      <c r="A37" s="200">
        <v>32</v>
      </c>
      <c r="B37" s="201" t="s">
        <v>1328</v>
      </c>
      <c r="C37" s="118" t="s">
        <v>1329</v>
      </c>
      <c r="D37" s="201" t="s">
        <v>1330</v>
      </c>
      <c r="E37" s="202">
        <v>771480603</v>
      </c>
      <c r="F37" s="203" t="s">
        <v>600</v>
      </c>
      <c r="G37" s="201" t="s">
        <v>1331</v>
      </c>
      <c r="H37" s="203">
        <v>2203011</v>
      </c>
      <c r="I37" s="201" t="s">
        <v>1236</v>
      </c>
      <c r="J37" s="202" t="s">
        <v>612</v>
      </c>
      <c r="K37" s="202" t="s">
        <v>1237</v>
      </c>
      <c r="L37" s="203" t="s">
        <v>321</v>
      </c>
      <c r="M37" s="202" t="s">
        <v>1335</v>
      </c>
      <c r="N37" s="201" t="s">
        <v>1336</v>
      </c>
      <c r="O37" s="118"/>
    </row>
    <row r="38" spans="1:15" ht="36" customHeight="1">
      <c r="A38" s="200">
        <v>33</v>
      </c>
      <c r="B38" s="201" t="s">
        <v>1342</v>
      </c>
      <c r="C38" s="201" t="s">
        <v>1364</v>
      </c>
      <c r="D38" s="201" t="s">
        <v>1590</v>
      </c>
      <c r="E38" s="202" t="s">
        <v>1591</v>
      </c>
      <c r="F38" s="203" t="s">
        <v>1366</v>
      </c>
      <c r="G38" s="201" t="s">
        <v>1592</v>
      </c>
      <c r="H38" s="203" t="s">
        <v>1377</v>
      </c>
      <c r="I38" s="201" t="s">
        <v>1222</v>
      </c>
      <c r="J38" s="202" t="s">
        <v>607</v>
      </c>
      <c r="K38" s="202" t="s">
        <v>1223</v>
      </c>
      <c r="L38" s="203" t="s">
        <v>1409</v>
      </c>
      <c r="M38" s="202" t="s">
        <v>1593</v>
      </c>
      <c r="N38" s="201" t="s">
        <v>1225</v>
      </c>
      <c r="O38" s="118"/>
    </row>
    <row r="39" spans="1:15" ht="36" customHeight="1">
      <c r="A39" s="200">
        <v>34</v>
      </c>
      <c r="B39" s="118" t="s">
        <v>1342</v>
      </c>
      <c r="C39" s="118" t="s">
        <v>1604</v>
      </c>
      <c r="D39" s="118" t="s">
        <v>1605</v>
      </c>
      <c r="E39" s="204" t="s">
        <v>1606</v>
      </c>
      <c r="F39" s="200" t="s">
        <v>1607</v>
      </c>
      <c r="G39" s="118" t="s">
        <v>1608</v>
      </c>
      <c r="H39" s="200" t="s">
        <v>1377</v>
      </c>
      <c r="I39" s="118" t="s">
        <v>1222</v>
      </c>
      <c r="J39" s="204" t="s">
        <v>606</v>
      </c>
      <c r="K39" s="204" t="s">
        <v>1223</v>
      </c>
      <c r="L39" s="200" t="s">
        <v>1224</v>
      </c>
      <c r="M39" s="204" t="s">
        <v>172</v>
      </c>
      <c r="N39" s="118" t="s">
        <v>1225</v>
      </c>
      <c r="O39" s="118"/>
    </row>
    <row r="40" spans="1:15" ht="36" customHeight="1">
      <c r="A40" s="200">
        <v>35</v>
      </c>
      <c r="B40" s="201" t="s">
        <v>1342</v>
      </c>
      <c r="C40" s="201" t="s">
        <v>1503</v>
      </c>
      <c r="D40" s="201" t="s">
        <v>1504</v>
      </c>
      <c r="E40" s="202" t="s">
        <v>1505</v>
      </c>
      <c r="F40" s="203" t="s">
        <v>176</v>
      </c>
      <c r="G40" s="201" t="s">
        <v>1506</v>
      </c>
      <c r="H40" s="203" t="s">
        <v>1377</v>
      </c>
      <c r="I40" s="201" t="s">
        <v>1507</v>
      </c>
      <c r="J40" s="202" t="s">
        <v>1508</v>
      </c>
      <c r="K40" s="202" t="s">
        <v>1380</v>
      </c>
      <c r="L40" s="203">
        <v>8</v>
      </c>
      <c r="M40" s="202" t="s">
        <v>172</v>
      </c>
      <c r="N40" s="201" t="s">
        <v>1509</v>
      </c>
      <c r="O40" s="118"/>
    </row>
    <row r="41" spans="1:15" ht="36" customHeight="1">
      <c r="A41" s="200">
        <v>36</v>
      </c>
      <c r="B41" s="118" t="s">
        <v>1342</v>
      </c>
      <c r="C41" s="118" t="s">
        <v>1622</v>
      </c>
      <c r="D41" s="118" t="s">
        <v>1623</v>
      </c>
      <c r="E41" s="204" t="s">
        <v>1624</v>
      </c>
      <c r="F41" s="200" t="s">
        <v>1625</v>
      </c>
      <c r="G41" s="118" t="s">
        <v>1626</v>
      </c>
      <c r="H41" s="200" t="s">
        <v>1377</v>
      </c>
      <c r="I41" s="118" t="s">
        <v>1222</v>
      </c>
      <c r="J41" s="204" t="s">
        <v>704</v>
      </c>
      <c r="K41" s="204" t="s">
        <v>1380</v>
      </c>
      <c r="L41" s="204" t="s">
        <v>1409</v>
      </c>
      <c r="M41" s="204" t="s">
        <v>172</v>
      </c>
      <c r="N41" s="118" t="s">
        <v>1509</v>
      </c>
      <c r="O41" s="118"/>
    </row>
    <row r="42" spans="1:15" ht="36" customHeight="1">
      <c r="A42" s="200">
        <v>37</v>
      </c>
      <c r="B42" s="201" t="s">
        <v>1342</v>
      </c>
      <c r="C42" s="201" t="s">
        <v>174</v>
      </c>
      <c r="D42" s="201" t="s">
        <v>1375</v>
      </c>
      <c r="E42" s="202" t="s">
        <v>1359</v>
      </c>
      <c r="F42" s="203" t="s">
        <v>175</v>
      </c>
      <c r="G42" s="201" t="s">
        <v>1376</v>
      </c>
      <c r="H42" s="203" t="s">
        <v>1377</v>
      </c>
      <c r="I42" s="201" t="s">
        <v>1378</v>
      </c>
      <c r="J42" s="202" t="s">
        <v>1379</v>
      </c>
      <c r="K42" s="202" t="s">
        <v>1380</v>
      </c>
      <c r="L42" s="203" t="s">
        <v>1224</v>
      </c>
      <c r="M42" s="202" t="s">
        <v>1275</v>
      </c>
      <c r="N42" s="201" t="s">
        <v>1381</v>
      </c>
      <c r="O42" s="118"/>
    </row>
    <row r="43" spans="1:15" ht="36" customHeight="1">
      <c r="A43" s="200">
        <v>38</v>
      </c>
      <c r="B43" s="201" t="s">
        <v>1342</v>
      </c>
      <c r="C43" s="201" t="s">
        <v>174</v>
      </c>
      <c r="D43" s="201" t="s">
        <v>1375</v>
      </c>
      <c r="E43" s="202" t="s">
        <v>1359</v>
      </c>
      <c r="F43" s="203" t="s">
        <v>175</v>
      </c>
      <c r="G43" s="201" t="s">
        <v>1376</v>
      </c>
      <c r="H43" s="203" t="s">
        <v>1377</v>
      </c>
      <c r="I43" s="201" t="s">
        <v>1382</v>
      </c>
      <c r="J43" s="202" t="s">
        <v>1383</v>
      </c>
      <c r="K43" s="202" t="s">
        <v>1223</v>
      </c>
      <c r="L43" s="203" t="s">
        <v>1384</v>
      </c>
      <c r="M43" s="202" t="s">
        <v>172</v>
      </c>
      <c r="N43" s="201" t="s">
        <v>1385</v>
      </c>
      <c r="O43" s="118"/>
    </row>
    <row r="44" spans="1:15" ht="36" customHeight="1">
      <c r="A44" s="200">
        <v>39</v>
      </c>
      <c r="B44" s="201" t="s">
        <v>1342</v>
      </c>
      <c r="C44" s="201" t="s">
        <v>174</v>
      </c>
      <c r="D44" s="201" t="s">
        <v>1375</v>
      </c>
      <c r="E44" s="202" t="s">
        <v>1359</v>
      </c>
      <c r="F44" s="203" t="s">
        <v>175</v>
      </c>
      <c r="G44" s="201" t="s">
        <v>1376</v>
      </c>
      <c r="H44" s="203" t="s">
        <v>1377</v>
      </c>
      <c r="I44" s="201" t="s">
        <v>1386</v>
      </c>
      <c r="J44" s="202" t="s">
        <v>1387</v>
      </c>
      <c r="K44" s="202" t="s">
        <v>1223</v>
      </c>
      <c r="L44" s="203" t="s">
        <v>1224</v>
      </c>
      <c r="M44" s="202" t="s">
        <v>1388</v>
      </c>
      <c r="N44" s="201" t="s">
        <v>1385</v>
      </c>
      <c r="O44" s="118"/>
    </row>
    <row r="45" spans="1:15" ht="36" customHeight="1">
      <c r="A45" s="200">
        <v>40</v>
      </c>
      <c r="B45" s="201" t="s">
        <v>1342</v>
      </c>
      <c r="C45" s="201" t="s">
        <v>1503</v>
      </c>
      <c r="D45" s="201" t="s">
        <v>1504</v>
      </c>
      <c r="E45" s="202" t="s">
        <v>1505</v>
      </c>
      <c r="F45" s="203" t="s">
        <v>176</v>
      </c>
      <c r="G45" s="201" t="s">
        <v>1506</v>
      </c>
      <c r="H45" s="203" t="s">
        <v>1377</v>
      </c>
      <c r="I45" s="201" t="s">
        <v>1222</v>
      </c>
      <c r="J45" s="202" t="s">
        <v>1462</v>
      </c>
      <c r="K45" s="202" t="s">
        <v>1223</v>
      </c>
      <c r="L45" s="203">
        <v>10</v>
      </c>
      <c r="M45" s="202" t="s">
        <v>172</v>
      </c>
      <c r="N45" s="201" t="s">
        <v>1385</v>
      </c>
      <c r="O45" s="118"/>
    </row>
    <row r="46" spans="1:15" ht="36" customHeight="1">
      <c r="A46" s="200">
        <v>41</v>
      </c>
      <c r="B46" s="201" t="s">
        <v>1342</v>
      </c>
      <c r="C46" s="201" t="s">
        <v>1503</v>
      </c>
      <c r="D46" s="201" t="s">
        <v>1504</v>
      </c>
      <c r="E46" s="202" t="s">
        <v>1505</v>
      </c>
      <c r="F46" s="203" t="s">
        <v>176</v>
      </c>
      <c r="G46" s="201" t="s">
        <v>1510</v>
      </c>
      <c r="H46" s="203" t="s">
        <v>1377</v>
      </c>
      <c r="I46" s="201" t="s">
        <v>1511</v>
      </c>
      <c r="J46" s="202" t="s">
        <v>1512</v>
      </c>
      <c r="K46" s="202" t="s">
        <v>1223</v>
      </c>
      <c r="L46" s="203">
        <v>10</v>
      </c>
      <c r="M46" s="202" t="s">
        <v>172</v>
      </c>
      <c r="N46" s="201" t="s">
        <v>1385</v>
      </c>
      <c r="O46" s="118"/>
    </row>
    <row r="47" spans="1:15" ht="36" customHeight="1">
      <c r="A47" s="200">
        <v>42</v>
      </c>
      <c r="B47" s="201" t="s">
        <v>1342</v>
      </c>
      <c r="C47" s="201" t="s">
        <v>1503</v>
      </c>
      <c r="D47" s="201" t="s">
        <v>1504</v>
      </c>
      <c r="E47" s="202" t="s">
        <v>1505</v>
      </c>
      <c r="F47" s="203" t="s">
        <v>176</v>
      </c>
      <c r="G47" s="201" t="s">
        <v>1506</v>
      </c>
      <c r="H47" s="203" t="s">
        <v>1377</v>
      </c>
      <c r="I47" s="201" t="s">
        <v>1513</v>
      </c>
      <c r="J47" s="202" t="s">
        <v>601</v>
      </c>
      <c r="K47" s="202" t="s">
        <v>1514</v>
      </c>
      <c r="L47" s="203">
        <v>30</v>
      </c>
      <c r="M47" s="202" t="s">
        <v>1515</v>
      </c>
      <c r="N47" s="201" t="s">
        <v>1516</v>
      </c>
      <c r="O47" s="118"/>
    </row>
    <row r="48" spans="1:15" ht="36" customHeight="1">
      <c r="A48" s="200">
        <v>43</v>
      </c>
      <c r="B48" s="201" t="s">
        <v>1342</v>
      </c>
      <c r="C48" s="201" t="s">
        <v>174</v>
      </c>
      <c r="D48" s="201" t="s">
        <v>1375</v>
      </c>
      <c r="E48" s="202" t="s">
        <v>1359</v>
      </c>
      <c r="F48" s="203" t="s">
        <v>175</v>
      </c>
      <c r="G48" s="201" t="s">
        <v>1376</v>
      </c>
      <c r="H48" s="203" t="s">
        <v>1377</v>
      </c>
      <c r="I48" s="201" t="s">
        <v>1389</v>
      </c>
      <c r="J48" s="202" t="s">
        <v>1390</v>
      </c>
      <c r="K48" s="202" t="s">
        <v>1391</v>
      </c>
      <c r="L48" s="203" t="s">
        <v>1315</v>
      </c>
      <c r="M48" s="202" t="s">
        <v>1392</v>
      </c>
      <c r="N48" s="201" t="s">
        <v>1393</v>
      </c>
      <c r="O48" s="118"/>
    </row>
    <row r="49" spans="1:15" ht="36" customHeight="1">
      <c r="A49" s="200">
        <v>44</v>
      </c>
      <c r="B49" s="201" t="s">
        <v>1342</v>
      </c>
      <c r="C49" s="201" t="s">
        <v>174</v>
      </c>
      <c r="D49" s="201" t="s">
        <v>1375</v>
      </c>
      <c r="E49" s="202" t="s">
        <v>1359</v>
      </c>
      <c r="F49" s="203" t="s">
        <v>175</v>
      </c>
      <c r="G49" s="201" t="s">
        <v>1376</v>
      </c>
      <c r="H49" s="203" t="s">
        <v>1377</v>
      </c>
      <c r="I49" s="201" t="s">
        <v>1394</v>
      </c>
      <c r="J49" s="202" t="s">
        <v>1395</v>
      </c>
      <c r="K49" s="202" t="s">
        <v>1396</v>
      </c>
      <c r="L49" s="203" t="s">
        <v>1252</v>
      </c>
      <c r="M49" s="202" t="s">
        <v>1397</v>
      </c>
      <c r="N49" s="201" t="s">
        <v>1398</v>
      </c>
      <c r="O49" s="118"/>
    </row>
    <row r="50" spans="1:15" ht="36" customHeight="1">
      <c r="A50" s="200">
        <v>45</v>
      </c>
      <c r="B50" s="201" t="s">
        <v>1342</v>
      </c>
      <c r="C50" s="201" t="s">
        <v>174</v>
      </c>
      <c r="D50" s="201" t="s">
        <v>1375</v>
      </c>
      <c r="E50" s="202" t="s">
        <v>1359</v>
      </c>
      <c r="F50" s="203" t="s">
        <v>175</v>
      </c>
      <c r="G50" s="201" t="s">
        <v>1376</v>
      </c>
      <c r="H50" s="203" t="s">
        <v>1377</v>
      </c>
      <c r="I50" s="201" t="s">
        <v>1399</v>
      </c>
      <c r="J50" s="202" t="s">
        <v>1400</v>
      </c>
      <c r="K50" s="202" t="s">
        <v>1227</v>
      </c>
      <c r="L50" s="203" t="s">
        <v>1281</v>
      </c>
      <c r="M50" s="202" t="s">
        <v>1401</v>
      </c>
      <c r="N50" s="201" t="s">
        <v>1230</v>
      </c>
      <c r="O50" s="118"/>
    </row>
    <row r="51" spans="1:15" ht="36" customHeight="1">
      <c r="A51" s="200">
        <v>46</v>
      </c>
      <c r="B51" s="201" t="s">
        <v>1342</v>
      </c>
      <c r="C51" s="201" t="s">
        <v>174</v>
      </c>
      <c r="D51" s="201" t="s">
        <v>1375</v>
      </c>
      <c r="E51" s="202" t="s">
        <v>1359</v>
      </c>
      <c r="F51" s="203" t="s">
        <v>175</v>
      </c>
      <c r="G51" s="201" t="s">
        <v>1376</v>
      </c>
      <c r="H51" s="203" t="s">
        <v>1377</v>
      </c>
      <c r="I51" s="201" t="s">
        <v>1402</v>
      </c>
      <c r="J51" s="202" t="s">
        <v>1403</v>
      </c>
      <c r="K51" s="202" t="s">
        <v>1404</v>
      </c>
      <c r="L51" s="203" t="s">
        <v>1322</v>
      </c>
      <c r="M51" s="202" t="s">
        <v>1405</v>
      </c>
      <c r="N51" s="201" t="s">
        <v>1230</v>
      </c>
      <c r="O51" s="118"/>
    </row>
    <row r="52" spans="1:15" ht="36" customHeight="1">
      <c r="A52" s="200">
        <v>47</v>
      </c>
      <c r="B52" s="201" t="s">
        <v>1342</v>
      </c>
      <c r="C52" s="201" t="s">
        <v>1503</v>
      </c>
      <c r="D52" s="201" t="s">
        <v>1504</v>
      </c>
      <c r="E52" s="202" t="s">
        <v>1505</v>
      </c>
      <c r="F52" s="203" t="s">
        <v>176</v>
      </c>
      <c r="G52" s="201" t="s">
        <v>1506</v>
      </c>
      <c r="H52" s="203" t="s">
        <v>1377</v>
      </c>
      <c r="I52" s="201" t="s">
        <v>1226</v>
      </c>
      <c r="J52" s="202" t="s">
        <v>603</v>
      </c>
      <c r="K52" s="202" t="s">
        <v>1227</v>
      </c>
      <c r="L52" s="203">
        <v>43</v>
      </c>
      <c r="M52" s="202" t="s">
        <v>1517</v>
      </c>
      <c r="N52" s="201" t="s">
        <v>1230</v>
      </c>
      <c r="O52" s="118"/>
    </row>
    <row r="53" spans="1:15" ht="36" customHeight="1">
      <c r="A53" s="200">
        <v>48</v>
      </c>
      <c r="B53" s="201" t="s">
        <v>1342</v>
      </c>
      <c r="C53" s="201" t="s">
        <v>1503</v>
      </c>
      <c r="D53" s="201" t="s">
        <v>1504</v>
      </c>
      <c r="E53" s="202" t="s">
        <v>1505</v>
      </c>
      <c r="F53" s="203" t="s">
        <v>176</v>
      </c>
      <c r="G53" s="201" t="s">
        <v>1510</v>
      </c>
      <c r="H53" s="203" t="s">
        <v>1377</v>
      </c>
      <c r="I53" s="201" t="s">
        <v>1518</v>
      </c>
      <c r="J53" s="202" t="s">
        <v>1519</v>
      </c>
      <c r="K53" s="202" t="s">
        <v>1227</v>
      </c>
      <c r="L53" s="203">
        <v>44</v>
      </c>
      <c r="M53" s="202" t="s">
        <v>1520</v>
      </c>
      <c r="N53" s="201" t="s">
        <v>1230</v>
      </c>
      <c r="O53" s="118"/>
    </row>
    <row r="54" spans="1:15" ht="36" customHeight="1">
      <c r="A54" s="200">
        <v>49</v>
      </c>
      <c r="B54" s="201" t="s">
        <v>1342</v>
      </c>
      <c r="C54" s="201" t="s">
        <v>1503</v>
      </c>
      <c r="D54" s="201" t="s">
        <v>1504</v>
      </c>
      <c r="E54" s="202" t="s">
        <v>1505</v>
      </c>
      <c r="F54" s="203" t="s">
        <v>176</v>
      </c>
      <c r="G54" s="201" t="s">
        <v>1521</v>
      </c>
      <c r="H54" s="203" t="s">
        <v>1377</v>
      </c>
      <c r="I54" s="201" t="s">
        <v>1522</v>
      </c>
      <c r="J54" s="202" t="s">
        <v>1523</v>
      </c>
      <c r="K54" s="202" t="s">
        <v>1227</v>
      </c>
      <c r="L54" s="203">
        <v>4</v>
      </c>
      <c r="M54" s="202" t="s">
        <v>1524</v>
      </c>
      <c r="N54" s="201" t="s">
        <v>1230</v>
      </c>
      <c r="O54" s="118"/>
    </row>
    <row r="55" spans="1:15" ht="36" customHeight="1">
      <c r="A55" s="200">
        <v>50</v>
      </c>
      <c r="B55" s="201" t="s">
        <v>1342</v>
      </c>
      <c r="C55" s="201" t="s">
        <v>1364</v>
      </c>
      <c r="D55" s="201" t="s">
        <v>1590</v>
      </c>
      <c r="E55" s="202" t="s">
        <v>1591</v>
      </c>
      <c r="F55" s="203" t="s">
        <v>1366</v>
      </c>
      <c r="G55" s="201" t="s">
        <v>1592</v>
      </c>
      <c r="H55" s="203" t="s">
        <v>1377</v>
      </c>
      <c r="I55" s="201" t="s">
        <v>1594</v>
      </c>
      <c r="J55" s="202" t="s">
        <v>610</v>
      </c>
      <c r="K55" s="202" t="s">
        <v>1227</v>
      </c>
      <c r="L55" s="203" t="s">
        <v>1595</v>
      </c>
      <c r="M55" s="202" t="s">
        <v>1596</v>
      </c>
      <c r="N55" s="201" t="s">
        <v>1230</v>
      </c>
      <c r="O55" s="118"/>
    </row>
    <row r="56" spans="1:15" ht="36" customHeight="1">
      <c r="A56" s="200">
        <v>51</v>
      </c>
      <c r="B56" s="201" t="s">
        <v>1342</v>
      </c>
      <c r="C56" s="201" t="s">
        <v>1604</v>
      </c>
      <c r="D56" s="201" t="s">
        <v>1605</v>
      </c>
      <c r="E56" s="202" t="s">
        <v>1606</v>
      </c>
      <c r="F56" s="203" t="s">
        <v>1607</v>
      </c>
      <c r="G56" s="201" t="s">
        <v>1608</v>
      </c>
      <c r="H56" s="203" t="s">
        <v>1377</v>
      </c>
      <c r="I56" s="201" t="s">
        <v>1594</v>
      </c>
      <c r="J56" s="202" t="s">
        <v>603</v>
      </c>
      <c r="K56" s="202" t="s">
        <v>1227</v>
      </c>
      <c r="L56" s="203" t="s">
        <v>1588</v>
      </c>
      <c r="M56" s="202" t="s">
        <v>1609</v>
      </c>
      <c r="N56" s="201" t="s">
        <v>1230</v>
      </c>
      <c r="O56" s="118"/>
    </row>
    <row r="57" spans="1:15" ht="36" customHeight="1">
      <c r="A57" s="200">
        <v>52</v>
      </c>
      <c r="B57" s="201" t="s">
        <v>1342</v>
      </c>
      <c r="C57" s="201" t="s">
        <v>174</v>
      </c>
      <c r="D57" s="201" t="s">
        <v>1375</v>
      </c>
      <c r="E57" s="202" t="s">
        <v>1359</v>
      </c>
      <c r="F57" s="203" t="s">
        <v>175</v>
      </c>
      <c r="G57" s="201" t="s">
        <v>1376</v>
      </c>
      <c r="H57" s="203" t="s">
        <v>1377</v>
      </c>
      <c r="I57" s="201" t="s">
        <v>1406</v>
      </c>
      <c r="J57" s="202" t="s">
        <v>1407</v>
      </c>
      <c r="K57" s="202" t="s">
        <v>1408</v>
      </c>
      <c r="L57" s="203" t="s">
        <v>1409</v>
      </c>
      <c r="M57" s="202" t="s">
        <v>1410</v>
      </c>
      <c r="N57" s="201" t="s">
        <v>1411</v>
      </c>
      <c r="O57" s="118"/>
    </row>
    <row r="58" spans="1:15" ht="36" customHeight="1">
      <c r="A58" s="200">
        <v>53</v>
      </c>
      <c r="B58" s="201" t="s">
        <v>1342</v>
      </c>
      <c r="C58" s="201" t="s">
        <v>174</v>
      </c>
      <c r="D58" s="201" t="s">
        <v>1375</v>
      </c>
      <c r="E58" s="202" t="s">
        <v>1359</v>
      </c>
      <c r="F58" s="203" t="s">
        <v>175</v>
      </c>
      <c r="G58" s="201" t="s">
        <v>1376</v>
      </c>
      <c r="H58" s="203" t="s">
        <v>1377</v>
      </c>
      <c r="I58" s="201" t="s">
        <v>1412</v>
      </c>
      <c r="J58" s="202" t="s">
        <v>1285</v>
      </c>
      <c r="K58" s="202" t="s">
        <v>1232</v>
      </c>
      <c r="L58" s="203" t="s">
        <v>1413</v>
      </c>
      <c r="M58" s="202" t="s">
        <v>1414</v>
      </c>
      <c r="N58" s="201" t="s">
        <v>1235</v>
      </c>
      <c r="O58" s="118"/>
    </row>
    <row r="59" spans="1:15" ht="36" customHeight="1">
      <c r="A59" s="200">
        <v>54</v>
      </c>
      <c r="B59" s="201" t="s">
        <v>1342</v>
      </c>
      <c r="C59" s="201" t="s">
        <v>174</v>
      </c>
      <c r="D59" s="201" t="s">
        <v>1375</v>
      </c>
      <c r="E59" s="202" t="s">
        <v>1359</v>
      </c>
      <c r="F59" s="203" t="s">
        <v>175</v>
      </c>
      <c r="G59" s="201" t="s">
        <v>1376</v>
      </c>
      <c r="H59" s="203" t="s">
        <v>1377</v>
      </c>
      <c r="I59" s="201" t="s">
        <v>1415</v>
      </c>
      <c r="J59" s="202" t="s">
        <v>646</v>
      </c>
      <c r="K59" s="202" t="s">
        <v>1416</v>
      </c>
      <c r="L59" s="203" t="s">
        <v>1242</v>
      </c>
      <c r="M59" s="202" t="s">
        <v>1417</v>
      </c>
      <c r="N59" s="201" t="s">
        <v>1235</v>
      </c>
      <c r="O59" s="118"/>
    </row>
    <row r="60" spans="1:15" ht="36" customHeight="1">
      <c r="A60" s="200">
        <v>55</v>
      </c>
      <c r="B60" s="201" t="s">
        <v>1342</v>
      </c>
      <c r="C60" s="201" t="s">
        <v>174</v>
      </c>
      <c r="D60" s="201" t="s">
        <v>1375</v>
      </c>
      <c r="E60" s="202" t="s">
        <v>1359</v>
      </c>
      <c r="F60" s="203" t="s">
        <v>175</v>
      </c>
      <c r="G60" s="201" t="s">
        <v>1376</v>
      </c>
      <c r="H60" s="203" t="s">
        <v>1377</v>
      </c>
      <c r="I60" s="201" t="s">
        <v>1418</v>
      </c>
      <c r="J60" s="202" t="s">
        <v>645</v>
      </c>
      <c r="K60" s="202" t="s">
        <v>1419</v>
      </c>
      <c r="L60" s="203" t="s">
        <v>1307</v>
      </c>
      <c r="M60" s="202" t="s">
        <v>1420</v>
      </c>
      <c r="N60" s="201" t="s">
        <v>1235</v>
      </c>
      <c r="O60" s="118"/>
    </row>
    <row r="61" spans="1:15" ht="36" customHeight="1">
      <c r="A61" s="200">
        <v>56</v>
      </c>
      <c r="B61" s="118" t="s">
        <v>1342</v>
      </c>
      <c r="C61" s="118" t="s">
        <v>174</v>
      </c>
      <c r="D61" s="118" t="s">
        <v>1375</v>
      </c>
      <c r="E61" s="204" t="s">
        <v>1359</v>
      </c>
      <c r="F61" s="200" t="s">
        <v>175</v>
      </c>
      <c r="G61" s="118" t="s">
        <v>1376</v>
      </c>
      <c r="H61" s="200" t="s">
        <v>1377</v>
      </c>
      <c r="I61" s="118" t="s">
        <v>1421</v>
      </c>
      <c r="J61" s="204" t="s">
        <v>1422</v>
      </c>
      <c r="K61" s="204" t="s">
        <v>1423</v>
      </c>
      <c r="L61" s="200" t="s">
        <v>1384</v>
      </c>
      <c r="M61" s="204" t="s">
        <v>1424</v>
      </c>
      <c r="N61" s="118" t="s">
        <v>1235</v>
      </c>
      <c r="O61" s="118"/>
    </row>
    <row r="62" spans="1:15" ht="36" customHeight="1">
      <c r="A62" s="200">
        <v>57</v>
      </c>
      <c r="B62" s="118" t="s">
        <v>1342</v>
      </c>
      <c r="C62" s="118" t="s">
        <v>174</v>
      </c>
      <c r="D62" s="118" t="s">
        <v>1375</v>
      </c>
      <c r="E62" s="204" t="s">
        <v>1359</v>
      </c>
      <c r="F62" s="200" t="s">
        <v>175</v>
      </c>
      <c r="G62" s="118" t="s">
        <v>1376</v>
      </c>
      <c r="H62" s="200" t="s">
        <v>1377</v>
      </c>
      <c r="I62" s="118" t="s">
        <v>1425</v>
      </c>
      <c r="J62" s="204" t="s">
        <v>1426</v>
      </c>
      <c r="K62" s="204" t="s">
        <v>1427</v>
      </c>
      <c r="L62" s="200" t="s">
        <v>1252</v>
      </c>
      <c r="M62" s="204" t="s">
        <v>1428</v>
      </c>
      <c r="N62" s="118" t="s">
        <v>1235</v>
      </c>
      <c r="O62" s="118"/>
    </row>
    <row r="63" spans="1:15" ht="36" customHeight="1">
      <c r="A63" s="200">
        <v>58</v>
      </c>
      <c r="B63" s="118" t="s">
        <v>1342</v>
      </c>
      <c r="C63" s="118" t="s">
        <v>174</v>
      </c>
      <c r="D63" s="118" t="s">
        <v>1375</v>
      </c>
      <c r="E63" s="204" t="s">
        <v>1359</v>
      </c>
      <c r="F63" s="200" t="s">
        <v>175</v>
      </c>
      <c r="G63" s="118" t="s">
        <v>1376</v>
      </c>
      <c r="H63" s="200" t="s">
        <v>1377</v>
      </c>
      <c r="I63" s="118" t="s">
        <v>1429</v>
      </c>
      <c r="J63" s="204" t="s">
        <v>1430</v>
      </c>
      <c r="K63" s="204" t="s">
        <v>1431</v>
      </c>
      <c r="L63" s="200" t="s">
        <v>1432</v>
      </c>
      <c r="M63" s="204" t="s">
        <v>1433</v>
      </c>
      <c r="N63" s="118" t="s">
        <v>1235</v>
      </c>
      <c r="O63" s="118"/>
    </row>
    <row r="64" spans="1:15" ht="36" customHeight="1">
      <c r="A64" s="200">
        <v>59</v>
      </c>
      <c r="B64" s="118" t="s">
        <v>1342</v>
      </c>
      <c r="C64" s="118" t="s">
        <v>1503</v>
      </c>
      <c r="D64" s="118" t="s">
        <v>1504</v>
      </c>
      <c r="E64" s="204" t="s">
        <v>1505</v>
      </c>
      <c r="F64" s="200" t="s">
        <v>176</v>
      </c>
      <c r="G64" s="118" t="s">
        <v>1506</v>
      </c>
      <c r="H64" s="200" t="s">
        <v>1377</v>
      </c>
      <c r="I64" s="118" t="s">
        <v>1525</v>
      </c>
      <c r="J64" s="204" t="s">
        <v>700</v>
      </c>
      <c r="K64" s="204" t="s">
        <v>1232</v>
      </c>
      <c r="L64" s="200">
        <v>40</v>
      </c>
      <c r="M64" s="204" t="s">
        <v>1526</v>
      </c>
      <c r="N64" s="118" t="s">
        <v>1235</v>
      </c>
      <c r="O64" s="118"/>
    </row>
    <row r="65" spans="1:15" ht="36" customHeight="1">
      <c r="A65" s="200">
        <v>60</v>
      </c>
      <c r="B65" s="118" t="s">
        <v>1342</v>
      </c>
      <c r="C65" s="118" t="s">
        <v>1503</v>
      </c>
      <c r="D65" s="118" t="s">
        <v>1504</v>
      </c>
      <c r="E65" s="204" t="s">
        <v>1505</v>
      </c>
      <c r="F65" s="200" t="s">
        <v>176</v>
      </c>
      <c r="G65" s="118" t="s">
        <v>1510</v>
      </c>
      <c r="H65" s="200" t="s">
        <v>1377</v>
      </c>
      <c r="I65" s="118" t="s">
        <v>1527</v>
      </c>
      <c r="J65" s="204" t="s">
        <v>1528</v>
      </c>
      <c r="K65" s="204" t="s">
        <v>1232</v>
      </c>
      <c r="L65" s="200">
        <v>63</v>
      </c>
      <c r="M65" s="204" t="s">
        <v>1529</v>
      </c>
      <c r="N65" s="118" t="s">
        <v>1235</v>
      </c>
      <c r="O65" s="118"/>
    </row>
    <row r="66" spans="1:15" ht="36" customHeight="1">
      <c r="A66" s="200">
        <v>61</v>
      </c>
      <c r="B66" s="118" t="s">
        <v>1342</v>
      </c>
      <c r="C66" s="118" t="s">
        <v>1503</v>
      </c>
      <c r="D66" s="118" t="s">
        <v>1504</v>
      </c>
      <c r="E66" s="204" t="s">
        <v>1505</v>
      </c>
      <c r="F66" s="200" t="s">
        <v>176</v>
      </c>
      <c r="G66" s="118" t="s">
        <v>1530</v>
      </c>
      <c r="H66" s="200" t="s">
        <v>1377</v>
      </c>
      <c r="I66" s="118" t="s">
        <v>1531</v>
      </c>
      <c r="J66" s="204" t="s">
        <v>1532</v>
      </c>
      <c r="K66" s="204" t="s">
        <v>1232</v>
      </c>
      <c r="L66" s="200">
        <v>39</v>
      </c>
      <c r="M66" s="204" t="s">
        <v>1533</v>
      </c>
      <c r="N66" s="118" t="s">
        <v>1235</v>
      </c>
      <c r="O66" s="118"/>
    </row>
    <row r="67" spans="1:15" ht="36" customHeight="1">
      <c r="A67" s="200">
        <v>62</v>
      </c>
      <c r="B67" s="201" t="s">
        <v>1342</v>
      </c>
      <c r="C67" s="201" t="s">
        <v>1364</v>
      </c>
      <c r="D67" s="201" t="s">
        <v>1590</v>
      </c>
      <c r="E67" s="202" t="s">
        <v>1591</v>
      </c>
      <c r="F67" s="203" t="s">
        <v>1366</v>
      </c>
      <c r="G67" s="201" t="s">
        <v>1592</v>
      </c>
      <c r="H67" s="203" t="s">
        <v>1377</v>
      </c>
      <c r="I67" s="201" t="s">
        <v>1597</v>
      </c>
      <c r="J67" s="202" t="s">
        <v>603</v>
      </c>
      <c r="K67" s="202" t="s">
        <v>1232</v>
      </c>
      <c r="L67" s="203" t="s">
        <v>1228</v>
      </c>
      <c r="M67" s="202" t="s">
        <v>1598</v>
      </c>
      <c r="N67" s="201" t="s">
        <v>1235</v>
      </c>
      <c r="O67" s="118"/>
    </row>
    <row r="68" spans="1:15" ht="36" customHeight="1">
      <c r="A68" s="200">
        <v>63</v>
      </c>
      <c r="B68" s="201" t="s">
        <v>1342</v>
      </c>
      <c r="C68" s="201" t="s">
        <v>1604</v>
      </c>
      <c r="D68" s="201" t="s">
        <v>1605</v>
      </c>
      <c r="E68" s="202" t="s">
        <v>1606</v>
      </c>
      <c r="F68" s="203" t="s">
        <v>1607</v>
      </c>
      <c r="G68" s="201" t="s">
        <v>1608</v>
      </c>
      <c r="H68" s="203" t="s">
        <v>1377</v>
      </c>
      <c r="I68" s="201" t="s">
        <v>1231</v>
      </c>
      <c r="J68" s="202" t="s">
        <v>610</v>
      </c>
      <c r="K68" s="202" t="s">
        <v>1232</v>
      </c>
      <c r="L68" s="203" t="s">
        <v>1259</v>
      </c>
      <c r="M68" s="202" t="s">
        <v>1610</v>
      </c>
      <c r="N68" s="201" t="s">
        <v>1235</v>
      </c>
      <c r="O68" s="118"/>
    </row>
    <row r="69" spans="1:15" ht="36" customHeight="1">
      <c r="A69" s="200">
        <v>64</v>
      </c>
      <c r="B69" s="118" t="s">
        <v>1342</v>
      </c>
      <c r="C69" s="118" t="s">
        <v>1503</v>
      </c>
      <c r="D69" s="118" t="s">
        <v>1504</v>
      </c>
      <c r="E69" s="204" t="s">
        <v>1505</v>
      </c>
      <c r="F69" s="200" t="s">
        <v>176</v>
      </c>
      <c r="G69" s="118" t="s">
        <v>1510</v>
      </c>
      <c r="H69" s="200" t="s">
        <v>1377</v>
      </c>
      <c r="I69" s="118" t="s">
        <v>1534</v>
      </c>
      <c r="J69" s="204" t="s">
        <v>1535</v>
      </c>
      <c r="K69" s="204" t="s">
        <v>1536</v>
      </c>
      <c r="L69" s="204">
        <v>20</v>
      </c>
      <c r="M69" s="204" t="s">
        <v>1537</v>
      </c>
      <c r="N69" s="118" t="s">
        <v>1538</v>
      </c>
      <c r="O69" s="118"/>
    </row>
    <row r="70" spans="1:15" ht="36" customHeight="1">
      <c r="A70" s="200">
        <v>65</v>
      </c>
      <c r="B70" s="201" t="s">
        <v>1342</v>
      </c>
      <c r="C70" s="201" t="s">
        <v>174</v>
      </c>
      <c r="D70" s="201" t="s">
        <v>1375</v>
      </c>
      <c r="E70" s="202" t="s">
        <v>1359</v>
      </c>
      <c r="F70" s="203" t="s">
        <v>175</v>
      </c>
      <c r="G70" s="201" t="s">
        <v>1434</v>
      </c>
      <c r="H70" s="203" t="s">
        <v>1377</v>
      </c>
      <c r="I70" s="201" t="s">
        <v>1435</v>
      </c>
      <c r="J70" s="202" t="s">
        <v>1436</v>
      </c>
      <c r="K70" s="202" t="s">
        <v>1240</v>
      </c>
      <c r="L70" s="203" t="s">
        <v>1242</v>
      </c>
      <c r="M70" s="202" t="s">
        <v>1437</v>
      </c>
      <c r="N70" s="201" t="s">
        <v>1438</v>
      </c>
      <c r="O70" s="118"/>
    </row>
    <row r="71" spans="1:15" ht="36" customHeight="1">
      <c r="A71" s="200">
        <v>66</v>
      </c>
      <c r="B71" s="201" t="s">
        <v>1342</v>
      </c>
      <c r="C71" s="201" t="s">
        <v>1364</v>
      </c>
      <c r="D71" s="201" t="s">
        <v>1590</v>
      </c>
      <c r="E71" s="202" t="s">
        <v>1591</v>
      </c>
      <c r="F71" s="203" t="s">
        <v>1366</v>
      </c>
      <c r="G71" s="201" t="s">
        <v>1592</v>
      </c>
      <c r="H71" s="203" t="s">
        <v>1377</v>
      </c>
      <c r="I71" s="201" t="s">
        <v>1236</v>
      </c>
      <c r="J71" s="202" t="s">
        <v>602</v>
      </c>
      <c r="K71" s="202" t="s">
        <v>1237</v>
      </c>
      <c r="L71" s="203"/>
      <c r="M71" s="202"/>
      <c r="N71" s="201" t="s">
        <v>1238</v>
      </c>
      <c r="O71" s="118"/>
    </row>
    <row r="72" spans="1:15" ht="36" customHeight="1">
      <c r="A72" s="200">
        <v>67</v>
      </c>
      <c r="B72" s="201" t="s">
        <v>1342</v>
      </c>
      <c r="C72" s="201" t="s">
        <v>1604</v>
      </c>
      <c r="D72" s="201" t="s">
        <v>1605</v>
      </c>
      <c r="E72" s="202" t="s">
        <v>1606</v>
      </c>
      <c r="F72" s="203" t="s">
        <v>1607</v>
      </c>
      <c r="G72" s="201" t="s">
        <v>1608</v>
      </c>
      <c r="H72" s="203" t="s">
        <v>1377</v>
      </c>
      <c r="I72" s="201" t="s">
        <v>1611</v>
      </c>
      <c r="J72" s="202" t="s">
        <v>602</v>
      </c>
      <c r="K72" s="202" t="s">
        <v>1237</v>
      </c>
      <c r="L72" s="203"/>
      <c r="M72" s="202"/>
      <c r="N72" s="201" t="s">
        <v>1238</v>
      </c>
      <c r="O72" s="118"/>
    </row>
    <row r="73" spans="1:15" ht="36" customHeight="1">
      <c r="A73" s="200">
        <v>68</v>
      </c>
      <c r="B73" s="201" t="s">
        <v>1342</v>
      </c>
      <c r="C73" s="201" t="s">
        <v>1622</v>
      </c>
      <c r="D73" s="201" t="s">
        <v>1623</v>
      </c>
      <c r="E73" s="202" t="s">
        <v>1624</v>
      </c>
      <c r="F73" s="203" t="s">
        <v>1625</v>
      </c>
      <c r="G73" s="201" t="s">
        <v>1626</v>
      </c>
      <c r="H73" s="203" t="s">
        <v>1377</v>
      </c>
      <c r="I73" s="201" t="s">
        <v>1236</v>
      </c>
      <c r="J73" s="202" t="s">
        <v>602</v>
      </c>
      <c r="K73" s="202" t="s">
        <v>1237</v>
      </c>
      <c r="L73" s="203"/>
      <c r="M73" s="202"/>
      <c r="N73" s="201" t="s">
        <v>1238</v>
      </c>
      <c r="O73" s="118"/>
    </row>
    <row r="74" spans="1:15" ht="36" customHeight="1">
      <c r="A74" s="200">
        <v>69</v>
      </c>
      <c r="B74" s="201" t="s">
        <v>1342</v>
      </c>
      <c r="C74" s="201" t="s">
        <v>174</v>
      </c>
      <c r="D74" s="201" t="s">
        <v>1375</v>
      </c>
      <c r="E74" s="202" t="s">
        <v>1359</v>
      </c>
      <c r="F74" s="203" t="s">
        <v>175</v>
      </c>
      <c r="G74" s="201" t="s">
        <v>1376</v>
      </c>
      <c r="H74" s="203" t="s">
        <v>1377</v>
      </c>
      <c r="I74" s="201" t="s">
        <v>1439</v>
      </c>
      <c r="J74" s="202" t="s">
        <v>699</v>
      </c>
      <c r="K74" s="202" t="s">
        <v>1440</v>
      </c>
      <c r="L74" s="203" t="s">
        <v>1264</v>
      </c>
      <c r="M74" s="202" t="s">
        <v>1441</v>
      </c>
      <c r="N74" s="201" t="s">
        <v>1442</v>
      </c>
      <c r="O74" s="118"/>
    </row>
    <row r="75" spans="1:15" ht="36" customHeight="1">
      <c r="A75" s="200">
        <v>70</v>
      </c>
      <c r="B75" s="201" t="s">
        <v>1342</v>
      </c>
      <c r="C75" s="201" t="s">
        <v>1503</v>
      </c>
      <c r="D75" s="201" t="s">
        <v>1504</v>
      </c>
      <c r="E75" s="202" t="s">
        <v>1505</v>
      </c>
      <c r="F75" s="203" t="s">
        <v>176</v>
      </c>
      <c r="G75" s="201" t="s">
        <v>1510</v>
      </c>
      <c r="H75" s="203" t="s">
        <v>1377</v>
      </c>
      <c r="I75" s="201" t="s">
        <v>1539</v>
      </c>
      <c r="J75" s="202" t="s">
        <v>1540</v>
      </c>
      <c r="K75" s="202" t="s">
        <v>1541</v>
      </c>
      <c r="L75" s="203">
        <v>16</v>
      </c>
      <c r="M75" s="202" t="s">
        <v>1542</v>
      </c>
      <c r="N75" s="201" t="s">
        <v>1543</v>
      </c>
      <c r="O75" s="118"/>
    </row>
    <row r="76" spans="1:15" ht="36" customHeight="1">
      <c r="A76" s="200">
        <v>71</v>
      </c>
      <c r="B76" s="201" t="s">
        <v>1342</v>
      </c>
      <c r="C76" s="201" t="s">
        <v>1503</v>
      </c>
      <c r="D76" s="201" t="s">
        <v>1504</v>
      </c>
      <c r="E76" s="202" t="s">
        <v>1505</v>
      </c>
      <c r="F76" s="202" t="s">
        <v>176</v>
      </c>
      <c r="G76" s="201" t="s">
        <v>1510</v>
      </c>
      <c r="H76" s="203" t="s">
        <v>1377</v>
      </c>
      <c r="I76" s="201" t="s">
        <v>1457</v>
      </c>
      <c r="J76" s="202" t="s">
        <v>1544</v>
      </c>
      <c r="K76" s="202" t="s">
        <v>1459</v>
      </c>
      <c r="L76" s="203" t="s">
        <v>321</v>
      </c>
      <c r="M76" s="202" t="s">
        <v>1545</v>
      </c>
      <c r="N76" s="201" t="s">
        <v>1543</v>
      </c>
      <c r="O76" s="118"/>
    </row>
    <row r="77" spans="1:15" ht="36" customHeight="1">
      <c r="A77" s="200">
        <v>72</v>
      </c>
      <c r="B77" s="201" t="s">
        <v>1342</v>
      </c>
      <c r="C77" s="201" t="s">
        <v>174</v>
      </c>
      <c r="D77" s="201" t="s">
        <v>1375</v>
      </c>
      <c r="E77" s="202" t="s">
        <v>1359</v>
      </c>
      <c r="F77" s="203" t="s">
        <v>175</v>
      </c>
      <c r="G77" s="201" t="s">
        <v>1376</v>
      </c>
      <c r="H77" s="203" t="s">
        <v>1377</v>
      </c>
      <c r="I77" s="201" t="s">
        <v>1443</v>
      </c>
      <c r="J77" s="202" t="s">
        <v>1444</v>
      </c>
      <c r="K77" s="202" t="s">
        <v>1280</v>
      </c>
      <c r="L77" s="203" t="s">
        <v>1445</v>
      </c>
      <c r="M77" s="202" t="s">
        <v>1446</v>
      </c>
      <c r="N77" s="201" t="s">
        <v>1283</v>
      </c>
      <c r="O77" s="118"/>
    </row>
    <row r="78" spans="1:15" ht="36" customHeight="1">
      <c r="A78" s="200">
        <v>73</v>
      </c>
      <c r="B78" s="118" t="s">
        <v>1342</v>
      </c>
      <c r="C78" s="118" t="s">
        <v>174</v>
      </c>
      <c r="D78" s="118" t="s">
        <v>1375</v>
      </c>
      <c r="E78" s="204" t="s">
        <v>1359</v>
      </c>
      <c r="F78" s="200" t="s">
        <v>175</v>
      </c>
      <c r="G78" s="118" t="s">
        <v>1376</v>
      </c>
      <c r="H78" s="200" t="s">
        <v>1377</v>
      </c>
      <c r="I78" s="118" t="s">
        <v>1447</v>
      </c>
      <c r="J78" s="204" t="s">
        <v>1448</v>
      </c>
      <c r="K78" s="204" t="s">
        <v>1280</v>
      </c>
      <c r="L78" s="204" t="s">
        <v>1449</v>
      </c>
      <c r="M78" s="204" t="s">
        <v>1446</v>
      </c>
      <c r="N78" s="118" t="s">
        <v>1283</v>
      </c>
      <c r="O78" s="118"/>
    </row>
    <row r="79" spans="1:15" ht="36" customHeight="1">
      <c r="A79" s="200">
        <v>74</v>
      </c>
      <c r="B79" s="201" t="s">
        <v>1342</v>
      </c>
      <c r="C79" s="201" t="s">
        <v>1503</v>
      </c>
      <c r="D79" s="201" t="s">
        <v>1504</v>
      </c>
      <c r="E79" s="202" t="s">
        <v>1505</v>
      </c>
      <c r="F79" s="202" t="s">
        <v>176</v>
      </c>
      <c r="G79" s="201" t="s">
        <v>1510</v>
      </c>
      <c r="H79" s="203" t="s">
        <v>1377</v>
      </c>
      <c r="I79" s="201" t="s">
        <v>1546</v>
      </c>
      <c r="J79" s="202" t="s">
        <v>1547</v>
      </c>
      <c r="K79" s="202" t="s">
        <v>1280</v>
      </c>
      <c r="L79" s="203" t="s">
        <v>1294</v>
      </c>
      <c r="M79" s="202" t="s">
        <v>1548</v>
      </c>
      <c r="N79" s="201" t="s">
        <v>1283</v>
      </c>
      <c r="O79" s="118"/>
    </row>
    <row r="80" spans="1:15" ht="36" customHeight="1">
      <c r="A80" s="200">
        <v>75</v>
      </c>
      <c r="B80" s="201" t="s">
        <v>1342</v>
      </c>
      <c r="C80" s="201" t="s">
        <v>1503</v>
      </c>
      <c r="D80" s="201" t="s">
        <v>1504</v>
      </c>
      <c r="E80" s="202" t="s">
        <v>1505</v>
      </c>
      <c r="F80" s="203" t="s">
        <v>176</v>
      </c>
      <c r="G80" s="201" t="s">
        <v>1510</v>
      </c>
      <c r="H80" s="203" t="s">
        <v>1377</v>
      </c>
      <c r="I80" s="201" t="s">
        <v>1549</v>
      </c>
      <c r="J80" s="202" t="s">
        <v>1550</v>
      </c>
      <c r="K80" s="202" t="s">
        <v>1286</v>
      </c>
      <c r="L80" s="203" t="s">
        <v>1258</v>
      </c>
      <c r="M80" s="202" t="s">
        <v>1551</v>
      </c>
      <c r="N80" s="201" t="s">
        <v>1283</v>
      </c>
      <c r="O80" s="118"/>
    </row>
    <row r="81" spans="1:15" ht="36" customHeight="1">
      <c r="A81" s="200">
        <v>76</v>
      </c>
      <c r="B81" s="201" t="s">
        <v>1342</v>
      </c>
      <c r="C81" s="118" t="s">
        <v>1604</v>
      </c>
      <c r="D81" s="201" t="s">
        <v>1605</v>
      </c>
      <c r="E81" s="202" t="s">
        <v>1606</v>
      </c>
      <c r="F81" s="203" t="s">
        <v>1607</v>
      </c>
      <c r="G81" s="201" t="s">
        <v>1608</v>
      </c>
      <c r="H81" s="203" t="s">
        <v>1377</v>
      </c>
      <c r="I81" s="201" t="s">
        <v>1279</v>
      </c>
      <c r="J81" s="202" t="s">
        <v>605</v>
      </c>
      <c r="K81" s="202" t="s">
        <v>1280</v>
      </c>
      <c r="L81" s="203" t="s">
        <v>1264</v>
      </c>
      <c r="M81" s="202" t="s">
        <v>1612</v>
      </c>
      <c r="N81" s="201" t="s">
        <v>1283</v>
      </c>
      <c r="O81" s="118"/>
    </row>
    <row r="82" spans="1:15" ht="36" customHeight="1">
      <c r="A82" s="200">
        <v>77</v>
      </c>
      <c r="B82" s="201" t="s">
        <v>1342</v>
      </c>
      <c r="C82" s="201" t="s">
        <v>1604</v>
      </c>
      <c r="D82" s="201" t="s">
        <v>1605</v>
      </c>
      <c r="E82" s="202" t="s">
        <v>1606</v>
      </c>
      <c r="F82" s="203" t="s">
        <v>1607</v>
      </c>
      <c r="G82" s="201" t="s">
        <v>1608</v>
      </c>
      <c r="H82" s="203" t="s">
        <v>1377</v>
      </c>
      <c r="I82" s="201" t="s">
        <v>1613</v>
      </c>
      <c r="J82" s="202" t="s">
        <v>1508</v>
      </c>
      <c r="K82" s="202" t="s">
        <v>1286</v>
      </c>
      <c r="L82" s="203" t="s">
        <v>1224</v>
      </c>
      <c r="M82" s="202" t="s">
        <v>1551</v>
      </c>
      <c r="N82" s="201" t="s">
        <v>1283</v>
      </c>
      <c r="O82" s="118"/>
    </row>
    <row r="83" spans="1:15" ht="36" customHeight="1">
      <c r="A83" s="200">
        <v>78</v>
      </c>
      <c r="B83" s="201" t="s">
        <v>1342</v>
      </c>
      <c r="C83" s="201" t="s">
        <v>174</v>
      </c>
      <c r="D83" s="201" t="s">
        <v>1375</v>
      </c>
      <c r="E83" s="202" t="s">
        <v>1359</v>
      </c>
      <c r="F83" s="203" t="s">
        <v>175</v>
      </c>
      <c r="G83" s="201" t="s">
        <v>1376</v>
      </c>
      <c r="H83" s="203" t="s">
        <v>1377</v>
      </c>
      <c r="I83" s="201" t="s">
        <v>1288</v>
      </c>
      <c r="J83" s="202" t="s">
        <v>1450</v>
      </c>
      <c r="K83" s="202" t="s">
        <v>1290</v>
      </c>
      <c r="L83" s="202" t="s">
        <v>321</v>
      </c>
      <c r="M83" s="202" t="s">
        <v>1451</v>
      </c>
      <c r="N83" s="201" t="s">
        <v>1292</v>
      </c>
      <c r="O83" s="118"/>
    </row>
    <row r="84" spans="1:15" ht="36" customHeight="1">
      <c r="A84" s="200">
        <v>79</v>
      </c>
      <c r="B84" s="201" t="s">
        <v>1342</v>
      </c>
      <c r="C84" s="201" t="s">
        <v>174</v>
      </c>
      <c r="D84" s="201" t="s">
        <v>1375</v>
      </c>
      <c r="E84" s="202" t="s">
        <v>1359</v>
      </c>
      <c r="F84" s="203" t="s">
        <v>175</v>
      </c>
      <c r="G84" s="201" t="s">
        <v>1376</v>
      </c>
      <c r="H84" s="203" t="s">
        <v>1377</v>
      </c>
      <c r="I84" s="201" t="s">
        <v>1443</v>
      </c>
      <c r="J84" s="202" t="s">
        <v>1444</v>
      </c>
      <c r="K84" s="202" t="s">
        <v>1280</v>
      </c>
      <c r="L84" s="202"/>
      <c r="M84" s="202"/>
      <c r="N84" s="201" t="s">
        <v>1292</v>
      </c>
      <c r="O84" s="118"/>
    </row>
    <row r="85" spans="1:15" ht="36" customHeight="1">
      <c r="A85" s="200">
        <v>80</v>
      </c>
      <c r="B85" s="201" t="s">
        <v>1342</v>
      </c>
      <c r="C85" s="201" t="s">
        <v>174</v>
      </c>
      <c r="D85" s="201" t="s">
        <v>1375</v>
      </c>
      <c r="E85" s="202" t="s">
        <v>1359</v>
      </c>
      <c r="F85" s="203" t="s">
        <v>175</v>
      </c>
      <c r="G85" s="201" t="s">
        <v>1376</v>
      </c>
      <c r="H85" s="203" t="s">
        <v>1377</v>
      </c>
      <c r="I85" s="201" t="s">
        <v>1447</v>
      </c>
      <c r="J85" s="202" t="s">
        <v>1448</v>
      </c>
      <c r="K85" s="202" t="s">
        <v>1280</v>
      </c>
      <c r="L85" s="202"/>
      <c r="M85" s="202"/>
      <c r="N85" s="201" t="s">
        <v>1292</v>
      </c>
      <c r="O85" s="118"/>
    </row>
    <row r="86" spans="1:15" ht="36" customHeight="1">
      <c r="A86" s="200">
        <v>81</v>
      </c>
      <c r="B86" s="201" t="s">
        <v>1342</v>
      </c>
      <c r="C86" s="201" t="s">
        <v>1503</v>
      </c>
      <c r="D86" s="201" t="s">
        <v>1504</v>
      </c>
      <c r="E86" s="202" t="s">
        <v>1505</v>
      </c>
      <c r="F86" s="203" t="s">
        <v>176</v>
      </c>
      <c r="G86" s="201" t="s">
        <v>1510</v>
      </c>
      <c r="H86" s="203" t="s">
        <v>1377</v>
      </c>
      <c r="I86" s="201" t="s">
        <v>1546</v>
      </c>
      <c r="J86" s="202" t="s">
        <v>1547</v>
      </c>
      <c r="K86" s="202" t="s">
        <v>1280</v>
      </c>
      <c r="L86" s="203" t="s">
        <v>1294</v>
      </c>
      <c r="M86" s="202" t="s">
        <v>1548</v>
      </c>
      <c r="N86" s="201" t="s">
        <v>1292</v>
      </c>
      <c r="O86" s="118"/>
    </row>
    <row r="87" spans="1:15" ht="36" customHeight="1">
      <c r="A87" s="200">
        <v>82</v>
      </c>
      <c r="B87" s="201" t="s">
        <v>1342</v>
      </c>
      <c r="C87" s="201" t="s">
        <v>1503</v>
      </c>
      <c r="D87" s="201" t="s">
        <v>1504</v>
      </c>
      <c r="E87" s="202" t="s">
        <v>1505</v>
      </c>
      <c r="F87" s="203" t="s">
        <v>176</v>
      </c>
      <c r="G87" s="201" t="s">
        <v>1510</v>
      </c>
      <c r="H87" s="203" t="s">
        <v>1377</v>
      </c>
      <c r="I87" s="201" t="s">
        <v>1288</v>
      </c>
      <c r="J87" s="202" t="s">
        <v>1450</v>
      </c>
      <c r="K87" s="202" t="s">
        <v>1290</v>
      </c>
      <c r="L87" s="203" t="s">
        <v>321</v>
      </c>
      <c r="M87" s="202" t="s">
        <v>1552</v>
      </c>
      <c r="N87" s="201" t="s">
        <v>1292</v>
      </c>
      <c r="O87" s="118"/>
    </row>
    <row r="88" spans="1:15" ht="36" customHeight="1">
      <c r="A88" s="200">
        <v>83</v>
      </c>
      <c r="B88" s="201" t="s">
        <v>1342</v>
      </c>
      <c r="C88" s="201" t="s">
        <v>174</v>
      </c>
      <c r="D88" s="201" t="s">
        <v>1375</v>
      </c>
      <c r="E88" s="202" t="s">
        <v>1359</v>
      </c>
      <c r="F88" s="203" t="s">
        <v>175</v>
      </c>
      <c r="G88" s="201" t="s">
        <v>1434</v>
      </c>
      <c r="H88" s="203" t="s">
        <v>1377</v>
      </c>
      <c r="I88" s="201" t="s">
        <v>1452</v>
      </c>
      <c r="J88" s="202" t="s">
        <v>1453</v>
      </c>
      <c r="K88" s="202" t="s">
        <v>1454</v>
      </c>
      <c r="L88" s="203" t="s">
        <v>1315</v>
      </c>
      <c r="M88" s="202" t="s">
        <v>1455</v>
      </c>
      <c r="N88" s="201" t="s">
        <v>1456</v>
      </c>
      <c r="O88" s="118"/>
    </row>
    <row r="89" spans="1:15" ht="36" customHeight="1">
      <c r="A89" s="200">
        <v>84</v>
      </c>
      <c r="B89" s="201" t="s">
        <v>1342</v>
      </c>
      <c r="C89" s="201" t="s">
        <v>174</v>
      </c>
      <c r="D89" s="201" t="s">
        <v>1375</v>
      </c>
      <c r="E89" s="202" t="s">
        <v>1359</v>
      </c>
      <c r="F89" s="203" t="s">
        <v>175</v>
      </c>
      <c r="G89" s="201" t="s">
        <v>1434</v>
      </c>
      <c r="H89" s="203" t="s">
        <v>1377</v>
      </c>
      <c r="I89" s="201" t="s">
        <v>1457</v>
      </c>
      <c r="J89" s="202" t="s">
        <v>1458</v>
      </c>
      <c r="K89" s="202" t="s">
        <v>1459</v>
      </c>
      <c r="L89" s="203" t="s">
        <v>321</v>
      </c>
      <c r="M89" s="202" t="s">
        <v>1460</v>
      </c>
      <c r="N89" s="201" t="s">
        <v>1456</v>
      </c>
      <c r="O89" s="118"/>
    </row>
    <row r="90" spans="1:15" ht="36" customHeight="1">
      <c r="A90" s="200">
        <v>85</v>
      </c>
      <c r="B90" s="201" t="s">
        <v>1342</v>
      </c>
      <c r="C90" s="201" t="s">
        <v>174</v>
      </c>
      <c r="D90" s="201" t="s">
        <v>1375</v>
      </c>
      <c r="E90" s="202" t="s">
        <v>1359</v>
      </c>
      <c r="F90" s="203" t="s">
        <v>175</v>
      </c>
      <c r="G90" s="201" t="s">
        <v>1434</v>
      </c>
      <c r="H90" s="203" t="s">
        <v>1377</v>
      </c>
      <c r="I90" s="201" t="s">
        <v>1461</v>
      </c>
      <c r="J90" s="202" t="s">
        <v>1462</v>
      </c>
      <c r="K90" s="202" t="s">
        <v>1240</v>
      </c>
      <c r="L90" s="203" t="s">
        <v>1463</v>
      </c>
      <c r="M90" s="202" t="s">
        <v>1464</v>
      </c>
      <c r="N90" s="201" t="s">
        <v>1260</v>
      </c>
      <c r="O90" s="118"/>
    </row>
    <row r="91" spans="1:15" ht="36" customHeight="1">
      <c r="A91" s="200">
        <v>86</v>
      </c>
      <c r="B91" s="201" t="s">
        <v>1342</v>
      </c>
      <c r="C91" s="201" t="s">
        <v>174</v>
      </c>
      <c r="D91" s="201" t="s">
        <v>1375</v>
      </c>
      <c r="E91" s="202" t="s">
        <v>1359</v>
      </c>
      <c r="F91" s="203" t="s">
        <v>175</v>
      </c>
      <c r="G91" s="201" t="s">
        <v>1376</v>
      </c>
      <c r="H91" s="203" t="s">
        <v>1377</v>
      </c>
      <c r="I91" s="201" t="s">
        <v>1465</v>
      </c>
      <c r="J91" s="202" t="s">
        <v>1466</v>
      </c>
      <c r="K91" s="202" t="s">
        <v>1257</v>
      </c>
      <c r="L91" s="203" t="s">
        <v>1341</v>
      </c>
      <c r="M91" s="202" t="s">
        <v>1467</v>
      </c>
      <c r="N91" s="201" t="s">
        <v>1468</v>
      </c>
      <c r="O91" s="118"/>
    </row>
    <row r="92" spans="1:15" ht="36" customHeight="1">
      <c r="A92" s="200">
        <v>87</v>
      </c>
      <c r="B92" s="118" t="s">
        <v>1342</v>
      </c>
      <c r="C92" s="118" t="s">
        <v>1503</v>
      </c>
      <c r="D92" s="118" t="s">
        <v>1504</v>
      </c>
      <c r="E92" s="204" t="s">
        <v>1505</v>
      </c>
      <c r="F92" s="200" t="s">
        <v>176</v>
      </c>
      <c r="G92" s="118" t="s">
        <v>1510</v>
      </c>
      <c r="H92" s="200" t="s">
        <v>1377</v>
      </c>
      <c r="I92" s="118" t="s">
        <v>1553</v>
      </c>
      <c r="J92" s="204" t="s">
        <v>701</v>
      </c>
      <c r="K92" s="204" t="s">
        <v>1257</v>
      </c>
      <c r="L92" s="204">
        <v>89</v>
      </c>
      <c r="M92" s="204" t="s">
        <v>1554</v>
      </c>
      <c r="N92" s="118" t="s">
        <v>1468</v>
      </c>
      <c r="O92" s="118"/>
    </row>
    <row r="93" spans="1:15" ht="36" customHeight="1">
      <c r="A93" s="200">
        <v>88</v>
      </c>
      <c r="B93" s="118" t="s">
        <v>1342</v>
      </c>
      <c r="C93" s="118" t="s">
        <v>174</v>
      </c>
      <c r="D93" s="118" t="s">
        <v>1375</v>
      </c>
      <c r="E93" s="204" t="s">
        <v>1359</v>
      </c>
      <c r="F93" s="200" t="s">
        <v>175</v>
      </c>
      <c r="G93" s="118" t="s">
        <v>1376</v>
      </c>
      <c r="H93" s="200" t="s">
        <v>1377</v>
      </c>
      <c r="I93" s="118" t="s">
        <v>1469</v>
      </c>
      <c r="J93" s="204" t="s">
        <v>1470</v>
      </c>
      <c r="K93" s="204" t="s">
        <v>1471</v>
      </c>
      <c r="L93" s="204" t="s">
        <v>1384</v>
      </c>
      <c r="M93" s="204" t="s">
        <v>1472</v>
      </c>
      <c r="N93" s="118" t="s">
        <v>1473</v>
      </c>
      <c r="O93" s="118"/>
    </row>
    <row r="94" spans="1:15" ht="36" customHeight="1">
      <c r="A94" s="200">
        <v>89</v>
      </c>
      <c r="B94" s="118" t="s">
        <v>1342</v>
      </c>
      <c r="C94" s="118" t="s">
        <v>1503</v>
      </c>
      <c r="D94" s="118" t="s">
        <v>1504</v>
      </c>
      <c r="E94" s="204" t="s">
        <v>1505</v>
      </c>
      <c r="F94" s="200" t="s">
        <v>176</v>
      </c>
      <c r="G94" s="118" t="s">
        <v>1506</v>
      </c>
      <c r="H94" s="200" t="s">
        <v>1377</v>
      </c>
      <c r="I94" s="118" t="s">
        <v>1555</v>
      </c>
      <c r="J94" s="204" t="s">
        <v>633</v>
      </c>
      <c r="K94" s="204" t="s">
        <v>1471</v>
      </c>
      <c r="L94" s="204">
        <v>33</v>
      </c>
      <c r="M94" s="204" t="s">
        <v>1556</v>
      </c>
      <c r="N94" s="118" t="s">
        <v>1473</v>
      </c>
      <c r="O94" s="118"/>
    </row>
    <row r="95" spans="1:15" ht="36" customHeight="1">
      <c r="A95" s="200">
        <v>90</v>
      </c>
      <c r="B95" s="201" t="s">
        <v>1342</v>
      </c>
      <c r="C95" s="201" t="s">
        <v>174</v>
      </c>
      <c r="D95" s="201" t="s">
        <v>1375</v>
      </c>
      <c r="E95" s="202" t="s">
        <v>1359</v>
      </c>
      <c r="F95" s="203" t="s">
        <v>175</v>
      </c>
      <c r="G95" s="201" t="s">
        <v>1376</v>
      </c>
      <c r="H95" s="203" t="s">
        <v>1377</v>
      </c>
      <c r="I95" s="201" t="s">
        <v>1474</v>
      </c>
      <c r="J95" s="202" t="s">
        <v>1301</v>
      </c>
      <c r="K95" s="202" t="s">
        <v>1296</v>
      </c>
      <c r="L95" s="203" t="s">
        <v>1413</v>
      </c>
      <c r="M95" s="202" t="s">
        <v>1475</v>
      </c>
      <c r="N95" s="201" t="s">
        <v>1299</v>
      </c>
      <c r="O95" s="118"/>
    </row>
    <row r="96" spans="1:15" ht="36" customHeight="1">
      <c r="A96" s="200">
        <v>91</v>
      </c>
      <c r="B96" s="118" t="s">
        <v>1342</v>
      </c>
      <c r="C96" s="118" t="s">
        <v>1503</v>
      </c>
      <c r="D96" s="118" t="s">
        <v>1504</v>
      </c>
      <c r="E96" s="204" t="s">
        <v>1505</v>
      </c>
      <c r="F96" s="200" t="s">
        <v>176</v>
      </c>
      <c r="G96" s="118" t="s">
        <v>1506</v>
      </c>
      <c r="H96" s="200" t="s">
        <v>1377</v>
      </c>
      <c r="I96" s="118" t="s">
        <v>1295</v>
      </c>
      <c r="J96" s="204" t="s">
        <v>630</v>
      </c>
      <c r="K96" s="204" t="s">
        <v>1296</v>
      </c>
      <c r="L96" s="204">
        <v>20</v>
      </c>
      <c r="M96" s="204" t="s">
        <v>1475</v>
      </c>
      <c r="N96" s="118" t="s">
        <v>1299</v>
      </c>
      <c r="O96" s="118"/>
    </row>
    <row r="97" spans="1:15" ht="36" customHeight="1">
      <c r="A97" s="200">
        <v>92</v>
      </c>
      <c r="B97" s="201" t="s">
        <v>1342</v>
      </c>
      <c r="C97" s="201" t="s">
        <v>1503</v>
      </c>
      <c r="D97" s="201" t="s">
        <v>1504</v>
      </c>
      <c r="E97" s="202" t="s">
        <v>1505</v>
      </c>
      <c r="F97" s="203" t="s">
        <v>176</v>
      </c>
      <c r="G97" s="201" t="s">
        <v>1510</v>
      </c>
      <c r="H97" s="203" t="s">
        <v>1377</v>
      </c>
      <c r="I97" s="201" t="s">
        <v>1557</v>
      </c>
      <c r="J97" s="202" t="s">
        <v>1558</v>
      </c>
      <c r="K97" s="202" t="s">
        <v>1296</v>
      </c>
      <c r="L97" s="203">
        <v>16</v>
      </c>
      <c r="M97" s="202" t="s">
        <v>1475</v>
      </c>
      <c r="N97" s="201" t="s">
        <v>1299</v>
      </c>
      <c r="O97" s="118"/>
    </row>
    <row r="98" spans="1:15" ht="36" customHeight="1">
      <c r="A98" s="200">
        <v>93</v>
      </c>
      <c r="B98" s="201" t="s">
        <v>1342</v>
      </c>
      <c r="C98" s="201" t="s">
        <v>1364</v>
      </c>
      <c r="D98" s="201" t="s">
        <v>1590</v>
      </c>
      <c r="E98" s="202" t="s">
        <v>1591</v>
      </c>
      <c r="F98" s="203" t="s">
        <v>1366</v>
      </c>
      <c r="G98" s="201" t="s">
        <v>1592</v>
      </c>
      <c r="H98" s="203" t="s">
        <v>1377</v>
      </c>
      <c r="I98" s="201" t="s">
        <v>1295</v>
      </c>
      <c r="J98" s="202" t="s">
        <v>612</v>
      </c>
      <c r="K98" s="202" t="s">
        <v>1296</v>
      </c>
      <c r="L98" s="203" t="s">
        <v>1595</v>
      </c>
      <c r="M98" s="202" t="s">
        <v>1599</v>
      </c>
      <c r="N98" s="201" t="s">
        <v>1299</v>
      </c>
      <c r="O98" s="118"/>
    </row>
    <row r="99" spans="1:15" ht="36" customHeight="1">
      <c r="A99" s="200">
        <v>94</v>
      </c>
      <c r="B99" s="201" t="s">
        <v>1342</v>
      </c>
      <c r="C99" s="201" t="s">
        <v>174</v>
      </c>
      <c r="D99" s="201" t="s">
        <v>1375</v>
      </c>
      <c r="E99" s="202" t="s">
        <v>1359</v>
      </c>
      <c r="F99" s="203" t="s">
        <v>175</v>
      </c>
      <c r="G99" s="201" t="s">
        <v>1376</v>
      </c>
      <c r="H99" s="203" t="s">
        <v>1377</v>
      </c>
      <c r="I99" s="201" t="s">
        <v>1474</v>
      </c>
      <c r="J99" s="202" t="s">
        <v>1301</v>
      </c>
      <c r="K99" s="202" t="s">
        <v>1296</v>
      </c>
      <c r="L99" s="203" t="s">
        <v>1476</v>
      </c>
      <c r="M99" s="202" t="s">
        <v>1475</v>
      </c>
      <c r="N99" s="201" t="s">
        <v>1304</v>
      </c>
      <c r="O99" s="118" t="s">
        <v>1894</v>
      </c>
    </row>
    <row r="100" spans="1:15" ht="36" customHeight="1">
      <c r="A100" s="200">
        <v>95</v>
      </c>
      <c r="B100" s="201" t="s">
        <v>1342</v>
      </c>
      <c r="C100" s="201" t="s">
        <v>1503</v>
      </c>
      <c r="D100" s="201" t="s">
        <v>1504</v>
      </c>
      <c r="E100" s="202" t="s">
        <v>1505</v>
      </c>
      <c r="F100" s="203" t="s">
        <v>176</v>
      </c>
      <c r="G100" s="201" t="s">
        <v>1506</v>
      </c>
      <c r="H100" s="203" t="s">
        <v>1377</v>
      </c>
      <c r="I100" s="201" t="s">
        <v>1300</v>
      </c>
      <c r="J100" s="202" t="s">
        <v>1470</v>
      </c>
      <c r="K100" s="202" t="s">
        <v>1302</v>
      </c>
      <c r="L100" s="203">
        <v>20</v>
      </c>
      <c r="M100" s="202" t="s">
        <v>1559</v>
      </c>
      <c r="N100" s="201" t="s">
        <v>1304</v>
      </c>
      <c r="O100" s="118" t="s">
        <v>1894</v>
      </c>
    </row>
    <row r="101" spans="1:15" ht="36" customHeight="1">
      <c r="A101" s="200">
        <v>96</v>
      </c>
      <c r="B101" s="201" t="s">
        <v>1342</v>
      </c>
      <c r="C101" s="201" t="s">
        <v>1503</v>
      </c>
      <c r="D101" s="201" t="s">
        <v>1504</v>
      </c>
      <c r="E101" s="202" t="s">
        <v>1505</v>
      </c>
      <c r="F101" s="203" t="s">
        <v>176</v>
      </c>
      <c r="G101" s="201" t="s">
        <v>1510</v>
      </c>
      <c r="H101" s="203" t="s">
        <v>1377</v>
      </c>
      <c r="I101" s="201" t="s">
        <v>1300</v>
      </c>
      <c r="J101" s="202" t="s">
        <v>1560</v>
      </c>
      <c r="K101" s="202" t="s">
        <v>1302</v>
      </c>
      <c r="L101" s="203">
        <v>19</v>
      </c>
      <c r="M101" s="202" t="s">
        <v>1559</v>
      </c>
      <c r="N101" s="201" t="s">
        <v>1304</v>
      </c>
      <c r="O101" s="118"/>
    </row>
    <row r="102" spans="1:15" ht="36" customHeight="1">
      <c r="A102" s="200">
        <v>97</v>
      </c>
      <c r="B102" s="201" t="s">
        <v>1342</v>
      </c>
      <c r="C102" s="201" t="s">
        <v>1364</v>
      </c>
      <c r="D102" s="201" t="s">
        <v>1590</v>
      </c>
      <c r="E102" s="202" t="s">
        <v>1591</v>
      </c>
      <c r="F102" s="203" t="s">
        <v>1366</v>
      </c>
      <c r="G102" s="201" t="s">
        <v>1592</v>
      </c>
      <c r="H102" s="203" t="s">
        <v>1377</v>
      </c>
      <c r="I102" s="201" t="s">
        <v>1600</v>
      </c>
      <c r="J102" s="202" t="s">
        <v>1601</v>
      </c>
      <c r="K102" s="202" t="s">
        <v>1302</v>
      </c>
      <c r="L102" s="203" t="s">
        <v>1264</v>
      </c>
      <c r="M102" s="202" t="s">
        <v>1384</v>
      </c>
      <c r="N102" s="201" t="s">
        <v>1304</v>
      </c>
      <c r="O102" s="118"/>
    </row>
    <row r="103" spans="1:15" ht="36" customHeight="1">
      <c r="A103" s="200">
        <v>98</v>
      </c>
      <c r="B103" s="201" t="s">
        <v>1342</v>
      </c>
      <c r="C103" s="201" t="s">
        <v>174</v>
      </c>
      <c r="D103" s="201" t="s">
        <v>1375</v>
      </c>
      <c r="E103" s="202" t="s">
        <v>1359</v>
      </c>
      <c r="F103" s="203" t="s">
        <v>175</v>
      </c>
      <c r="G103" s="201" t="s">
        <v>1434</v>
      </c>
      <c r="H103" s="203" t="s">
        <v>1377</v>
      </c>
      <c r="I103" s="201" t="s">
        <v>1477</v>
      </c>
      <c r="J103" s="202" t="s">
        <v>1478</v>
      </c>
      <c r="K103" s="202" t="s">
        <v>1479</v>
      </c>
      <c r="L103" s="203" t="s">
        <v>1315</v>
      </c>
      <c r="M103" s="202" t="s">
        <v>1480</v>
      </c>
      <c r="N103" s="201" t="s">
        <v>1481</v>
      </c>
      <c r="O103" s="118"/>
    </row>
    <row r="104" spans="1:15" ht="36" customHeight="1">
      <c r="A104" s="200">
        <v>99</v>
      </c>
      <c r="B104" s="201" t="s">
        <v>1342</v>
      </c>
      <c r="C104" s="201" t="s">
        <v>174</v>
      </c>
      <c r="D104" s="201" t="s">
        <v>1375</v>
      </c>
      <c r="E104" s="202" t="s">
        <v>1359</v>
      </c>
      <c r="F104" s="203" t="s">
        <v>175</v>
      </c>
      <c r="G104" s="201" t="s">
        <v>1376</v>
      </c>
      <c r="H104" s="203" t="s">
        <v>1377</v>
      </c>
      <c r="I104" s="201" t="s">
        <v>1482</v>
      </c>
      <c r="J104" s="202" t="s">
        <v>1483</v>
      </c>
      <c r="K104" s="202" t="s">
        <v>1306</v>
      </c>
      <c r="L104" s="203" t="s">
        <v>1432</v>
      </c>
      <c r="M104" s="202" t="s">
        <v>1484</v>
      </c>
      <c r="N104" s="201" t="s">
        <v>1308</v>
      </c>
      <c r="O104" s="118"/>
    </row>
    <row r="105" spans="1:15" ht="36" customHeight="1">
      <c r="A105" s="200">
        <v>100</v>
      </c>
      <c r="B105" s="201" t="s">
        <v>1342</v>
      </c>
      <c r="C105" s="201" t="s">
        <v>1503</v>
      </c>
      <c r="D105" s="201" t="s">
        <v>1504</v>
      </c>
      <c r="E105" s="202" t="s">
        <v>1505</v>
      </c>
      <c r="F105" s="203" t="s">
        <v>176</v>
      </c>
      <c r="G105" s="201" t="s">
        <v>1510</v>
      </c>
      <c r="H105" s="203" t="s">
        <v>1377</v>
      </c>
      <c r="I105" s="201" t="s">
        <v>1561</v>
      </c>
      <c r="J105" s="202" t="s">
        <v>1562</v>
      </c>
      <c r="K105" s="202" t="s">
        <v>1306</v>
      </c>
      <c r="L105" s="203">
        <v>17</v>
      </c>
      <c r="M105" s="202" t="s">
        <v>1307</v>
      </c>
      <c r="N105" s="201" t="s">
        <v>1308</v>
      </c>
      <c r="O105" s="118"/>
    </row>
    <row r="106" spans="1:15" ht="36" customHeight="1">
      <c r="A106" s="200">
        <v>101</v>
      </c>
      <c r="B106" s="118" t="s">
        <v>1342</v>
      </c>
      <c r="C106" s="118" t="s">
        <v>1364</v>
      </c>
      <c r="D106" s="118" t="s">
        <v>1590</v>
      </c>
      <c r="E106" s="204" t="s">
        <v>1591</v>
      </c>
      <c r="F106" s="200" t="s">
        <v>1366</v>
      </c>
      <c r="G106" s="118" t="s">
        <v>1592</v>
      </c>
      <c r="H106" s="200" t="s">
        <v>1377</v>
      </c>
      <c r="I106" s="118" t="s">
        <v>1305</v>
      </c>
      <c r="J106" s="204" t="s">
        <v>606</v>
      </c>
      <c r="K106" s="204" t="s">
        <v>1306</v>
      </c>
      <c r="L106" s="200" t="s">
        <v>1432</v>
      </c>
      <c r="M106" s="204" t="s">
        <v>1307</v>
      </c>
      <c r="N106" s="118" t="s">
        <v>1308</v>
      </c>
      <c r="O106" s="118"/>
    </row>
    <row r="107" spans="1:15" ht="36" customHeight="1">
      <c r="A107" s="200">
        <v>102</v>
      </c>
      <c r="B107" s="201" t="s">
        <v>1342</v>
      </c>
      <c r="C107" s="201" t="s">
        <v>1503</v>
      </c>
      <c r="D107" s="201" t="s">
        <v>1504</v>
      </c>
      <c r="E107" s="202" t="s">
        <v>1505</v>
      </c>
      <c r="F107" s="203" t="s">
        <v>176</v>
      </c>
      <c r="G107" s="201" t="s">
        <v>1510</v>
      </c>
      <c r="H107" s="203" t="s">
        <v>1377</v>
      </c>
      <c r="I107" s="201" t="s">
        <v>1563</v>
      </c>
      <c r="J107" s="202" t="s">
        <v>1564</v>
      </c>
      <c r="K107" s="202" t="s">
        <v>1565</v>
      </c>
      <c r="L107" s="203">
        <v>29</v>
      </c>
      <c r="M107" s="202" t="s">
        <v>1307</v>
      </c>
      <c r="N107" s="201" t="s">
        <v>1566</v>
      </c>
      <c r="O107" s="118"/>
    </row>
    <row r="108" spans="1:15" ht="36" customHeight="1">
      <c r="A108" s="200">
        <v>103</v>
      </c>
      <c r="B108" s="201" t="s">
        <v>1342</v>
      </c>
      <c r="C108" s="201" t="s">
        <v>174</v>
      </c>
      <c r="D108" s="201" t="s">
        <v>1375</v>
      </c>
      <c r="E108" s="202" t="s">
        <v>1359</v>
      </c>
      <c r="F108" s="203" t="s">
        <v>175</v>
      </c>
      <c r="G108" s="201" t="s">
        <v>1376</v>
      </c>
      <c r="H108" s="203" t="s">
        <v>1377</v>
      </c>
      <c r="I108" s="201" t="s">
        <v>1485</v>
      </c>
      <c r="J108" s="202" t="s">
        <v>1486</v>
      </c>
      <c r="K108" s="202" t="s">
        <v>1310</v>
      </c>
      <c r="L108" s="203" t="s">
        <v>1315</v>
      </c>
      <c r="M108" s="202" t="s">
        <v>1487</v>
      </c>
      <c r="N108" s="201" t="s">
        <v>1312</v>
      </c>
      <c r="O108" s="118"/>
    </row>
    <row r="109" spans="1:15" ht="36" customHeight="1">
      <c r="A109" s="200">
        <v>104</v>
      </c>
      <c r="B109" s="201" t="s">
        <v>1342</v>
      </c>
      <c r="C109" s="201" t="s">
        <v>1503</v>
      </c>
      <c r="D109" s="201" t="s">
        <v>1504</v>
      </c>
      <c r="E109" s="202" t="s">
        <v>1505</v>
      </c>
      <c r="F109" s="203" t="s">
        <v>176</v>
      </c>
      <c r="G109" s="201" t="s">
        <v>1506</v>
      </c>
      <c r="H109" s="203" t="s">
        <v>1377</v>
      </c>
      <c r="I109" s="201" t="s">
        <v>1567</v>
      </c>
      <c r="J109" s="202" t="s">
        <v>612</v>
      </c>
      <c r="K109" s="202" t="s">
        <v>1310</v>
      </c>
      <c r="L109" s="203">
        <v>57</v>
      </c>
      <c r="M109" s="202" t="s">
        <v>1568</v>
      </c>
      <c r="N109" s="201" t="s">
        <v>1312</v>
      </c>
      <c r="O109" s="118"/>
    </row>
    <row r="110" spans="1:15" ht="36" customHeight="1">
      <c r="A110" s="200">
        <v>105</v>
      </c>
      <c r="B110" s="201" t="s">
        <v>1342</v>
      </c>
      <c r="C110" s="201" t="s">
        <v>1503</v>
      </c>
      <c r="D110" s="201" t="s">
        <v>1504</v>
      </c>
      <c r="E110" s="202" t="s">
        <v>1505</v>
      </c>
      <c r="F110" s="203" t="s">
        <v>176</v>
      </c>
      <c r="G110" s="201" t="s">
        <v>1506</v>
      </c>
      <c r="H110" s="203" t="s">
        <v>1377</v>
      </c>
      <c r="I110" s="201" t="s">
        <v>1309</v>
      </c>
      <c r="J110" s="202" t="s">
        <v>702</v>
      </c>
      <c r="K110" s="202" t="s">
        <v>1310</v>
      </c>
      <c r="L110" s="203">
        <v>4</v>
      </c>
      <c r="M110" s="202" t="s">
        <v>1568</v>
      </c>
      <c r="N110" s="201" t="s">
        <v>1312</v>
      </c>
      <c r="O110" s="118"/>
    </row>
    <row r="111" spans="1:15" ht="36" customHeight="1">
      <c r="A111" s="200">
        <v>106</v>
      </c>
      <c r="B111" s="201" t="s">
        <v>1342</v>
      </c>
      <c r="C111" s="201" t="s">
        <v>1503</v>
      </c>
      <c r="D111" s="201" t="s">
        <v>1504</v>
      </c>
      <c r="E111" s="202" t="s">
        <v>1505</v>
      </c>
      <c r="F111" s="203" t="s">
        <v>176</v>
      </c>
      <c r="G111" s="201" t="s">
        <v>1510</v>
      </c>
      <c r="H111" s="203" t="s">
        <v>1377</v>
      </c>
      <c r="I111" s="201" t="s">
        <v>1569</v>
      </c>
      <c r="J111" s="202" t="s">
        <v>1570</v>
      </c>
      <c r="K111" s="202" t="s">
        <v>1310</v>
      </c>
      <c r="L111" s="203">
        <v>32</v>
      </c>
      <c r="M111" s="202" t="s">
        <v>1568</v>
      </c>
      <c r="N111" s="201" t="s">
        <v>1312</v>
      </c>
      <c r="O111" s="118"/>
    </row>
    <row r="112" spans="1:15" ht="36" customHeight="1">
      <c r="A112" s="200">
        <v>107</v>
      </c>
      <c r="B112" s="201" t="s">
        <v>1342</v>
      </c>
      <c r="C112" s="201" t="s">
        <v>1503</v>
      </c>
      <c r="D112" s="201" t="s">
        <v>1504</v>
      </c>
      <c r="E112" s="202" t="s">
        <v>1505</v>
      </c>
      <c r="F112" s="203" t="s">
        <v>176</v>
      </c>
      <c r="G112" s="201" t="s">
        <v>1506</v>
      </c>
      <c r="H112" s="203" t="s">
        <v>1377</v>
      </c>
      <c r="I112" s="201" t="s">
        <v>1571</v>
      </c>
      <c r="J112" s="202" t="s">
        <v>1572</v>
      </c>
      <c r="K112" s="202" t="s">
        <v>1310</v>
      </c>
      <c r="L112" s="203">
        <v>15</v>
      </c>
      <c r="M112" s="202" t="s">
        <v>1568</v>
      </c>
      <c r="N112" s="201" t="s">
        <v>1312</v>
      </c>
      <c r="O112" s="118"/>
    </row>
    <row r="113" spans="1:15" ht="36" customHeight="1">
      <c r="A113" s="200">
        <v>108</v>
      </c>
      <c r="B113" s="118" t="s">
        <v>1342</v>
      </c>
      <c r="C113" s="118" t="s">
        <v>1364</v>
      </c>
      <c r="D113" s="118" t="s">
        <v>1590</v>
      </c>
      <c r="E113" s="204" t="s">
        <v>1591</v>
      </c>
      <c r="F113" s="200" t="s">
        <v>1366</v>
      </c>
      <c r="G113" s="118" t="s">
        <v>1592</v>
      </c>
      <c r="H113" s="200" t="s">
        <v>1377</v>
      </c>
      <c r="I113" s="118" t="s">
        <v>1309</v>
      </c>
      <c r="J113" s="204" t="s">
        <v>604</v>
      </c>
      <c r="K113" s="204" t="s">
        <v>1310</v>
      </c>
      <c r="L113" s="200" t="s">
        <v>1489</v>
      </c>
      <c r="M113" s="204" t="s">
        <v>1449</v>
      </c>
      <c r="N113" s="118" t="s">
        <v>1312</v>
      </c>
      <c r="O113" s="118"/>
    </row>
    <row r="114" spans="1:15" ht="36" customHeight="1">
      <c r="A114" s="200">
        <v>109</v>
      </c>
      <c r="B114" s="201" t="s">
        <v>1342</v>
      </c>
      <c r="C114" s="201" t="s">
        <v>1604</v>
      </c>
      <c r="D114" s="201" t="s">
        <v>1605</v>
      </c>
      <c r="E114" s="202" t="s">
        <v>1606</v>
      </c>
      <c r="F114" s="202" t="s">
        <v>1607</v>
      </c>
      <c r="G114" s="201" t="s">
        <v>1608</v>
      </c>
      <c r="H114" s="203" t="s">
        <v>1377</v>
      </c>
      <c r="I114" s="201" t="s">
        <v>1614</v>
      </c>
      <c r="J114" s="202" t="s">
        <v>622</v>
      </c>
      <c r="K114" s="202" t="s">
        <v>1310</v>
      </c>
      <c r="L114" s="203" t="s">
        <v>521</v>
      </c>
      <c r="M114" s="202" t="s">
        <v>1615</v>
      </c>
      <c r="N114" s="201" t="s">
        <v>1312</v>
      </c>
      <c r="O114" s="118"/>
    </row>
    <row r="115" spans="1:15" ht="36" customHeight="1">
      <c r="A115" s="200">
        <v>110</v>
      </c>
      <c r="B115" s="118" t="s">
        <v>1342</v>
      </c>
      <c r="C115" s="118" t="s">
        <v>1343</v>
      </c>
      <c r="D115" s="118" t="s">
        <v>1344</v>
      </c>
      <c r="E115" s="204" t="s">
        <v>1345</v>
      </c>
      <c r="F115" s="200" t="s">
        <v>1346</v>
      </c>
      <c r="G115" s="118" t="s">
        <v>1347</v>
      </c>
      <c r="H115" s="200">
        <v>2261011</v>
      </c>
      <c r="I115" s="118" t="s">
        <v>1369</v>
      </c>
      <c r="J115" s="204" t="s">
        <v>607</v>
      </c>
      <c r="K115" s="204" t="s">
        <v>1370</v>
      </c>
      <c r="L115" s="204" t="s">
        <v>1371</v>
      </c>
      <c r="M115" s="204" t="s">
        <v>1372</v>
      </c>
      <c r="N115" s="118" t="s">
        <v>1373</v>
      </c>
      <c r="O115" s="118"/>
    </row>
    <row r="116" spans="1:15" ht="36" customHeight="1">
      <c r="A116" s="200">
        <v>111</v>
      </c>
      <c r="B116" s="201" t="s">
        <v>1342</v>
      </c>
      <c r="C116" s="201" t="s">
        <v>174</v>
      </c>
      <c r="D116" s="201" t="s">
        <v>1375</v>
      </c>
      <c r="E116" s="202" t="s">
        <v>1359</v>
      </c>
      <c r="F116" s="203" t="s">
        <v>175</v>
      </c>
      <c r="G116" s="201" t="s">
        <v>1376</v>
      </c>
      <c r="H116" s="203" t="s">
        <v>1377</v>
      </c>
      <c r="I116" s="201" t="s">
        <v>1488</v>
      </c>
      <c r="J116" s="202" t="s">
        <v>613</v>
      </c>
      <c r="K116" s="202" t="s">
        <v>1314</v>
      </c>
      <c r="L116" s="203" t="s">
        <v>1489</v>
      </c>
      <c r="M116" s="202" t="s">
        <v>1490</v>
      </c>
      <c r="N116" s="201" t="s">
        <v>1317</v>
      </c>
      <c r="O116" s="118"/>
    </row>
    <row r="117" spans="1:15" ht="36" customHeight="1">
      <c r="A117" s="200">
        <v>112</v>
      </c>
      <c r="B117" s="118" t="s">
        <v>1342</v>
      </c>
      <c r="C117" s="118" t="s">
        <v>1503</v>
      </c>
      <c r="D117" s="118" t="s">
        <v>1504</v>
      </c>
      <c r="E117" s="204" t="s">
        <v>1505</v>
      </c>
      <c r="F117" s="200" t="s">
        <v>176</v>
      </c>
      <c r="G117" s="118" t="s">
        <v>1530</v>
      </c>
      <c r="H117" s="200" t="s">
        <v>1377</v>
      </c>
      <c r="I117" s="118" t="s">
        <v>1573</v>
      </c>
      <c r="J117" s="204" t="s">
        <v>1574</v>
      </c>
      <c r="K117" s="204" t="s">
        <v>1314</v>
      </c>
      <c r="L117" s="200">
        <v>29</v>
      </c>
      <c r="M117" s="204" t="s">
        <v>1575</v>
      </c>
      <c r="N117" s="118" t="s">
        <v>1317</v>
      </c>
      <c r="O117" s="118"/>
    </row>
    <row r="118" spans="1:15" ht="36" customHeight="1">
      <c r="A118" s="200">
        <v>113</v>
      </c>
      <c r="B118" s="118" t="s">
        <v>1342</v>
      </c>
      <c r="C118" s="118" t="s">
        <v>1364</v>
      </c>
      <c r="D118" s="118" t="s">
        <v>1590</v>
      </c>
      <c r="E118" s="204" t="s">
        <v>1591</v>
      </c>
      <c r="F118" s="200" t="s">
        <v>1366</v>
      </c>
      <c r="G118" s="118" t="s">
        <v>1592</v>
      </c>
      <c r="H118" s="200" t="s">
        <v>1377</v>
      </c>
      <c r="I118" s="118" t="s">
        <v>1313</v>
      </c>
      <c r="J118" s="204" t="s">
        <v>608</v>
      </c>
      <c r="K118" s="204" t="s">
        <v>1314</v>
      </c>
      <c r="L118" s="200" t="s">
        <v>1259</v>
      </c>
      <c r="M118" s="204" t="s">
        <v>1602</v>
      </c>
      <c r="N118" s="118" t="s">
        <v>1317</v>
      </c>
      <c r="O118" s="118"/>
    </row>
    <row r="119" spans="1:15" ht="36" customHeight="1">
      <c r="A119" s="200">
        <v>114</v>
      </c>
      <c r="B119" s="201" t="s">
        <v>1342</v>
      </c>
      <c r="C119" s="201" t="s">
        <v>174</v>
      </c>
      <c r="D119" s="201" t="s">
        <v>1375</v>
      </c>
      <c r="E119" s="202" t="s">
        <v>1359</v>
      </c>
      <c r="F119" s="203" t="s">
        <v>175</v>
      </c>
      <c r="G119" s="201" t="s">
        <v>1434</v>
      </c>
      <c r="H119" s="203" t="s">
        <v>1377</v>
      </c>
      <c r="I119" s="201" t="s">
        <v>1461</v>
      </c>
      <c r="J119" s="202" t="s">
        <v>1462</v>
      </c>
      <c r="K119" s="202" t="s">
        <v>1240</v>
      </c>
      <c r="L119" s="203" t="s">
        <v>1463</v>
      </c>
      <c r="M119" s="202" t="s">
        <v>1464</v>
      </c>
      <c r="N119" s="201" t="s">
        <v>1243</v>
      </c>
      <c r="O119" s="118"/>
    </row>
    <row r="120" spans="1:15" ht="36" customHeight="1">
      <c r="A120" s="200">
        <v>115</v>
      </c>
      <c r="B120" s="201" t="s">
        <v>1342</v>
      </c>
      <c r="C120" s="201" t="s">
        <v>174</v>
      </c>
      <c r="D120" s="201" t="s">
        <v>1375</v>
      </c>
      <c r="E120" s="202" t="s">
        <v>1359</v>
      </c>
      <c r="F120" s="203" t="s">
        <v>175</v>
      </c>
      <c r="G120" s="201" t="s">
        <v>1434</v>
      </c>
      <c r="H120" s="203" t="s">
        <v>1377</v>
      </c>
      <c r="I120" s="201" t="s">
        <v>1491</v>
      </c>
      <c r="J120" s="202" t="s">
        <v>652</v>
      </c>
      <c r="K120" s="202" t="s">
        <v>1492</v>
      </c>
      <c r="L120" s="202" t="s">
        <v>1315</v>
      </c>
      <c r="M120" s="202" t="s">
        <v>1493</v>
      </c>
      <c r="N120" s="201" t="s">
        <v>1243</v>
      </c>
      <c r="O120" s="118"/>
    </row>
    <row r="121" spans="1:15" ht="36" customHeight="1">
      <c r="A121" s="200">
        <v>116</v>
      </c>
      <c r="B121" s="118" t="s">
        <v>1342</v>
      </c>
      <c r="C121" s="118" t="s">
        <v>1503</v>
      </c>
      <c r="D121" s="118" t="s">
        <v>1504</v>
      </c>
      <c r="E121" s="204" t="s">
        <v>1505</v>
      </c>
      <c r="F121" s="200" t="s">
        <v>176</v>
      </c>
      <c r="G121" s="118" t="s">
        <v>1506</v>
      </c>
      <c r="H121" s="200" t="s">
        <v>1377</v>
      </c>
      <c r="I121" s="118" t="s">
        <v>1576</v>
      </c>
      <c r="J121" s="204" t="s">
        <v>1577</v>
      </c>
      <c r="K121" s="204" t="s">
        <v>1240</v>
      </c>
      <c r="L121" s="200">
        <v>18</v>
      </c>
      <c r="M121" s="204" t="s">
        <v>1578</v>
      </c>
      <c r="N121" s="118" t="s">
        <v>1243</v>
      </c>
      <c r="O121" s="118"/>
    </row>
    <row r="122" spans="1:15" ht="36" customHeight="1">
      <c r="A122" s="200">
        <v>117</v>
      </c>
      <c r="B122" s="201" t="s">
        <v>1342</v>
      </c>
      <c r="C122" s="118" t="s">
        <v>1503</v>
      </c>
      <c r="D122" s="118" t="s">
        <v>1504</v>
      </c>
      <c r="E122" s="204" t="s">
        <v>1505</v>
      </c>
      <c r="F122" s="200" t="s">
        <v>176</v>
      </c>
      <c r="G122" s="201" t="s">
        <v>1510</v>
      </c>
      <c r="H122" s="203" t="s">
        <v>1377</v>
      </c>
      <c r="I122" s="201" t="s">
        <v>1579</v>
      </c>
      <c r="J122" s="202" t="s">
        <v>1580</v>
      </c>
      <c r="K122" s="202" t="s">
        <v>1240</v>
      </c>
      <c r="L122" s="203">
        <v>27</v>
      </c>
      <c r="M122" s="202" t="s">
        <v>1581</v>
      </c>
      <c r="N122" s="201" t="s">
        <v>1243</v>
      </c>
      <c r="O122" s="118"/>
    </row>
    <row r="123" spans="1:15" ht="36" customHeight="1">
      <c r="A123" s="200">
        <v>118</v>
      </c>
      <c r="B123" s="201" t="s">
        <v>1342</v>
      </c>
      <c r="C123" s="201" t="s">
        <v>1622</v>
      </c>
      <c r="D123" s="201" t="s">
        <v>1623</v>
      </c>
      <c r="E123" s="202" t="s">
        <v>1624</v>
      </c>
      <c r="F123" s="203" t="s">
        <v>1625</v>
      </c>
      <c r="G123" s="201" t="s">
        <v>1626</v>
      </c>
      <c r="H123" s="203" t="s">
        <v>1377</v>
      </c>
      <c r="I123" s="201" t="s">
        <v>1627</v>
      </c>
      <c r="J123" s="202" t="s">
        <v>1628</v>
      </c>
      <c r="K123" s="202" t="s">
        <v>1629</v>
      </c>
      <c r="L123" s="203" t="s">
        <v>1630</v>
      </c>
      <c r="M123" s="202" t="s">
        <v>1631</v>
      </c>
      <c r="N123" s="201" t="s">
        <v>1243</v>
      </c>
      <c r="O123" s="118"/>
    </row>
    <row r="124" spans="1:15" ht="36" customHeight="1">
      <c r="A124" s="200">
        <v>119</v>
      </c>
      <c r="B124" s="201" t="s">
        <v>1342</v>
      </c>
      <c r="C124" s="201" t="s">
        <v>1622</v>
      </c>
      <c r="D124" s="201" t="s">
        <v>1623</v>
      </c>
      <c r="E124" s="202" t="s">
        <v>1624</v>
      </c>
      <c r="F124" s="203" t="s">
        <v>1625</v>
      </c>
      <c r="G124" s="201" t="s">
        <v>1626</v>
      </c>
      <c r="H124" s="203" t="s">
        <v>1377</v>
      </c>
      <c r="I124" s="201" t="s">
        <v>1632</v>
      </c>
      <c r="J124" s="202" t="s">
        <v>1633</v>
      </c>
      <c r="K124" s="202" t="s">
        <v>1634</v>
      </c>
      <c r="L124" s="203" t="s">
        <v>1432</v>
      </c>
      <c r="M124" s="202" t="s">
        <v>1467</v>
      </c>
      <c r="N124" s="201" t="s">
        <v>1243</v>
      </c>
      <c r="O124" s="118"/>
    </row>
    <row r="125" spans="1:15" ht="36" customHeight="1">
      <c r="A125" s="200">
        <v>120</v>
      </c>
      <c r="B125" s="201" t="s">
        <v>1342</v>
      </c>
      <c r="C125" s="118" t="s">
        <v>1622</v>
      </c>
      <c r="D125" s="201" t="s">
        <v>1623</v>
      </c>
      <c r="E125" s="202" t="s">
        <v>1624</v>
      </c>
      <c r="F125" s="203" t="s">
        <v>1625</v>
      </c>
      <c r="G125" s="201" t="s">
        <v>1626</v>
      </c>
      <c r="H125" s="203" t="s">
        <v>1377</v>
      </c>
      <c r="I125" s="201" t="s">
        <v>1239</v>
      </c>
      <c r="J125" s="202" t="s">
        <v>1635</v>
      </c>
      <c r="K125" s="202" t="s">
        <v>1240</v>
      </c>
      <c r="L125" s="203" t="s">
        <v>1449</v>
      </c>
      <c r="M125" s="202" t="s">
        <v>1631</v>
      </c>
      <c r="N125" s="201" t="s">
        <v>1243</v>
      </c>
      <c r="O125" s="118"/>
    </row>
    <row r="126" spans="1:15" ht="36" customHeight="1">
      <c r="A126" s="200">
        <v>121</v>
      </c>
      <c r="B126" s="201" t="s">
        <v>1342</v>
      </c>
      <c r="C126" s="201" t="s">
        <v>1622</v>
      </c>
      <c r="D126" s="201" t="s">
        <v>1623</v>
      </c>
      <c r="E126" s="202" t="s">
        <v>1624</v>
      </c>
      <c r="F126" s="203" t="s">
        <v>1625</v>
      </c>
      <c r="G126" s="201" t="s">
        <v>1626</v>
      </c>
      <c r="H126" s="203" t="s">
        <v>1377</v>
      </c>
      <c r="I126" s="201" t="s">
        <v>1636</v>
      </c>
      <c r="J126" s="202" t="s">
        <v>609</v>
      </c>
      <c r="K126" s="202" t="s">
        <v>1240</v>
      </c>
      <c r="L126" s="203" t="s">
        <v>1322</v>
      </c>
      <c r="M126" s="202" t="s">
        <v>1631</v>
      </c>
      <c r="N126" s="201" t="s">
        <v>1243</v>
      </c>
      <c r="O126" s="118"/>
    </row>
    <row r="127" spans="1:15" ht="36" customHeight="1">
      <c r="A127" s="200">
        <v>122</v>
      </c>
      <c r="B127" s="201" t="s">
        <v>1342</v>
      </c>
      <c r="C127" s="201" t="s">
        <v>1622</v>
      </c>
      <c r="D127" s="201" t="s">
        <v>1623</v>
      </c>
      <c r="E127" s="202" t="s">
        <v>1624</v>
      </c>
      <c r="F127" s="203" t="s">
        <v>1625</v>
      </c>
      <c r="G127" s="201" t="s">
        <v>1626</v>
      </c>
      <c r="H127" s="203" t="s">
        <v>1377</v>
      </c>
      <c r="I127" s="201" t="s">
        <v>1637</v>
      </c>
      <c r="J127" s="202" t="s">
        <v>1638</v>
      </c>
      <c r="K127" s="202" t="s">
        <v>1240</v>
      </c>
      <c r="L127" s="203" t="s">
        <v>1449</v>
      </c>
      <c r="M127" s="202" t="s">
        <v>1639</v>
      </c>
      <c r="N127" s="201" t="s">
        <v>1243</v>
      </c>
      <c r="O127" s="118"/>
    </row>
    <row r="128" spans="1:15" ht="36" customHeight="1">
      <c r="A128" s="200">
        <v>123</v>
      </c>
      <c r="B128" s="201" t="s">
        <v>1342</v>
      </c>
      <c r="C128" s="201" t="s">
        <v>174</v>
      </c>
      <c r="D128" s="201" t="s">
        <v>1375</v>
      </c>
      <c r="E128" s="202" t="s">
        <v>1359</v>
      </c>
      <c r="F128" s="203" t="s">
        <v>175</v>
      </c>
      <c r="G128" s="201" t="s">
        <v>1376</v>
      </c>
      <c r="H128" s="203" t="s">
        <v>1377</v>
      </c>
      <c r="I128" s="201" t="s">
        <v>1494</v>
      </c>
      <c r="J128" s="202" t="s">
        <v>1495</v>
      </c>
      <c r="K128" s="202" t="s">
        <v>1496</v>
      </c>
      <c r="L128" s="203" t="s">
        <v>1497</v>
      </c>
      <c r="M128" s="202" t="s">
        <v>1498</v>
      </c>
      <c r="N128" s="201" t="s">
        <v>1499</v>
      </c>
      <c r="O128" s="118"/>
    </row>
    <row r="129" spans="1:15" ht="36" customHeight="1">
      <c r="A129" s="200">
        <v>124</v>
      </c>
      <c r="B129" s="201" t="s">
        <v>1342</v>
      </c>
      <c r="C129" s="118" t="s">
        <v>1503</v>
      </c>
      <c r="D129" s="118" t="s">
        <v>1504</v>
      </c>
      <c r="E129" s="204" t="s">
        <v>1505</v>
      </c>
      <c r="F129" s="200" t="s">
        <v>176</v>
      </c>
      <c r="G129" s="118" t="s">
        <v>1510</v>
      </c>
      <c r="H129" s="203" t="s">
        <v>1377</v>
      </c>
      <c r="I129" s="118" t="s">
        <v>1582</v>
      </c>
      <c r="J129" s="202" t="s">
        <v>1583</v>
      </c>
      <c r="K129" s="202" t="s">
        <v>1263</v>
      </c>
      <c r="L129" s="203">
        <v>87</v>
      </c>
      <c r="M129" s="202" t="s">
        <v>1584</v>
      </c>
      <c r="N129" s="201" t="s">
        <v>1499</v>
      </c>
      <c r="O129" s="118"/>
    </row>
    <row r="130" spans="1:15" ht="36" customHeight="1">
      <c r="A130" s="200">
        <v>125</v>
      </c>
      <c r="B130" s="201" t="s">
        <v>1342</v>
      </c>
      <c r="C130" s="201" t="s">
        <v>1343</v>
      </c>
      <c r="D130" s="201" t="s">
        <v>1344</v>
      </c>
      <c r="E130" s="202" t="s">
        <v>1345</v>
      </c>
      <c r="F130" s="203" t="s">
        <v>1346</v>
      </c>
      <c r="G130" s="201" t="s">
        <v>1347</v>
      </c>
      <c r="H130" s="203">
        <v>2261011</v>
      </c>
      <c r="I130" s="201" t="s">
        <v>1348</v>
      </c>
      <c r="J130" s="202" t="s">
        <v>602</v>
      </c>
      <c r="K130" s="202" t="s">
        <v>1333</v>
      </c>
      <c r="L130" s="203" t="s">
        <v>1349</v>
      </c>
      <c r="M130" s="202">
        <v>30</v>
      </c>
      <c r="N130" s="201" t="s">
        <v>1350</v>
      </c>
      <c r="O130" s="118"/>
    </row>
    <row r="131" spans="1:15" ht="36" customHeight="1">
      <c r="A131" s="200">
        <v>126</v>
      </c>
      <c r="B131" s="118" t="s">
        <v>1342</v>
      </c>
      <c r="C131" s="118" t="s">
        <v>1343</v>
      </c>
      <c r="D131" s="118" t="s">
        <v>1344</v>
      </c>
      <c r="E131" s="204" t="s">
        <v>1345</v>
      </c>
      <c r="F131" s="200" t="s">
        <v>1346</v>
      </c>
      <c r="G131" s="118" t="s">
        <v>1351</v>
      </c>
      <c r="H131" s="200">
        <v>2261011</v>
      </c>
      <c r="I131" s="118" t="s">
        <v>1352</v>
      </c>
      <c r="J131" s="204" t="s">
        <v>604</v>
      </c>
      <c r="K131" s="204" t="s">
        <v>1333</v>
      </c>
      <c r="L131" s="200" t="s">
        <v>1349</v>
      </c>
      <c r="M131" s="204" t="s">
        <v>1254</v>
      </c>
      <c r="N131" s="118" t="s">
        <v>1350</v>
      </c>
      <c r="O131" s="118"/>
    </row>
    <row r="132" spans="1:15" ht="36" customHeight="1">
      <c r="A132" s="200">
        <v>127</v>
      </c>
      <c r="B132" s="201" t="s">
        <v>1342</v>
      </c>
      <c r="C132" s="201" t="s">
        <v>1343</v>
      </c>
      <c r="D132" s="201" t="s">
        <v>1344</v>
      </c>
      <c r="E132" s="202" t="s">
        <v>1345</v>
      </c>
      <c r="F132" s="203" t="s">
        <v>1346</v>
      </c>
      <c r="G132" s="201" t="s">
        <v>1351</v>
      </c>
      <c r="H132" s="203">
        <v>2261011</v>
      </c>
      <c r="I132" s="201" t="s">
        <v>1353</v>
      </c>
      <c r="J132" s="202" t="s">
        <v>605</v>
      </c>
      <c r="K132" s="202" t="s">
        <v>1333</v>
      </c>
      <c r="L132" s="203" t="s">
        <v>1254</v>
      </c>
      <c r="M132" s="202" t="s">
        <v>1254</v>
      </c>
      <c r="N132" s="201" t="s">
        <v>1350</v>
      </c>
      <c r="O132" s="118"/>
    </row>
    <row r="133" spans="1:15" ht="36" customHeight="1">
      <c r="A133" s="200">
        <v>128</v>
      </c>
      <c r="B133" s="201" t="s">
        <v>1342</v>
      </c>
      <c r="C133" s="201" t="s">
        <v>1343</v>
      </c>
      <c r="D133" s="201" t="s">
        <v>1344</v>
      </c>
      <c r="E133" s="202" t="s">
        <v>1345</v>
      </c>
      <c r="F133" s="203" t="s">
        <v>1346</v>
      </c>
      <c r="G133" s="201" t="s">
        <v>1351</v>
      </c>
      <c r="H133" s="203">
        <v>2261011</v>
      </c>
      <c r="I133" s="201" t="s">
        <v>1354</v>
      </c>
      <c r="J133" s="202" t="s">
        <v>608</v>
      </c>
      <c r="K133" s="202" t="s">
        <v>1333</v>
      </c>
      <c r="L133" s="203" t="s">
        <v>1349</v>
      </c>
      <c r="M133" s="202" t="s">
        <v>1254</v>
      </c>
      <c r="N133" s="201" t="s">
        <v>1350</v>
      </c>
      <c r="O133" s="118"/>
    </row>
    <row r="134" spans="1:15" ht="36" customHeight="1">
      <c r="A134" s="200">
        <v>129</v>
      </c>
      <c r="B134" s="201" t="s">
        <v>1342</v>
      </c>
      <c r="C134" s="201" t="s">
        <v>1343</v>
      </c>
      <c r="D134" s="201" t="s">
        <v>1344</v>
      </c>
      <c r="E134" s="202" t="s">
        <v>1345</v>
      </c>
      <c r="F134" s="203" t="s">
        <v>1346</v>
      </c>
      <c r="G134" s="201" t="s">
        <v>1351</v>
      </c>
      <c r="H134" s="203">
        <v>2261011</v>
      </c>
      <c r="I134" s="201" t="s">
        <v>1355</v>
      </c>
      <c r="J134" s="202" t="s">
        <v>606</v>
      </c>
      <c r="K134" s="202" t="s">
        <v>1333</v>
      </c>
      <c r="L134" s="203" t="s">
        <v>1349</v>
      </c>
      <c r="M134" s="202" t="s">
        <v>1254</v>
      </c>
      <c r="N134" s="201" t="s">
        <v>1350</v>
      </c>
      <c r="O134" s="118"/>
    </row>
    <row r="135" spans="1:15" ht="36" customHeight="1">
      <c r="A135" s="200">
        <v>130</v>
      </c>
      <c r="B135" s="201" t="s">
        <v>1342</v>
      </c>
      <c r="C135" s="201" t="s">
        <v>1343</v>
      </c>
      <c r="D135" s="201" t="s">
        <v>1344</v>
      </c>
      <c r="E135" s="202" t="s">
        <v>1345</v>
      </c>
      <c r="F135" s="203" t="s">
        <v>1346</v>
      </c>
      <c r="G135" s="201" t="s">
        <v>1356</v>
      </c>
      <c r="H135" s="203">
        <v>2261011</v>
      </c>
      <c r="I135" s="201" t="s">
        <v>1357</v>
      </c>
      <c r="J135" s="202" t="s">
        <v>601</v>
      </c>
      <c r="K135" s="202" t="s">
        <v>1333</v>
      </c>
      <c r="L135" s="203" t="s">
        <v>1349</v>
      </c>
      <c r="M135" s="202" t="s">
        <v>1254</v>
      </c>
      <c r="N135" s="201" t="s">
        <v>1350</v>
      </c>
      <c r="O135" s="118"/>
    </row>
    <row r="136" spans="1:15" ht="36" customHeight="1">
      <c r="A136" s="200">
        <v>131</v>
      </c>
      <c r="B136" s="201" t="s">
        <v>1342</v>
      </c>
      <c r="C136" s="201" t="s">
        <v>174</v>
      </c>
      <c r="D136" s="201" t="s">
        <v>1358</v>
      </c>
      <c r="E136" s="202" t="s">
        <v>1359</v>
      </c>
      <c r="F136" s="203" t="s">
        <v>175</v>
      </c>
      <c r="G136" s="201" t="s">
        <v>1360</v>
      </c>
      <c r="H136" s="203">
        <v>2261011</v>
      </c>
      <c r="I136" s="201" t="s">
        <v>1361</v>
      </c>
      <c r="J136" s="202" t="s">
        <v>1324</v>
      </c>
      <c r="K136" s="202" t="s">
        <v>1333</v>
      </c>
      <c r="L136" s="203" t="s">
        <v>1362</v>
      </c>
      <c r="M136" s="202" t="s">
        <v>1363</v>
      </c>
      <c r="N136" s="201" t="s">
        <v>1350</v>
      </c>
      <c r="O136" s="118"/>
    </row>
    <row r="137" spans="1:15" ht="36" customHeight="1">
      <c r="A137" s="200">
        <v>132</v>
      </c>
      <c r="B137" s="201" t="s">
        <v>1342</v>
      </c>
      <c r="C137" s="201" t="s">
        <v>1364</v>
      </c>
      <c r="D137" s="201" t="s">
        <v>1365</v>
      </c>
      <c r="E137" s="202">
        <v>190594957</v>
      </c>
      <c r="F137" s="203" t="s">
        <v>1366</v>
      </c>
      <c r="G137" s="201" t="s">
        <v>1365</v>
      </c>
      <c r="H137" s="203">
        <v>2261011</v>
      </c>
      <c r="I137" s="201" t="s">
        <v>1367</v>
      </c>
      <c r="J137" s="202" t="s">
        <v>615</v>
      </c>
      <c r="K137" s="202" t="s">
        <v>1333</v>
      </c>
      <c r="L137" s="203" t="s">
        <v>1362</v>
      </c>
      <c r="M137" s="202" t="s">
        <v>1368</v>
      </c>
      <c r="N137" s="201" t="s">
        <v>1350</v>
      </c>
      <c r="O137" s="118"/>
    </row>
    <row r="138" spans="1:15" ht="36" customHeight="1">
      <c r="A138" s="200">
        <v>133</v>
      </c>
      <c r="B138" s="201" t="s">
        <v>1342</v>
      </c>
      <c r="C138" s="118" t="s">
        <v>1343</v>
      </c>
      <c r="D138" s="201" t="s">
        <v>1344</v>
      </c>
      <c r="E138" s="202" t="s">
        <v>1345</v>
      </c>
      <c r="F138" s="202" t="s">
        <v>1346</v>
      </c>
      <c r="G138" s="201" t="s">
        <v>1347</v>
      </c>
      <c r="H138" s="203">
        <v>2261011</v>
      </c>
      <c r="I138" s="201" t="s">
        <v>1374</v>
      </c>
      <c r="J138" s="202" t="s">
        <v>1273</v>
      </c>
      <c r="K138" s="202" t="s">
        <v>1237</v>
      </c>
      <c r="L138" s="203" t="s">
        <v>321</v>
      </c>
      <c r="M138" s="202" t="s">
        <v>1254</v>
      </c>
      <c r="N138" s="201" t="s">
        <v>1336</v>
      </c>
      <c r="O138" s="118"/>
    </row>
    <row r="139" spans="1:15" ht="36" customHeight="1">
      <c r="A139" s="200">
        <v>134</v>
      </c>
      <c r="B139" s="201" t="s">
        <v>1342</v>
      </c>
      <c r="C139" s="201" t="s">
        <v>1616</v>
      </c>
      <c r="D139" s="201" t="s">
        <v>1605</v>
      </c>
      <c r="E139" s="202" t="s">
        <v>1617</v>
      </c>
      <c r="F139" s="202" t="s">
        <v>182</v>
      </c>
      <c r="G139" s="201" t="s">
        <v>1608</v>
      </c>
      <c r="H139" s="203" t="s">
        <v>1377</v>
      </c>
      <c r="I139" s="201" t="s">
        <v>1618</v>
      </c>
      <c r="J139" s="202" t="s">
        <v>602</v>
      </c>
      <c r="K139" s="202" t="s">
        <v>1619</v>
      </c>
      <c r="L139" s="203" t="s">
        <v>1413</v>
      </c>
      <c r="M139" s="202" t="s">
        <v>1620</v>
      </c>
      <c r="N139" s="201" t="s">
        <v>1621</v>
      </c>
      <c r="O139" s="118"/>
    </row>
    <row r="140" spans="1:15" ht="36" customHeight="1">
      <c r="A140" s="200">
        <v>135</v>
      </c>
      <c r="B140" s="201" t="s">
        <v>1342</v>
      </c>
      <c r="C140" s="201" t="s">
        <v>174</v>
      </c>
      <c r="D140" s="201" t="s">
        <v>1375</v>
      </c>
      <c r="E140" s="202" t="s">
        <v>1359</v>
      </c>
      <c r="F140" s="203" t="s">
        <v>175</v>
      </c>
      <c r="G140" s="201" t="s">
        <v>1376</v>
      </c>
      <c r="H140" s="203" t="s">
        <v>1377</v>
      </c>
      <c r="I140" s="201" t="s">
        <v>1500</v>
      </c>
      <c r="J140" s="202" t="s">
        <v>1501</v>
      </c>
      <c r="K140" s="202" t="s">
        <v>1325</v>
      </c>
      <c r="L140" s="203" t="s">
        <v>1259</v>
      </c>
      <c r="M140" s="202" t="s">
        <v>1502</v>
      </c>
      <c r="N140" s="201" t="s">
        <v>1327</v>
      </c>
      <c r="O140" s="118"/>
    </row>
    <row r="141" spans="1:15" ht="36" customHeight="1">
      <c r="A141" s="200">
        <v>136</v>
      </c>
      <c r="B141" s="201" t="s">
        <v>1342</v>
      </c>
      <c r="C141" s="201" t="s">
        <v>1503</v>
      </c>
      <c r="D141" s="201" t="s">
        <v>1504</v>
      </c>
      <c r="E141" s="202" t="s">
        <v>1505</v>
      </c>
      <c r="F141" s="203" t="s">
        <v>176</v>
      </c>
      <c r="G141" s="201" t="s">
        <v>1510</v>
      </c>
      <c r="H141" s="203" t="s">
        <v>1377</v>
      </c>
      <c r="I141" s="201" t="s">
        <v>1586</v>
      </c>
      <c r="J141" s="202" t="s">
        <v>1587</v>
      </c>
      <c r="K141" s="202" t="s">
        <v>1325</v>
      </c>
      <c r="L141" s="203">
        <v>28</v>
      </c>
      <c r="M141" s="202" t="s">
        <v>1588</v>
      </c>
      <c r="N141" s="201" t="s">
        <v>1327</v>
      </c>
      <c r="O141" s="118"/>
    </row>
    <row r="142" spans="1:15" ht="36" customHeight="1">
      <c r="A142" s="200">
        <v>137</v>
      </c>
      <c r="B142" s="118" t="s">
        <v>1342</v>
      </c>
      <c r="C142" s="118" t="s">
        <v>1364</v>
      </c>
      <c r="D142" s="118" t="s">
        <v>1590</v>
      </c>
      <c r="E142" s="204" t="s">
        <v>1591</v>
      </c>
      <c r="F142" s="200" t="s">
        <v>1366</v>
      </c>
      <c r="G142" s="118" t="s">
        <v>1592</v>
      </c>
      <c r="H142" s="200" t="s">
        <v>1377</v>
      </c>
      <c r="I142" s="118" t="s">
        <v>1603</v>
      </c>
      <c r="J142" s="204" t="s">
        <v>605</v>
      </c>
      <c r="K142" s="204" t="s">
        <v>1325</v>
      </c>
      <c r="L142" s="200" t="s">
        <v>1432</v>
      </c>
      <c r="M142" s="204" t="s">
        <v>1588</v>
      </c>
      <c r="N142" s="118" t="s">
        <v>1327</v>
      </c>
      <c r="O142" s="118"/>
    </row>
    <row r="143" spans="1:15" ht="36" customHeight="1">
      <c r="A143" s="200">
        <v>138</v>
      </c>
      <c r="B143" s="201" t="s">
        <v>1342</v>
      </c>
      <c r="C143" s="201" t="s">
        <v>1503</v>
      </c>
      <c r="D143" s="201" t="s">
        <v>1504</v>
      </c>
      <c r="E143" s="202" t="s">
        <v>1505</v>
      </c>
      <c r="F143" s="203" t="s">
        <v>176</v>
      </c>
      <c r="G143" s="201" t="s">
        <v>1506</v>
      </c>
      <c r="H143" s="203" t="s">
        <v>1377</v>
      </c>
      <c r="I143" s="201" t="s">
        <v>1513</v>
      </c>
      <c r="J143" s="202" t="s">
        <v>601</v>
      </c>
      <c r="K143" s="202" t="s">
        <v>1514</v>
      </c>
      <c r="L143" s="203">
        <v>30</v>
      </c>
      <c r="M143" s="202" t="s">
        <v>1515</v>
      </c>
      <c r="N143" s="201" t="s">
        <v>1589</v>
      </c>
      <c r="O143" s="118"/>
    </row>
    <row r="144" spans="1:15" ht="36" customHeight="1">
      <c r="A144" s="200">
        <v>139</v>
      </c>
      <c r="B144" s="201" t="s">
        <v>1640</v>
      </c>
      <c r="C144" s="201" t="s">
        <v>1641</v>
      </c>
      <c r="D144" s="201" t="s">
        <v>1642</v>
      </c>
      <c r="E144" s="202" t="s">
        <v>1643</v>
      </c>
      <c r="F144" s="203" t="s">
        <v>179</v>
      </c>
      <c r="G144" s="201" t="s">
        <v>1644</v>
      </c>
      <c r="H144" s="203" t="s">
        <v>1645</v>
      </c>
      <c r="I144" s="201" t="s">
        <v>1250</v>
      </c>
      <c r="J144" s="202" t="s">
        <v>609</v>
      </c>
      <c r="K144" s="202" t="s">
        <v>1223</v>
      </c>
      <c r="L144" s="203" t="s">
        <v>1258</v>
      </c>
      <c r="M144" s="202" t="s">
        <v>172</v>
      </c>
      <c r="N144" s="201" t="s">
        <v>1225</v>
      </c>
      <c r="O144" s="118"/>
    </row>
    <row r="145" spans="1:15" ht="36" customHeight="1">
      <c r="A145" s="200">
        <v>140</v>
      </c>
      <c r="B145" s="201" t="s">
        <v>1640</v>
      </c>
      <c r="C145" s="201" t="s">
        <v>1641</v>
      </c>
      <c r="D145" s="201" t="s">
        <v>1642</v>
      </c>
      <c r="E145" s="202" t="s">
        <v>1643</v>
      </c>
      <c r="F145" s="203" t="s">
        <v>179</v>
      </c>
      <c r="G145" s="201" t="s">
        <v>1646</v>
      </c>
      <c r="H145" s="203" t="s">
        <v>1645</v>
      </c>
      <c r="I145" s="201" t="s">
        <v>1647</v>
      </c>
      <c r="J145" s="202" t="s">
        <v>613</v>
      </c>
      <c r="K145" s="202" t="s">
        <v>1223</v>
      </c>
      <c r="L145" s="203" t="s">
        <v>1409</v>
      </c>
      <c r="M145" s="202" t="s">
        <v>172</v>
      </c>
      <c r="N145" s="201" t="s">
        <v>1225</v>
      </c>
      <c r="O145" s="118"/>
    </row>
    <row r="146" spans="1:15" ht="36" customHeight="1">
      <c r="A146" s="200">
        <v>141</v>
      </c>
      <c r="B146" s="201" t="s">
        <v>1640</v>
      </c>
      <c r="C146" s="201" t="s">
        <v>1677</v>
      </c>
      <c r="D146" s="201" t="s">
        <v>1678</v>
      </c>
      <c r="E146" s="202" t="s">
        <v>1679</v>
      </c>
      <c r="F146" s="203" t="s">
        <v>1680</v>
      </c>
      <c r="G146" s="201" t="s">
        <v>1681</v>
      </c>
      <c r="H146" s="203" t="s">
        <v>1645</v>
      </c>
      <c r="I146" s="201" t="s">
        <v>1222</v>
      </c>
      <c r="J146" s="202" t="s">
        <v>606</v>
      </c>
      <c r="K146" s="202" t="s">
        <v>1223</v>
      </c>
      <c r="L146" s="203" t="s">
        <v>1224</v>
      </c>
      <c r="M146" s="202" t="s">
        <v>172</v>
      </c>
      <c r="N146" s="201" t="s">
        <v>1225</v>
      </c>
      <c r="O146" s="118"/>
    </row>
    <row r="147" spans="1:15" ht="36" customHeight="1">
      <c r="A147" s="200">
        <v>142</v>
      </c>
      <c r="B147" s="201" t="s">
        <v>1640</v>
      </c>
      <c r="C147" s="201" t="s">
        <v>1641</v>
      </c>
      <c r="D147" s="201" t="s">
        <v>1642</v>
      </c>
      <c r="E147" s="202" t="s">
        <v>1643</v>
      </c>
      <c r="F147" s="203" t="s">
        <v>179</v>
      </c>
      <c r="G147" s="201" t="s">
        <v>1646</v>
      </c>
      <c r="H147" s="203" t="s">
        <v>1645</v>
      </c>
      <c r="I147" s="201" t="s">
        <v>1648</v>
      </c>
      <c r="J147" s="202" t="s">
        <v>614</v>
      </c>
      <c r="K147" s="202" t="s">
        <v>1396</v>
      </c>
      <c r="L147" s="203" t="s">
        <v>1315</v>
      </c>
      <c r="M147" s="202" t="s">
        <v>1397</v>
      </c>
      <c r="N147" s="201" t="s">
        <v>1649</v>
      </c>
      <c r="O147" s="118"/>
    </row>
    <row r="148" spans="1:15" ht="36" customHeight="1">
      <c r="A148" s="200">
        <v>143</v>
      </c>
      <c r="B148" s="201" t="s">
        <v>1640</v>
      </c>
      <c r="C148" s="201" t="s">
        <v>1641</v>
      </c>
      <c r="D148" s="201" t="s">
        <v>1642</v>
      </c>
      <c r="E148" s="202" t="s">
        <v>1643</v>
      </c>
      <c r="F148" s="203" t="s">
        <v>179</v>
      </c>
      <c r="G148" s="201" t="s">
        <v>1646</v>
      </c>
      <c r="H148" s="203" t="s">
        <v>1645</v>
      </c>
      <c r="I148" s="201" t="s">
        <v>1650</v>
      </c>
      <c r="J148" s="202" t="s">
        <v>1651</v>
      </c>
      <c r="K148" s="202" t="s">
        <v>1227</v>
      </c>
      <c r="L148" s="203" t="s">
        <v>1315</v>
      </c>
      <c r="M148" s="202" t="s">
        <v>1229</v>
      </c>
      <c r="N148" s="201" t="s">
        <v>1230</v>
      </c>
      <c r="O148" s="118"/>
    </row>
    <row r="149" spans="1:15" ht="36" customHeight="1">
      <c r="A149" s="200">
        <v>144</v>
      </c>
      <c r="B149" s="201" t="s">
        <v>1640</v>
      </c>
      <c r="C149" s="201" t="s">
        <v>1641</v>
      </c>
      <c r="D149" s="201" t="s">
        <v>1642</v>
      </c>
      <c r="E149" s="202" t="s">
        <v>1643</v>
      </c>
      <c r="F149" s="203" t="s">
        <v>179</v>
      </c>
      <c r="G149" s="201" t="s">
        <v>1644</v>
      </c>
      <c r="H149" s="203" t="s">
        <v>1645</v>
      </c>
      <c r="I149" s="201" t="s">
        <v>1253</v>
      </c>
      <c r="J149" s="202" t="s">
        <v>612</v>
      </c>
      <c r="K149" s="202" t="s">
        <v>1232</v>
      </c>
      <c r="L149" s="203" t="s">
        <v>1384</v>
      </c>
      <c r="M149" s="202" t="s">
        <v>1234</v>
      </c>
      <c r="N149" s="201" t="s">
        <v>1235</v>
      </c>
      <c r="O149" s="118"/>
    </row>
    <row r="150" spans="1:15" ht="36" customHeight="1">
      <c r="A150" s="200">
        <v>145</v>
      </c>
      <c r="B150" s="201" t="s">
        <v>1640</v>
      </c>
      <c r="C150" s="201" t="s">
        <v>1641</v>
      </c>
      <c r="D150" s="201" t="s">
        <v>1642</v>
      </c>
      <c r="E150" s="202" t="s">
        <v>1643</v>
      </c>
      <c r="F150" s="203" t="s">
        <v>179</v>
      </c>
      <c r="G150" s="201" t="s">
        <v>1646</v>
      </c>
      <c r="H150" s="203" t="s">
        <v>1645</v>
      </c>
      <c r="I150" s="201" t="s">
        <v>1527</v>
      </c>
      <c r="J150" s="202" t="s">
        <v>1540</v>
      </c>
      <c r="K150" s="202" t="s">
        <v>1232</v>
      </c>
      <c r="L150" s="202" t="s">
        <v>1254</v>
      </c>
      <c r="M150" s="202" t="s">
        <v>1234</v>
      </c>
      <c r="N150" s="201" t="s">
        <v>1235</v>
      </c>
      <c r="O150" s="118"/>
    </row>
    <row r="151" spans="1:15" ht="36" customHeight="1">
      <c r="A151" s="200">
        <v>146</v>
      </c>
      <c r="B151" s="201" t="s">
        <v>1640</v>
      </c>
      <c r="C151" s="201" t="s">
        <v>1677</v>
      </c>
      <c r="D151" s="201" t="s">
        <v>1678</v>
      </c>
      <c r="E151" s="202" t="s">
        <v>1679</v>
      </c>
      <c r="F151" s="203" t="s">
        <v>1680</v>
      </c>
      <c r="G151" s="201" t="s">
        <v>1681</v>
      </c>
      <c r="H151" s="203" t="s">
        <v>1645</v>
      </c>
      <c r="I151" s="201" t="s">
        <v>1682</v>
      </c>
      <c r="J151" s="202" t="s">
        <v>610</v>
      </c>
      <c r="K151" s="202" t="s">
        <v>1232</v>
      </c>
      <c r="L151" s="203" t="s">
        <v>1224</v>
      </c>
      <c r="M151" s="202" t="s">
        <v>1234</v>
      </c>
      <c r="N151" s="201" t="s">
        <v>1235</v>
      </c>
      <c r="O151" s="118"/>
    </row>
    <row r="152" spans="1:15" ht="36" customHeight="1">
      <c r="A152" s="200">
        <v>147</v>
      </c>
      <c r="B152" s="201" t="s">
        <v>1640</v>
      </c>
      <c r="C152" s="201" t="s">
        <v>1677</v>
      </c>
      <c r="D152" s="201" t="s">
        <v>1678</v>
      </c>
      <c r="E152" s="202" t="s">
        <v>1679</v>
      </c>
      <c r="F152" s="203" t="s">
        <v>1680</v>
      </c>
      <c r="G152" s="201" t="s">
        <v>1681</v>
      </c>
      <c r="H152" s="203" t="s">
        <v>1645</v>
      </c>
      <c r="I152" s="201" t="s">
        <v>1683</v>
      </c>
      <c r="J152" s="202" t="s">
        <v>604</v>
      </c>
      <c r="K152" s="202" t="s">
        <v>1684</v>
      </c>
      <c r="L152" s="203">
        <v>19</v>
      </c>
      <c r="M152" s="202" t="s">
        <v>1685</v>
      </c>
      <c r="N152" s="201" t="s">
        <v>1235</v>
      </c>
      <c r="O152" s="118"/>
    </row>
    <row r="153" spans="1:15" ht="36" customHeight="1">
      <c r="A153" s="200">
        <v>148</v>
      </c>
      <c r="B153" s="201" t="s">
        <v>1640</v>
      </c>
      <c r="C153" s="118" t="s">
        <v>1677</v>
      </c>
      <c r="D153" s="201" t="s">
        <v>1678</v>
      </c>
      <c r="E153" s="202" t="s">
        <v>1679</v>
      </c>
      <c r="F153" s="203" t="s">
        <v>1680</v>
      </c>
      <c r="G153" s="201" t="s">
        <v>1681</v>
      </c>
      <c r="H153" s="203" t="s">
        <v>1645</v>
      </c>
      <c r="I153" s="201" t="s">
        <v>1686</v>
      </c>
      <c r="J153" s="202" t="s">
        <v>605</v>
      </c>
      <c r="K153" s="202" t="s">
        <v>1232</v>
      </c>
      <c r="L153" s="203">
        <v>16</v>
      </c>
      <c r="M153" s="202" t="s">
        <v>1234</v>
      </c>
      <c r="N153" s="201" t="s">
        <v>1235</v>
      </c>
      <c r="O153" s="118"/>
    </row>
    <row r="154" spans="1:15" ht="36" customHeight="1">
      <c r="A154" s="200">
        <v>149</v>
      </c>
      <c r="B154" s="201" t="s">
        <v>1640</v>
      </c>
      <c r="C154" s="201" t="s">
        <v>1677</v>
      </c>
      <c r="D154" s="201" t="s">
        <v>1678</v>
      </c>
      <c r="E154" s="202" t="s">
        <v>1679</v>
      </c>
      <c r="F154" s="203" t="s">
        <v>1680</v>
      </c>
      <c r="G154" s="201" t="s">
        <v>1681</v>
      </c>
      <c r="H154" s="203" t="s">
        <v>1645</v>
      </c>
      <c r="I154" s="201" t="s">
        <v>1687</v>
      </c>
      <c r="J154" s="202" t="s">
        <v>608</v>
      </c>
      <c r="K154" s="202" t="s">
        <v>1232</v>
      </c>
      <c r="L154" s="203" t="s">
        <v>1432</v>
      </c>
      <c r="M154" s="202" t="s">
        <v>1234</v>
      </c>
      <c r="N154" s="201" t="s">
        <v>1235</v>
      </c>
      <c r="O154" s="118"/>
    </row>
    <row r="155" spans="1:15" ht="36" customHeight="1">
      <c r="A155" s="200">
        <v>150</v>
      </c>
      <c r="B155" s="201" t="s">
        <v>1640</v>
      </c>
      <c r="C155" s="201" t="s">
        <v>1641</v>
      </c>
      <c r="D155" s="201" t="s">
        <v>1642</v>
      </c>
      <c r="E155" s="202" t="s">
        <v>1643</v>
      </c>
      <c r="F155" s="203" t="s">
        <v>179</v>
      </c>
      <c r="G155" s="201" t="s">
        <v>1644</v>
      </c>
      <c r="H155" s="203">
        <v>2262011</v>
      </c>
      <c r="I155" s="201" t="s">
        <v>1652</v>
      </c>
      <c r="J155" s="202" t="s">
        <v>1653</v>
      </c>
      <c r="K155" s="202" t="s">
        <v>1654</v>
      </c>
      <c r="L155" s="202" t="s">
        <v>1362</v>
      </c>
      <c r="M155" s="202" t="s">
        <v>1655</v>
      </c>
      <c r="N155" s="201" t="s">
        <v>1656</v>
      </c>
      <c r="O155" s="118"/>
    </row>
    <row r="156" spans="1:15" ht="36" customHeight="1">
      <c r="A156" s="200">
        <v>151</v>
      </c>
      <c r="B156" s="201" t="s">
        <v>1640</v>
      </c>
      <c r="C156" s="201" t="s">
        <v>1641</v>
      </c>
      <c r="D156" s="201" t="s">
        <v>1642</v>
      </c>
      <c r="E156" s="202" t="s">
        <v>1643</v>
      </c>
      <c r="F156" s="203" t="s">
        <v>179</v>
      </c>
      <c r="G156" s="201" t="s">
        <v>1644</v>
      </c>
      <c r="H156" s="203" t="s">
        <v>1645</v>
      </c>
      <c r="I156" s="201" t="s">
        <v>1374</v>
      </c>
      <c r="J156" s="202" t="s">
        <v>1628</v>
      </c>
      <c r="K156" s="202" t="s">
        <v>1237</v>
      </c>
      <c r="L156" s="203"/>
      <c r="M156" s="202"/>
      <c r="N156" s="201" t="s">
        <v>1238</v>
      </c>
      <c r="O156" s="118"/>
    </row>
    <row r="157" spans="1:15" ht="36" customHeight="1">
      <c r="A157" s="200">
        <v>152</v>
      </c>
      <c r="B157" s="201" t="s">
        <v>1640</v>
      </c>
      <c r="C157" s="201" t="s">
        <v>1677</v>
      </c>
      <c r="D157" s="201" t="s">
        <v>1678</v>
      </c>
      <c r="E157" s="202" t="s">
        <v>1679</v>
      </c>
      <c r="F157" s="203" t="s">
        <v>1680</v>
      </c>
      <c r="G157" s="201" t="s">
        <v>1681</v>
      </c>
      <c r="H157" s="203" t="s">
        <v>1645</v>
      </c>
      <c r="I157" s="201" t="s">
        <v>1688</v>
      </c>
      <c r="J157" s="202" t="s">
        <v>603</v>
      </c>
      <c r="K157" s="202" t="s">
        <v>1237</v>
      </c>
      <c r="L157" s="203"/>
      <c r="M157" s="202"/>
      <c r="N157" s="201" t="s">
        <v>1238</v>
      </c>
      <c r="O157" s="118"/>
    </row>
    <row r="158" spans="1:15" ht="36" customHeight="1">
      <c r="A158" s="200">
        <v>153</v>
      </c>
      <c r="B158" s="201" t="s">
        <v>1640</v>
      </c>
      <c r="C158" s="201" t="s">
        <v>1641</v>
      </c>
      <c r="D158" s="201" t="s">
        <v>1642</v>
      </c>
      <c r="E158" s="202" t="s">
        <v>1643</v>
      </c>
      <c r="F158" s="203" t="s">
        <v>179</v>
      </c>
      <c r="G158" s="201" t="s">
        <v>1646</v>
      </c>
      <c r="H158" s="203" t="s">
        <v>1645</v>
      </c>
      <c r="I158" s="201" t="s">
        <v>1657</v>
      </c>
      <c r="J158" s="202" t="s">
        <v>1301</v>
      </c>
      <c r="K158" s="202" t="s">
        <v>1280</v>
      </c>
      <c r="L158" s="203" t="s">
        <v>1445</v>
      </c>
      <c r="M158" s="202" t="s">
        <v>1551</v>
      </c>
      <c r="N158" s="201" t="s">
        <v>1283</v>
      </c>
      <c r="O158" s="118"/>
    </row>
    <row r="159" spans="1:15" ht="36" customHeight="1">
      <c r="A159" s="200">
        <v>154</v>
      </c>
      <c r="B159" s="201" t="s">
        <v>1640</v>
      </c>
      <c r="C159" s="201" t="s">
        <v>1641</v>
      </c>
      <c r="D159" s="201" t="s">
        <v>1642</v>
      </c>
      <c r="E159" s="202" t="s">
        <v>1643</v>
      </c>
      <c r="F159" s="203" t="s">
        <v>179</v>
      </c>
      <c r="G159" s="201" t="s">
        <v>1646</v>
      </c>
      <c r="H159" s="203" t="s">
        <v>1645</v>
      </c>
      <c r="I159" s="201" t="s">
        <v>1288</v>
      </c>
      <c r="J159" s="202" t="s">
        <v>1462</v>
      </c>
      <c r="K159" s="202" t="s">
        <v>1290</v>
      </c>
      <c r="L159" s="203" t="s">
        <v>321</v>
      </c>
      <c r="M159" s="202" t="s">
        <v>1658</v>
      </c>
      <c r="N159" s="201" t="s">
        <v>1292</v>
      </c>
      <c r="O159" s="118"/>
    </row>
    <row r="160" spans="1:15" ht="36" customHeight="1">
      <c r="A160" s="200">
        <v>155</v>
      </c>
      <c r="B160" s="118" t="s">
        <v>1640</v>
      </c>
      <c r="C160" s="118" t="s">
        <v>1641</v>
      </c>
      <c r="D160" s="118" t="s">
        <v>1642</v>
      </c>
      <c r="E160" s="204" t="s">
        <v>1643</v>
      </c>
      <c r="F160" s="200" t="s">
        <v>179</v>
      </c>
      <c r="G160" s="118" t="s">
        <v>1644</v>
      </c>
      <c r="H160" s="200" t="s">
        <v>1645</v>
      </c>
      <c r="I160" s="118" t="s">
        <v>1659</v>
      </c>
      <c r="J160" s="204" t="s">
        <v>1660</v>
      </c>
      <c r="K160" s="204" t="s">
        <v>1257</v>
      </c>
      <c r="L160" s="200" t="s">
        <v>1233</v>
      </c>
      <c r="M160" s="204" t="s">
        <v>1661</v>
      </c>
      <c r="N160" s="118" t="s">
        <v>1662</v>
      </c>
      <c r="O160" s="118"/>
    </row>
    <row r="161" spans="1:15" ht="36" customHeight="1">
      <c r="A161" s="200">
        <v>156</v>
      </c>
      <c r="B161" s="118" t="s">
        <v>1640</v>
      </c>
      <c r="C161" s="118" t="s">
        <v>1641</v>
      </c>
      <c r="D161" s="118" t="s">
        <v>1642</v>
      </c>
      <c r="E161" s="204" t="s">
        <v>1643</v>
      </c>
      <c r="F161" s="200" t="s">
        <v>179</v>
      </c>
      <c r="G161" s="118" t="s">
        <v>1646</v>
      </c>
      <c r="H161" s="200" t="s">
        <v>1645</v>
      </c>
      <c r="I161" s="118" t="s">
        <v>1663</v>
      </c>
      <c r="J161" s="204" t="s">
        <v>1383</v>
      </c>
      <c r="K161" s="204" t="s">
        <v>1296</v>
      </c>
      <c r="L161" s="200" t="s">
        <v>1413</v>
      </c>
      <c r="M161" s="204" t="s">
        <v>1384</v>
      </c>
      <c r="N161" s="118" t="s">
        <v>1299</v>
      </c>
      <c r="O161" s="118"/>
    </row>
    <row r="162" spans="1:15" ht="36" customHeight="1">
      <c r="A162" s="200">
        <v>157</v>
      </c>
      <c r="B162" s="118" t="s">
        <v>1640</v>
      </c>
      <c r="C162" s="118" t="s">
        <v>1641</v>
      </c>
      <c r="D162" s="118" t="s">
        <v>1642</v>
      </c>
      <c r="E162" s="204" t="s">
        <v>1643</v>
      </c>
      <c r="F162" s="200" t="s">
        <v>179</v>
      </c>
      <c r="G162" s="118" t="s">
        <v>1646</v>
      </c>
      <c r="H162" s="200" t="s">
        <v>1645</v>
      </c>
      <c r="I162" s="118" t="s">
        <v>1600</v>
      </c>
      <c r="J162" s="204" t="s">
        <v>654</v>
      </c>
      <c r="K162" s="204" t="s">
        <v>1302</v>
      </c>
      <c r="L162" s="200" t="s">
        <v>1384</v>
      </c>
      <c r="M162" s="204" t="s">
        <v>1384</v>
      </c>
      <c r="N162" s="118" t="s">
        <v>1304</v>
      </c>
      <c r="O162" s="118"/>
    </row>
    <row r="163" spans="1:15" ht="36" customHeight="1">
      <c r="A163" s="200">
        <v>158</v>
      </c>
      <c r="B163" s="201" t="s">
        <v>1640</v>
      </c>
      <c r="C163" s="201" t="s">
        <v>1641</v>
      </c>
      <c r="D163" s="201" t="s">
        <v>1642</v>
      </c>
      <c r="E163" s="202" t="s">
        <v>1643</v>
      </c>
      <c r="F163" s="203" t="s">
        <v>179</v>
      </c>
      <c r="G163" s="201" t="s">
        <v>1644</v>
      </c>
      <c r="H163" s="203" t="s">
        <v>1645</v>
      </c>
      <c r="I163" s="201" t="s">
        <v>1664</v>
      </c>
      <c r="J163" s="202" t="s">
        <v>1665</v>
      </c>
      <c r="K163" s="202" t="s">
        <v>1306</v>
      </c>
      <c r="L163" s="203" t="s">
        <v>1224</v>
      </c>
      <c r="M163" s="202" t="s">
        <v>1307</v>
      </c>
      <c r="N163" s="201" t="s">
        <v>1308</v>
      </c>
      <c r="O163" s="118"/>
    </row>
    <row r="164" spans="1:15" ht="36" customHeight="1">
      <c r="A164" s="200">
        <v>159</v>
      </c>
      <c r="B164" s="201" t="s">
        <v>1640</v>
      </c>
      <c r="C164" s="201" t="s">
        <v>1641</v>
      </c>
      <c r="D164" s="201" t="s">
        <v>1642</v>
      </c>
      <c r="E164" s="202" t="s">
        <v>1643</v>
      </c>
      <c r="F164" s="203" t="s">
        <v>179</v>
      </c>
      <c r="G164" s="201" t="s">
        <v>1646</v>
      </c>
      <c r="H164" s="203" t="s">
        <v>1645</v>
      </c>
      <c r="I164" s="201" t="s">
        <v>1666</v>
      </c>
      <c r="J164" s="202" t="s">
        <v>1400</v>
      </c>
      <c r="K164" s="202" t="s">
        <v>1310</v>
      </c>
      <c r="L164" s="203" t="s">
        <v>1254</v>
      </c>
      <c r="M164" s="202" t="s">
        <v>1449</v>
      </c>
      <c r="N164" s="201" t="s">
        <v>1312</v>
      </c>
      <c r="O164" s="118"/>
    </row>
    <row r="165" spans="1:15" ht="36" customHeight="1">
      <c r="A165" s="200">
        <v>160</v>
      </c>
      <c r="B165" s="201" t="s">
        <v>1640</v>
      </c>
      <c r="C165" s="201" t="s">
        <v>1641</v>
      </c>
      <c r="D165" s="201" t="s">
        <v>1642</v>
      </c>
      <c r="E165" s="202" t="s">
        <v>1643</v>
      </c>
      <c r="F165" s="203" t="s">
        <v>179</v>
      </c>
      <c r="G165" s="201" t="s">
        <v>1646</v>
      </c>
      <c r="H165" s="203" t="s">
        <v>1645</v>
      </c>
      <c r="I165" s="201" t="s">
        <v>1667</v>
      </c>
      <c r="J165" s="202" t="s">
        <v>1668</v>
      </c>
      <c r="K165" s="202" t="s">
        <v>1314</v>
      </c>
      <c r="L165" s="203" t="s">
        <v>1297</v>
      </c>
      <c r="M165" s="202" t="s">
        <v>1294</v>
      </c>
      <c r="N165" s="201" t="s">
        <v>1317</v>
      </c>
      <c r="O165" s="118"/>
    </row>
    <row r="166" spans="1:15" ht="36" customHeight="1">
      <c r="A166" s="200">
        <v>161</v>
      </c>
      <c r="B166" s="201" t="s">
        <v>1640</v>
      </c>
      <c r="C166" s="118" t="s">
        <v>1641</v>
      </c>
      <c r="D166" s="201" t="s">
        <v>1642</v>
      </c>
      <c r="E166" s="202" t="s">
        <v>1643</v>
      </c>
      <c r="F166" s="203" t="s">
        <v>179</v>
      </c>
      <c r="G166" s="201" t="s">
        <v>1644</v>
      </c>
      <c r="H166" s="203" t="s">
        <v>1645</v>
      </c>
      <c r="I166" s="201" t="s">
        <v>1669</v>
      </c>
      <c r="J166" s="202" t="s">
        <v>1670</v>
      </c>
      <c r="K166" s="202" t="s">
        <v>1314</v>
      </c>
      <c r="L166" s="203">
        <v>10</v>
      </c>
      <c r="M166" s="202" t="s">
        <v>1671</v>
      </c>
      <c r="N166" s="201" t="s">
        <v>1317</v>
      </c>
      <c r="O166" s="118"/>
    </row>
    <row r="167" spans="1:15" ht="36" customHeight="1">
      <c r="A167" s="200">
        <v>162</v>
      </c>
      <c r="B167" s="201" t="s">
        <v>1640</v>
      </c>
      <c r="C167" s="118" t="s">
        <v>1641</v>
      </c>
      <c r="D167" s="201" t="s">
        <v>1642</v>
      </c>
      <c r="E167" s="202" t="s">
        <v>1643</v>
      </c>
      <c r="F167" s="203" t="s">
        <v>179</v>
      </c>
      <c r="G167" s="201" t="s">
        <v>1646</v>
      </c>
      <c r="H167" s="203" t="s">
        <v>1645</v>
      </c>
      <c r="I167" s="201" t="s">
        <v>1672</v>
      </c>
      <c r="J167" s="203" t="s">
        <v>1470</v>
      </c>
      <c r="K167" s="203" t="s">
        <v>1240</v>
      </c>
      <c r="L167" s="203" t="s">
        <v>1254</v>
      </c>
      <c r="M167" s="203" t="s">
        <v>1242</v>
      </c>
      <c r="N167" s="201" t="s">
        <v>1243</v>
      </c>
      <c r="O167" s="201"/>
    </row>
    <row r="168" spans="1:15" ht="36" customHeight="1">
      <c r="A168" s="200">
        <v>163</v>
      </c>
      <c r="B168" s="201" t="s">
        <v>1640</v>
      </c>
      <c r="C168" s="201" t="s">
        <v>1641</v>
      </c>
      <c r="D168" s="201" t="s">
        <v>1642</v>
      </c>
      <c r="E168" s="202" t="s">
        <v>1643</v>
      </c>
      <c r="F168" s="203" t="s">
        <v>179</v>
      </c>
      <c r="G168" s="201" t="s">
        <v>1644</v>
      </c>
      <c r="H168" s="203" t="s">
        <v>1645</v>
      </c>
      <c r="I168" s="201" t="s">
        <v>1673</v>
      </c>
      <c r="J168" s="202" t="s">
        <v>604</v>
      </c>
      <c r="K168" s="202" t="s">
        <v>1263</v>
      </c>
      <c r="L168" s="203" t="s">
        <v>1674</v>
      </c>
      <c r="M168" s="202" t="s">
        <v>1265</v>
      </c>
      <c r="N168" s="201" t="s">
        <v>1675</v>
      </c>
      <c r="O168" s="118"/>
    </row>
    <row r="169" spans="1:15" ht="36" customHeight="1">
      <c r="A169" s="200">
        <v>164</v>
      </c>
      <c r="B169" s="201" t="s">
        <v>1640</v>
      </c>
      <c r="C169" s="201" t="s">
        <v>1641</v>
      </c>
      <c r="D169" s="201" t="s">
        <v>1642</v>
      </c>
      <c r="E169" s="202" t="s">
        <v>1643</v>
      </c>
      <c r="F169" s="203" t="s">
        <v>179</v>
      </c>
      <c r="G169" s="201" t="s">
        <v>1644</v>
      </c>
      <c r="H169" s="203" t="s">
        <v>1645</v>
      </c>
      <c r="I169" s="201" t="s">
        <v>1676</v>
      </c>
      <c r="J169" s="202" t="s">
        <v>1407</v>
      </c>
      <c r="K169" s="202" t="s">
        <v>1325</v>
      </c>
      <c r="L169" s="203" t="s">
        <v>1476</v>
      </c>
      <c r="M169" s="202" t="s">
        <v>1588</v>
      </c>
      <c r="N169" s="201" t="s">
        <v>1327</v>
      </c>
      <c r="O169" s="118"/>
    </row>
    <row r="170" spans="1:15" ht="36" customHeight="1">
      <c r="A170" s="200">
        <v>165</v>
      </c>
      <c r="B170" s="118" t="s">
        <v>1689</v>
      </c>
      <c r="C170" s="118" t="s">
        <v>1690</v>
      </c>
      <c r="D170" s="118" t="s">
        <v>1691</v>
      </c>
      <c r="E170" s="204" t="s">
        <v>1692</v>
      </c>
      <c r="F170" s="200" t="s">
        <v>182</v>
      </c>
      <c r="G170" s="118" t="s">
        <v>1693</v>
      </c>
      <c r="H170" s="200" t="s">
        <v>1694</v>
      </c>
      <c r="I170" s="118" t="s">
        <v>1222</v>
      </c>
      <c r="J170" s="204" t="s">
        <v>605</v>
      </c>
      <c r="K170" s="204" t="s">
        <v>1223</v>
      </c>
      <c r="L170" s="204" t="s">
        <v>1224</v>
      </c>
      <c r="M170" s="200" t="s">
        <v>172</v>
      </c>
      <c r="N170" s="118" t="s">
        <v>1225</v>
      </c>
      <c r="O170" s="118"/>
    </row>
    <row r="171" spans="1:15" ht="36" customHeight="1">
      <c r="A171" s="200">
        <v>166</v>
      </c>
      <c r="B171" s="118" t="s">
        <v>1689</v>
      </c>
      <c r="C171" s="118" t="s">
        <v>1690</v>
      </c>
      <c r="D171" s="118" t="s">
        <v>1691</v>
      </c>
      <c r="E171" s="204" t="s">
        <v>1692</v>
      </c>
      <c r="F171" s="200" t="s">
        <v>182</v>
      </c>
      <c r="G171" s="118" t="s">
        <v>1693</v>
      </c>
      <c r="H171" s="200" t="s">
        <v>1694</v>
      </c>
      <c r="I171" s="118" t="s">
        <v>1226</v>
      </c>
      <c r="J171" s="204" t="s">
        <v>604</v>
      </c>
      <c r="K171" s="204" t="s">
        <v>1227</v>
      </c>
      <c r="L171" s="204" t="s">
        <v>1630</v>
      </c>
      <c r="M171" s="204" t="s">
        <v>1695</v>
      </c>
      <c r="N171" s="118" t="s">
        <v>1230</v>
      </c>
      <c r="O171" s="118"/>
    </row>
    <row r="172" spans="1:15" ht="36" customHeight="1">
      <c r="A172" s="200">
        <v>167</v>
      </c>
      <c r="B172" s="118" t="s">
        <v>1689</v>
      </c>
      <c r="C172" s="118" t="s">
        <v>1690</v>
      </c>
      <c r="D172" s="118" t="s">
        <v>1691</v>
      </c>
      <c r="E172" s="204" t="s">
        <v>1692</v>
      </c>
      <c r="F172" s="200" t="s">
        <v>182</v>
      </c>
      <c r="G172" s="118" t="s">
        <v>1693</v>
      </c>
      <c r="H172" s="200" t="s">
        <v>1694</v>
      </c>
      <c r="I172" s="118" t="s">
        <v>1231</v>
      </c>
      <c r="J172" s="204" t="s">
        <v>602</v>
      </c>
      <c r="K172" s="204" t="s">
        <v>1232</v>
      </c>
      <c r="L172" s="204" t="s">
        <v>1254</v>
      </c>
      <c r="M172" s="204" t="s">
        <v>1696</v>
      </c>
      <c r="N172" s="118" t="s">
        <v>1235</v>
      </c>
      <c r="O172" s="118"/>
    </row>
    <row r="173" spans="1:15" ht="36" customHeight="1">
      <c r="A173" s="200">
        <v>168</v>
      </c>
      <c r="B173" s="201" t="s">
        <v>1689</v>
      </c>
      <c r="C173" s="201" t="s">
        <v>1690</v>
      </c>
      <c r="D173" s="201" t="s">
        <v>1691</v>
      </c>
      <c r="E173" s="202" t="s">
        <v>1692</v>
      </c>
      <c r="F173" s="203" t="s">
        <v>182</v>
      </c>
      <c r="G173" s="201" t="s">
        <v>1693</v>
      </c>
      <c r="H173" s="203" t="s">
        <v>1694</v>
      </c>
      <c r="I173" s="201" t="s">
        <v>1293</v>
      </c>
      <c r="J173" s="202" t="s">
        <v>610</v>
      </c>
      <c r="K173" s="202" t="s">
        <v>1257</v>
      </c>
      <c r="L173" s="203" t="s">
        <v>1259</v>
      </c>
      <c r="M173" s="202" t="s">
        <v>1259</v>
      </c>
      <c r="N173" s="201" t="s">
        <v>1260</v>
      </c>
      <c r="O173" s="118"/>
    </row>
    <row r="174" spans="1:15" ht="36" customHeight="1">
      <c r="A174" s="200">
        <v>169</v>
      </c>
      <c r="B174" s="118" t="s">
        <v>1689</v>
      </c>
      <c r="C174" s="118" t="s">
        <v>1690</v>
      </c>
      <c r="D174" s="118" t="s">
        <v>1691</v>
      </c>
      <c r="E174" s="204" t="s">
        <v>1692</v>
      </c>
      <c r="F174" s="200" t="s">
        <v>182</v>
      </c>
      <c r="G174" s="118" t="s">
        <v>1693</v>
      </c>
      <c r="H174" s="200" t="s">
        <v>1694</v>
      </c>
      <c r="I174" s="118" t="s">
        <v>1239</v>
      </c>
      <c r="J174" s="204" t="s">
        <v>603</v>
      </c>
      <c r="K174" s="204" t="s">
        <v>1240</v>
      </c>
      <c r="L174" s="204" t="s">
        <v>1432</v>
      </c>
      <c r="M174" s="204" t="s">
        <v>1242</v>
      </c>
      <c r="N174" s="118" t="s">
        <v>1243</v>
      </c>
      <c r="O174" s="118"/>
    </row>
    <row r="175" spans="1:15" ht="36" customHeight="1">
      <c r="A175" s="200">
        <v>170</v>
      </c>
      <c r="B175" s="201" t="s">
        <v>1689</v>
      </c>
      <c r="C175" s="201" t="s">
        <v>1690</v>
      </c>
      <c r="D175" s="201" t="s">
        <v>1691</v>
      </c>
      <c r="E175" s="202" t="s">
        <v>1692</v>
      </c>
      <c r="F175" s="202" t="s">
        <v>182</v>
      </c>
      <c r="G175" s="201" t="s">
        <v>1693</v>
      </c>
      <c r="H175" s="203" t="s">
        <v>1694</v>
      </c>
      <c r="I175" s="201" t="s">
        <v>1319</v>
      </c>
      <c r="J175" s="202" t="s">
        <v>608</v>
      </c>
      <c r="K175" s="202" t="s">
        <v>1263</v>
      </c>
      <c r="L175" s="203" t="s">
        <v>1630</v>
      </c>
      <c r="M175" s="202" t="s">
        <v>1697</v>
      </c>
      <c r="N175" s="201" t="s">
        <v>1266</v>
      </c>
      <c r="O175" s="118"/>
    </row>
    <row r="176" spans="1:15" ht="36" customHeight="1">
      <c r="A176" s="200">
        <v>171</v>
      </c>
      <c r="B176" s="201" t="s">
        <v>1698</v>
      </c>
      <c r="C176" s="201" t="s">
        <v>1699</v>
      </c>
      <c r="D176" s="201" t="s">
        <v>1704</v>
      </c>
      <c r="E176" s="202" t="s">
        <v>1705</v>
      </c>
      <c r="F176" s="203" t="s">
        <v>183</v>
      </c>
      <c r="G176" s="201" t="s">
        <v>1706</v>
      </c>
      <c r="H176" s="203" t="s">
        <v>1707</v>
      </c>
      <c r="I176" s="201" t="s">
        <v>1250</v>
      </c>
      <c r="J176" s="202" t="s">
        <v>604</v>
      </c>
      <c r="K176" s="202" t="s">
        <v>1223</v>
      </c>
      <c r="L176" s="203" t="s">
        <v>1274</v>
      </c>
      <c r="M176" s="202" t="s">
        <v>172</v>
      </c>
      <c r="N176" s="201" t="s">
        <v>1225</v>
      </c>
      <c r="O176" s="118"/>
    </row>
    <row r="177" spans="1:15" ht="36" customHeight="1">
      <c r="A177" s="200">
        <v>172</v>
      </c>
      <c r="B177" s="201" t="s">
        <v>1698</v>
      </c>
      <c r="C177" s="201" t="s">
        <v>1699</v>
      </c>
      <c r="D177" s="201" t="s">
        <v>1704</v>
      </c>
      <c r="E177" s="202" t="s">
        <v>1705</v>
      </c>
      <c r="F177" s="203" t="s">
        <v>183</v>
      </c>
      <c r="G177" s="201" t="s">
        <v>1706</v>
      </c>
      <c r="H177" s="203" t="s">
        <v>1707</v>
      </c>
      <c r="I177" s="201" t="s">
        <v>1708</v>
      </c>
      <c r="J177" s="202" t="s">
        <v>606</v>
      </c>
      <c r="K177" s="202" t="s">
        <v>1227</v>
      </c>
      <c r="L177" s="203" t="s">
        <v>1252</v>
      </c>
      <c r="M177" s="202" t="s">
        <v>1709</v>
      </c>
      <c r="N177" s="201" t="s">
        <v>1230</v>
      </c>
      <c r="O177" s="118"/>
    </row>
    <row r="178" spans="1:15" ht="36" customHeight="1">
      <c r="A178" s="200">
        <v>173</v>
      </c>
      <c r="B178" s="201" t="s">
        <v>1698</v>
      </c>
      <c r="C178" s="201" t="s">
        <v>1699</v>
      </c>
      <c r="D178" s="201" t="s">
        <v>1704</v>
      </c>
      <c r="E178" s="202" t="s">
        <v>1705</v>
      </c>
      <c r="F178" s="203" t="s">
        <v>183</v>
      </c>
      <c r="G178" s="201" t="s">
        <v>1706</v>
      </c>
      <c r="H178" s="203" t="s">
        <v>1707</v>
      </c>
      <c r="I178" s="201" t="s">
        <v>1710</v>
      </c>
      <c r="J178" s="202" t="s">
        <v>605</v>
      </c>
      <c r="K178" s="202" t="s">
        <v>1232</v>
      </c>
      <c r="L178" s="203" t="s">
        <v>1630</v>
      </c>
      <c r="M178" s="202" t="s">
        <v>1711</v>
      </c>
      <c r="N178" s="201" t="s">
        <v>1235</v>
      </c>
      <c r="O178" s="118"/>
    </row>
    <row r="179" spans="1:15" ht="36" customHeight="1">
      <c r="A179" s="200">
        <v>174</v>
      </c>
      <c r="B179" s="205" t="s">
        <v>1698</v>
      </c>
      <c r="C179" s="205" t="s">
        <v>1699</v>
      </c>
      <c r="D179" s="205" t="s">
        <v>1704</v>
      </c>
      <c r="E179" s="206" t="s">
        <v>1705</v>
      </c>
      <c r="F179" s="207" t="s">
        <v>183</v>
      </c>
      <c r="G179" s="205" t="s">
        <v>1706</v>
      </c>
      <c r="H179" s="207" t="s">
        <v>1707</v>
      </c>
      <c r="I179" s="205" t="s">
        <v>1712</v>
      </c>
      <c r="J179" s="206" t="s">
        <v>1583</v>
      </c>
      <c r="K179" s="206" t="s">
        <v>1423</v>
      </c>
      <c r="L179" s="207">
        <v>8</v>
      </c>
      <c r="M179" s="206" t="s">
        <v>1711</v>
      </c>
      <c r="N179" s="205" t="s">
        <v>1235</v>
      </c>
      <c r="O179" s="205"/>
    </row>
    <row r="180" spans="1:15" ht="36" customHeight="1">
      <c r="A180" s="200">
        <v>175</v>
      </c>
      <c r="B180" s="201" t="s">
        <v>1698</v>
      </c>
      <c r="C180" s="201" t="s">
        <v>1699</v>
      </c>
      <c r="D180" s="201" t="s">
        <v>1704</v>
      </c>
      <c r="E180" s="202" t="s">
        <v>1705</v>
      </c>
      <c r="F180" s="203" t="s">
        <v>183</v>
      </c>
      <c r="G180" s="201" t="s">
        <v>1706</v>
      </c>
      <c r="H180" s="203" t="s">
        <v>1707</v>
      </c>
      <c r="I180" s="201" t="s">
        <v>1713</v>
      </c>
      <c r="J180" s="202" t="s">
        <v>608</v>
      </c>
      <c r="K180" s="202" t="s">
        <v>1280</v>
      </c>
      <c r="L180" s="203" t="s">
        <v>1265</v>
      </c>
      <c r="M180" s="202" t="s">
        <v>1551</v>
      </c>
      <c r="N180" s="201" t="s">
        <v>1283</v>
      </c>
      <c r="O180" s="118"/>
    </row>
    <row r="181" spans="1:15" ht="36" customHeight="1">
      <c r="A181" s="200">
        <v>176</v>
      </c>
      <c r="B181" s="201" t="s">
        <v>1698</v>
      </c>
      <c r="C181" s="201" t="s">
        <v>1699</v>
      </c>
      <c r="D181" s="201" t="s">
        <v>1704</v>
      </c>
      <c r="E181" s="202" t="s">
        <v>1705</v>
      </c>
      <c r="F181" s="203" t="s">
        <v>183</v>
      </c>
      <c r="G181" s="201" t="s">
        <v>1706</v>
      </c>
      <c r="H181" s="203" t="s">
        <v>1707</v>
      </c>
      <c r="I181" s="201" t="s">
        <v>1284</v>
      </c>
      <c r="J181" s="202" t="s">
        <v>1714</v>
      </c>
      <c r="K181" s="202" t="s">
        <v>1286</v>
      </c>
      <c r="L181" s="203" t="s">
        <v>1258</v>
      </c>
      <c r="M181" s="202" t="s">
        <v>1551</v>
      </c>
      <c r="N181" s="201" t="s">
        <v>1283</v>
      </c>
      <c r="O181" s="118"/>
    </row>
    <row r="182" spans="1:15" ht="36" customHeight="1">
      <c r="A182" s="200">
        <v>177</v>
      </c>
      <c r="B182" s="201" t="s">
        <v>1698</v>
      </c>
      <c r="C182" s="201" t="s">
        <v>1699</v>
      </c>
      <c r="D182" s="201" t="s">
        <v>1704</v>
      </c>
      <c r="E182" s="202" t="s">
        <v>1705</v>
      </c>
      <c r="F182" s="203" t="s">
        <v>183</v>
      </c>
      <c r="G182" s="201" t="s">
        <v>1706</v>
      </c>
      <c r="H182" s="203" t="s">
        <v>1707</v>
      </c>
      <c r="I182" s="201" t="s">
        <v>1713</v>
      </c>
      <c r="J182" s="202" t="s">
        <v>608</v>
      </c>
      <c r="K182" s="202" t="s">
        <v>1280</v>
      </c>
      <c r="L182" s="203"/>
      <c r="M182" s="202"/>
      <c r="N182" s="201" t="s">
        <v>1292</v>
      </c>
      <c r="O182" s="118"/>
    </row>
    <row r="183" spans="1:15" ht="36" customHeight="1">
      <c r="A183" s="200">
        <v>178</v>
      </c>
      <c r="B183" s="201" t="s">
        <v>1698</v>
      </c>
      <c r="C183" s="201" t="s">
        <v>1699</v>
      </c>
      <c r="D183" s="201" t="s">
        <v>1704</v>
      </c>
      <c r="E183" s="202" t="s">
        <v>1705</v>
      </c>
      <c r="F183" s="203" t="s">
        <v>183</v>
      </c>
      <c r="G183" s="201" t="s">
        <v>1706</v>
      </c>
      <c r="H183" s="203" t="s">
        <v>1707</v>
      </c>
      <c r="I183" s="201" t="s">
        <v>1288</v>
      </c>
      <c r="J183" s="202" t="s">
        <v>1715</v>
      </c>
      <c r="K183" s="202" t="s">
        <v>1290</v>
      </c>
      <c r="L183" s="203" t="s">
        <v>321</v>
      </c>
      <c r="M183" s="202" t="s">
        <v>1551</v>
      </c>
      <c r="N183" s="201" t="s">
        <v>1292</v>
      </c>
      <c r="O183" s="118"/>
    </row>
    <row r="184" spans="1:15" ht="36" customHeight="1">
      <c r="A184" s="200">
        <v>179</v>
      </c>
      <c r="B184" s="201" t="s">
        <v>1698</v>
      </c>
      <c r="C184" s="201" t="s">
        <v>1699</v>
      </c>
      <c r="D184" s="201" t="s">
        <v>1704</v>
      </c>
      <c r="E184" s="202" t="s">
        <v>1705</v>
      </c>
      <c r="F184" s="203" t="s">
        <v>183</v>
      </c>
      <c r="G184" s="201" t="s">
        <v>1706</v>
      </c>
      <c r="H184" s="203" t="s">
        <v>1707</v>
      </c>
      <c r="I184" s="201" t="s">
        <v>1716</v>
      </c>
      <c r="J184" s="202" t="s">
        <v>610</v>
      </c>
      <c r="K184" s="202" t="s">
        <v>1257</v>
      </c>
      <c r="L184" s="203" t="s">
        <v>1315</v>
      </c>
      <c r="M184" s="202" t="s">
        <v>1259</v>
      </c>
      <c r="N184" s="201" t="s">
        <v>1260</v>
      </c>
      <c r="O184" s="118"/>
    </row>
    <row r="185" spans="1:15" ht="36" customHeight="1">
      <c r="A185" s="200">
        <v>180</v>
      </c>
      <c r="B185" s="201" t="s">
        <v>1698</v>
      </c>
      <c r="C185" s="201" t="s">
        <v>1699</v>
      </c>
      <c r="D185" s="201" t="s">
        <v>1704</v>
      </c>
      <c r="E185" s="202" t="s">
        <v>1705</v>
      </c>
      <c r="F185" s="203" t="s">
        <v>183</v>
      </c>
      <c r="G185" s="201" t="s">
        <v>1706</v>
      </c>
      <c r="H185" s="203" t="s">
        <v>1707</v>
      </c>
      <c r="I185" s="201" t="s">
        <v>1717</v>
      </c>
      <c r="J185" s="202" t="s">
        <v>612</v>
      </c>
      <c r="K185" s="202" t="s">
        <v>1296</v>
      </c>
      <c r="L185" s="203" t="s">
        <v>1432</v>
      </c>
      <c r="M185" s="202" t="s">
        <v>1384</v>
      </c>
      <c r="N185" s="201" t="s">
        <v>1299</v>
      </c>
      <c r="O185" s="118"/>
    </row>
    <row r="186" spans="1:15" ht="36" customHeight="1">
      <c r="A186" s="200">
        <v>181</v>
      </c>
      <c r="B186" s="201" t="s">
        <v>1698</v>
      </c>
      <c r="C186" s="201" t="s">
        <v>1699</v>
      </c>
      <c r="D186" s="201" t="s">
        <v>1704</v>
      </c>
      <c r="E186" s="202" t="s">
        <v>1705</v>
      </c>
      <c r="F186" s="203" t="s">
        <v>183</v>
      </c>
      <c r="G186" s="201" t="s">
        <v>1706</v>
      </c>
      <c r="H186" s="203" t="s">
        <v>1707</v>
      </c>
      <c r="I186" s="201" t="s">
        <v>1600</v>
      </c>
      <c r="J186" s="202" t="s">
        <v>1718</v>
      </c>
      <c r="K186" s="202" t="s">
        <v>1302</v>
      </c>
      <c r="L186" s="203" t="s">
        <v>1264</v>
      </c>
      <c r="M186" s="202" t="s">
        <v>1384</v>
      </c>
      <c r="N186" s="201" t="s">
        <v>1304</v>
      </c>
      <c r="O186" s="118"/>
    </row>
    <row r="187" spans="1:15" ht="36" customHeight="1">
      <c r="A187" s="200">
        <v>182</v>
      </c>
      <c r="B187" s="201" t="s">
        <v>1698</v>
      </c>
      <c r="C187" s="201" t="s">
        <v>1699</v>
      </c>
      <c r="D187" s="201" t="s">
        <v>1704</v>
      </c>
      <c r="E187" s="202" t="s">
        <v>1705</v>
      </c>
      <c r="F187" s="203" t="s">
        <v>183</v>
      </c>
      <c r="G187" s="201" t="s">
        <v>1706</v>
      </c>
      <c r="H187" s="203" t="s">
        <v>1707</v>
      </c>
      <c r="I187" s="201" t="s">
        <v>1719</v>
      </c>
      <c r="J187" s="202" t="s">
        <v>601</v>
      </c>
      <c r="K187" s="202" t="s">
        <v>1310</v>
      </c>
      <c r="L187" s="203" t="s">
        <v>1497</v>
      </c>
      <c r="M187" s="202" t="s">
        <v>1449</v>
      </c>
      <c r="N187" s="201" t="s">
        <v>1312</v>
      </c>
      <c r="O187" s="118"/>
    </row>
    <row r="188" spans="1:15" ht="36" customHeight="1">
      <c r="A188" s="200">
        <v>183</v>
      </c>
      <c r="B188" s="201" t="s">
        <v>1698</v>
      </c>
      <c r="C188" s="201" t="s">
        <v>1699</v>
      </c>
      <c r="D188" s="201" t="s">
        <v>1704</v>
      </c>
      <c r="E188" s="202" t="s">
        <v>1705</v>
      </c>
      <c r="F188" s="203" t="s">
        <v>183</v>
      </c>
      <c r="G188" s="201" t="s">
        <v>1706</v>
      </c>
      <c r="H188" s="203" t="s">
        <v>1707</v>
      </c>
      <c r="I188" s="201" t="s">
        <v>1720</v>
      </c>
      <c r="J188" s="202" t="s">
        <v>615</v>
      </c>
      <c r="K188" s="202" t="s">
        <v>1240</v>
      </c>
      <c r="L188" s="203" t="s">
        <v>1315</v>
      </c>
      <c r="M188" s="202" t="s">
        <v>1242</v>
      </c>
      <c r="N188" s="201" t="s">
        <v>1243</v>
      </c>
      <c r="O188" s="118"/>
    </row>
    <row r="189" spans="1:15" ht="36" customHeight="1">
      <c r="A189" s="200">
        <v>184</v>
      </c>
      <c r="B189" s="201" t="s">
        <v>1698</v>
      </c>
      <c r="C189" s="118" t="s">
        <v>1699</v>
      </c>
      <c r="D189" s="201" t="s">
        <v>1704</v>
      </c>
      <c r="E189" s="202" t="s">
        <v>1705</v>
      </c>
      <c r="F189" s="203" t="s">
        <v>183</v>
      </c>
      <c r="G189" s="201" t="s">
        <v>1706</v>
      </c>
      <c r="H189" s="203" t="s">
        <v>1707</v>
      </c>
      <c r="I189" s="201" t="s">
        <v>1721</v>
      </c>
      <c r="J189" s="202" t="s">
        <v>1478</v>
      </c>
      <c r="K189" s="202" t="s">
        <v>1263</v>
      </c>
      <c r="L189" s="203" t="s">
        <v>1588</v>
      </c>
      <c r="M189" s="202" t="s">
        <v>1265</v>
      </c>
      <c r="N189" s="201" t="s">
        <v>1266</v>
      </c>
      <c r="O189" s="118"/>
    </row>
    <row r="190" spans="1:15" ht="36" customHeight="1">
      <c r="A190" s="200">
        <v>185</v>
      </c>
      <c r="B190" s="201" t="s">
        <v>1698</v>
      </c>
      <c r="C190" s="201" t="s">
        <v>1699</v>
      </c>
      <c r="D190" s="201" t="s">
        <v>1700</v>
      </c>
      <c r="E190" s="202">
        <v>191103039</v>
      </c>
      <c r="F190" s="203" t="s">
        <v>183</v>
      </c>
      <c r="G190" s="201" t="s">
        <v>1701</v>
      </c>
      <c r="H190" s="203">
        <v>2206011</v>
      </c>
      <c r="I190" s="201" t="s">
        <v>1702</v>
      </c>
      <c r="J190" s="202" t="s">
        <v>1703</v>
      </c>
      <c r="K190" s="202" t="s">
        <v>1333</v>
      </c>
      <c r="L190" s="203" t="s">
        <v>1254</v>
      </c>
      <c r="M190" s="202" t="s">
        <v>1254</v>
      </c>
      <c r="N190" s="201" t="s">
        <v>1334</v>
      </c>
      <c r="O190" s="118"/>
    </row>
    <row r="191" spans="1:15" ht="36" customHeight="1">
      <c r="A191" s="200">
        <v>186</v>
      </c>
      <c r="B191" s="201" t="s">
        <v>1698</v>
      </c>
      <c r="C191" s="201" t="s">
        <v>1699</v>
      </c>
      <c r="D191" s="201" t="s">
        <v>1704</v>
      </c>
      <c r="E191" s="202" t="s">
        <v>1705</v>
      </c>
      <c r="F191" s="203" t="s">
        <v>183</v>
      </c>
      <c r="G191" s="201" t="s">
        <v>1706</v>
      </c>
      <c r="H191" s="203" t="s">
        <v>1707</v>
      </c>
      <c r="I191" s="201" t="s">
        <v>1722</v>
      </c>
      <c r="J191" s="202" t="s">
        <v>607</v>
      </c>
      <c r="K191" s="202" t="s">
        <v>1325</v>
      </c>
      <c r="L191" s="203" t="s">
        <v>1384</v>
      </c>
      <c r="M191" s="202" t="s">
        <v>1723</v>
      </c>
      <c r="N191" s="201" t="s">
        <v>1327</v>
      </c>
      <c r="O191" s="118"/>
    </row>
    <row r="192" spans="1:15" ht="36" customHeight="1">
      <c r="A192" s="200">
        <v>187</v>
      </c>
      <c r="B192" s="201" t="s">
        <v>1724</v>
      </c>
      <c r="C192" s="201" t="s">
        <v>1730</v>
      </c>
      <c r="D192" s="201" t="s">
        <v>1731</v>
      </c>
      <c r="E192" s="202" t="s">
        <v>1732</v>
      </c>
      <c r="F192" s="203" t="s">
        <v>185</v>
      </c>
      <c r="G192" s="201" t="s">
        <v>1733</v>
      </c>
      <c r="H192" s="203" t="s">
        <v>1734</v>
      </c>
      <c r="I192" s="201" t="s">
        <v>1222</v>
      </c>
      <c r="J192" s="202" t="s">
        <v>630</v>
      </c>
      <c r="K192" s="202" t="s">
        <v>1223</v>
      </c>
      <c r="L192" s="203" t="s">
        <v>1224</v>
      </c>
      <c r="M192" s="202" t="s">
        <v>172</v>
      </c>
      <c r="N192" s="201" t="s">
        <v>1225</v>
      </c>
      <c r="O192" s="118"/>
    </row>
    <row r="193" spans="1:15" ht="36" customHeight="1">
      <c r="A193" s="200">
        <v>188</v>
      </c>
      <c r="B193" s="201" t="s">
        <v>1724</v>
      </c>
      <c r="C193" s="201" t="s">
        <v>1736</v>
      </c>
      <c r="D193" s="201" t="s">
        <v>1737</v>
      </c>
      <c r="E193" s="202" t="s">
        <v>1738</v>
      </c>
      <c r="F193" s="203" t="s">
        <v>1739</v>
      </c>
      <c r="G193" s="201" t="s">
        <v>1740</v>
      </c>
      <c r="H193" s="203" t="s">
        <v>1741</v>
      </c>
      <c r="I193" s="201" t="s">
        <v>1222</v>
      </c>
      <c r="J193" s="202" t="s">
        <v>603</v>
      </c>
      <c r="K193" s="202" t="s">
        <v>1223</v>
      </c>
      <c r="L193" s="203" t="s">
        <v>106</v>
      </c>
      <c r="M193" s="202" t="s">
        <v>172</v>
      </c>
      <c r="N193" s="201" t="s">
        <v>1225</v>
      </c>
      <c r="O193" s="118"/>
    </row>
    <row r="194" spans="1:15" ht="36" customHeight="1">
      <c r="A194" s="200">
        <v>189</v>
      </c>
      <c r="B194" s="201" t="s">
        <v>1724</v>
      </c>
      <c r="C194" s="118" t="s">
        <v>1736</v>
      </c>
      <c r="D194" s="201" t="s">
        <v>1737</v>
      </c>
      <c r="E194" s="202" t="s">
        <v>1738</v>
      </c>
      <c r="F194" s="203" t="s">
        <v>1739</v>
      </c>
      <c r="G194" s="201" t="s">
        <v>1740</v>
      </c>
      <c r="H194" s="203" t="s">
        <v>1741</v>
      </c>
      <c r="I194" s="201" t="s">
        <v>1742</v>
      </c>
      <c r="J194" s="202" t="s">
        <v>608</v>
      </c>
      <c r="K194" s="202" t="s">
        <v>1391</v>
      </c>
      <c r="L194" s="203" t="s">
        <v>1432</v>
      </c>
      <c r="M194" s="202" t="s">
        <v>177</v>
      </c>
      <c r="N194" s="201" t="s">
        <v>1393</v>
      </c>
      <c r="O194" s="118"/>
    </row>
    <row r="195" spans="1:15" ht="36" customHeight="1">
      <c r="A195" s="200">
        <v>190</v>
      </c>
      <c r="B195" s="201" t="s">
        <v>1724</v>
      </c>
      <c r="C195" s="201" t="s">
        <v>1730</v>
      </c>
      <c r="D195" s="201" t="s">
        <v>1731</v>
      </c>
      <c r="E195" s="202" t="s">
        <v>1732</v>
      </c>
      <c r="F195" s="203" t="s">
        <v>185</v>
      </c>
      <c r="G195" s="201" t="s">
        <v>1733</v>
      </c>
      <c r="H195" s="203" t="s">
        <v>1734</v>
      </c>
      <c r="I195" s="201" t="s">
        <v>1226</v>
      </c>
      <c r="J195" s="202" t="s">
        <v>617</v>
      </c>
      <c r="K195" s="202" t="s">
        <v>1227</v>
      </c>
      <c r="L195" s="203" t="s">
        <v>1322</v>
      </c>
      <c r="M195" s="202" t="s">
        <v>1229</v>
      </c>
      <c r="N195" s="201" t="s">
        <v>1230</v>
      </c>
      <c r="O195" s="118"/>
    </row>
    <row r="196" spans="1:15" ht="36" customHeight="1">
      <c r="A196" s="200">
        <v>191</v>
      </c>
      <c r="B196" s="118" t="s">
        <v>1724</v>
      </c>
      <c r="C196" s="118" t="s">
        <v>1736</v>
      </c>
      <c r="D196" s="118" t="s">
        <v>1737</v>
      </c>
      <c r="E196" s="204" t="s">
        <v>1738</v>
      </c>
      <c r="F196" s="204" t="s">
        <v>1739</v>
      </c>
      <c r="G196" s="118" t="s">
        <v>1740</v>
      </c>
      <c r="H196" s="200" t="s">
        <v>1741</v>
      </c>
      <c r="I196" s="118" t="s">
        <v>1594</v>
      </c>
      <c r="J196" s="204" t="s">
        <v>605</v>
      </c>
      <c r="K196" s="204" t="s">
        <v>1227</v>
      </c>
      <c r="L196" s="200" t="s">
        <v>1315</v>
      </c>
      <c r="M196" s="204" t="s">
        <v>1229</v>
      </c>
      <c r="N196" s="118" t="s">
        <v>1230</v>
      </c>
      <c r="O196" s="118"/>
    </row>
    <row r="197" spans="1:15" ht="36" customHeight="1">
      <c r="A197" s="200">
        <v>192</v>
      </c>
      <c r="B197" s="201" t="s">
        <v>1724</v>
      </c>
      <c r="C197" s="201" t="s">
        <v>1730</v>
      </c>
      <c r="D197" s="201" t="s">
        <v>1731</v>
      </c>
      <c r="E197" s="202" t="s">
        <v>1732</v>
      </c>
      <c r="F197" s="203" t="s">
        <v>185</v>
      </c>
      <c r="G197" s="201" t="s">
        <v>1733</v>
      </c>
      <c r="H197" s="203" t="s">
        <v>1734</v>
      </c>
      <c r="I197" s="201" t="s">
        <v>1231</v>
      </c>
      <c r="J197" s="202" t="s">
        <v>1273</v>
      </c>
      <c r="K197" s="202" t="s">
        <v>1232</v>
      </c>
      <c r="L197" s="203" t="s">
        <v>1432</v>
      </c>
      <c r="M197" s="202" t="s">
        <v>1234</v>
      </c>
      <c r="N197" s="201" t="s">
        <v>1235</v>
      </c>
      <c r="O197" s="118"/>
    </row>
    <row r="198" spans="1:15" ht="36" customHeight="1">
      <c r="A198" s="200">
        <v>193</v>
      </c>
      <c r="B198" s="201" t="s">
        <v>1724</v>
      </c>
      <c r="C198" s="118" t="s">
        <v>1736</v>
      </c>
      <c r="D198" s="201" t="s">
        <v>1737</v>
      </c>
      <c r="E198" s="202" t="s">
        <v>1738</v>
      </c>
      <c r="F198" s="203" t="s">
        <v>1739</v>
      </c>
      <c r="G198" s="201" t="s">
        <v>1740</v>
      </c>
      <c r="H198" s="203" t="s">
        <v>1741</v>
      </c>
      <c r="I198" s="201" t="s">
        <v>1743</v>
      </c>
      <c r="J198" s="202" t="s">
        <v>602</v>
      </c>
      <c r="K198" s="202" t="s">
        <v>1232</v>
      </c>
      <c r="L198" s="203" t="s">
        <v>1307</v>
      </c>
      <c r="M198" s="202" t="s">
        <v>1234</v>
      </c>
      <c r="N198" s="201" t="s">
        <v>1235</v>
      </c>
      <c r="O198" s="118"/>
    </row>
    <row r="199" spans="1:15" ht="36" customHeight="1">
      <c r="A199" s="200">
        <v>194</v>
      </c>
      <c r="B199" s="118" t="s">
        <v>1724</v>
      </c>
      <c r="C199" s="118" t="s">
        <v>1736</v>
      </c>
      <c r="D199" s="118" t="s">
        <v>1737</v>
      </c>
      <c r="E199" s="204" t="s">
        <v>1738</v>
      </c>
      <c r="F199" s="200" t="s">
        <v>1739</v>
      </c>
      <c r="G199" s="118" t="s">
        <v>1740</v>
      </c>
      <c r="H199" s="200" t="s">
        <v>1741</v>
      </c>
      <c r="I199" s="118" t="s">
        <v>1238</v>
      </c>
      <c r="J199" s="204" t="s">
        <v>617</v>
      </c>
      <c r="K199" s="204" t="s">
        <v>1237</v>
      </c>
      <c r="L199" s="200"/>
      <c r="M199" s="204"/>
      <c r="N199" s="118" t="s">
        <v>1238</v>
      </c>
      <c r="O199" s="118"/>
    </row>
    <row r="200" spans="1:15" ht="36" customHeight="1">
      <c r="A200" s="200">
        <v>195</v>
      </c>
      <c r="B200" s="201" t="s">
        <v>1724</v>
      </c>
      <c r="C200" s="201" t="s">
        <v>1730</v>
      </c>
      <c r="D200" s="201" t="s">
        <v>1731</v>
      </c>
      <c r="E200" s="202" t="s">
        <v>1732</v>
      </c>
      <c r="F200" s="203" t="s">
        <v>185</v>
      </c>
      <c r="G200" s="201" t="s">
        <v>1733</v>
      </c>
      <c r="H200" s="203" t="s">
        <v>1734</v>
      </c>
      <c r="I200" s="201" t="s">
        <v>1293</v>
      </c>
      <c r="J200" s="202" t="s">
        <v>619</v>
      </c>
      <c r="K200" s="202" t="s">
        <v>1257</v>
      </c>
      <c r="L200" s="203" t="s">
        <v>1258</v>
      </c>
      <c r="M200" s="202" t="s">
        <v>1259</v>
      </c>
      <c r="N200" s="201" t="s">
        <v>1260</v>
      </c>
      <c r="O200" s="118"/>
    </row>
    <row r="201" spans="1:15" ht="36" customHeight="1">
      <c r="A201" s="200">
        <v>196</v>
      </c>
      <c r="B201" s="201" t="s">
        <v>1724</v>
      </c>
      <c r="C201" s="201" t="s">
        <v>1730</v>
      </c>
      <c r="D201" s="201" t="s">
        <v>1731</v>
      </c>
      <c r="E201" s="202" t="s">
        <v>1732</v>
      </c>
      <c r="F201" s="203" t="s">
        <v>185</v>
      </c>
      <c r="G201" s="201" t="s">
        <v>1733</v>
      </c>
      <c r="H201" s="203" t="s">
        <v>1734</v>
      </c>
      <c r="I201" s="201" t="s">
        <v>1309</v>
      </c>
      <c r="J201" s="202" t="s">
        <v>1628</v>
      </c>
      <c r="K201" s="202" t="s">
        <v>1310</v>
      </c>
      <c r="L201" s="203" t="s">
        <v>1259</v>
      </c>
      <c r="M201" s="202" t="s">
        <v>1449</v>
      </c>
      <c r="N201" s="201" t="s">
        <v>1312</v>
      </c>
      <c r="O201" s="118"/>
    </row>
    <row r="202" spans="1:15" ht="36" customHeight="1">
      <c r="A202" s="200">
        <v>197</v>
      </c>
      <c r="B202" s="201" t="s">
        <v>1724</v>
      </c>
      <c r="C202" s="201" t="s">
        <v>1730</v>
      </c>
      <c r="D202" s="201" t="s">
        <v>1731</v>
      </c>
      <c r="E202" s="202" t="s">
        <v>1732</v>
      </c>
      <c r="F202" s="203" t="s">
        <v>185</v>
      </c>
      <c r="G202" s="201" t="s">
        <v>1733</v>
      </c>
      <c r="H202" s="203" t="s">
        <v>1734</v>
      </c>
      <c r="I202" s="201" t="s">
        <v>1239</v>
      </c>
      <c r="J202" s="202" t="s">
        <v>623</v>
      </c>
      <c r="K202" s="202" t="s">
        <v>1240</v>
      </c>
      <c r="L202" s="203" t="s">
        <v>1735</v>
      </c>
      <c r="M202" s="202" t="s">
        <v>1242</v>
      </c>
      <c r="N202" s="201" t="s">
        <v>1243</v>
      </c>
      <c r="O202" s="118"/>
    </row>
    <row r="203" spans="1:15" ht="36" customHeight="1">
      <c r="A203" s="200">
        <v>198</v>
      </c>
      <c r="B203" s="201" t="s">
        <v>1724</v>
      </c>
      <c r="C203" s="201" t="s">
        <v>1730</v>
      </c>
      <c r="D203" s="201" t="s">
        <v>1731</v>
      </c>
      <c r="E203" s="202" t="s">
        <v>1732</v>
      </c>
      <c r="F203" s="203" t="s">
        <v>185</v>
      </c>
      <c r="G203" s="201" t="s">
        <v>1733</v>
      </c>
      <c r="H203" s="203" t="s">
        <v>1734</v>
      </c>
      <c r="I203" s="201" t="s">
        <v>1319</v>
      </c>
      <c r="J203" s="202" t="s">
        <v>618</v>
      </c>
      <c r="K203" s="202" t="s">
        <v>1263</v>
      </c>
      <c r="L203" s="203" t="s">
        <v>1595</v>
      </c>
      <c r="M203" s="202" t="s">
        <v>1265</v>
      </c>
      <c r="N203" s="201" t="s">
        <v>1266</v>
      </c>
      <c r="O203" s="118"/>
    </row>
    <row r="204" spans="1:15" ht="36" customHeight="1">
      <c r="A204" s="200">
        <v>199</v>
      </c>
      <c r="B204" s="201" t="s">
        <v>1724</v>
      </c>
      <c r="C204" s="201" t="s">
        <v>1725</v>
      </c>
      <c r="D204" s="201" t="s">
        <v>1726</v>
      </c>
      <c r="E204" s="202">
        <v>192873390</v>
      </c>
      <c r="F204" s="203" t="s">
        <v>1727</v>
      </c>
      <c r="G204" s="201" t="s">
        <v>1728</v>
      </c>
      <c r="H204" s="203">
        <v>2207044</v>
      </c>
      <c r="I204" s="201" t="s">
        <v>1332</v>
      </c>
      <c r="J204" s="202" t="s">
        <v>618</v>
      </c>
      <c r="K204" s="202" t="s">
        <v>1333</v>
      </c>
      <c r="L204" s="203" t="s">
        <v>1228</v>
      </c>
      <c r="M204" s="202" t="s">
        <v>1254</v>
      </c>
      <c r="N204" s="201" t="s">
        <v>1350</v>
      </c>
      <c r="O204" s="118"/>
    </row>
    <row r="205" spans="1:15" ht="36" customHeight="1">
      <c r="A205" s="200">
        <v>200</v>
      </c>
      <c r="B205" s="201" t="s">
        <v>1724</v>
      </c>
      <c r="C205" s="201" t="s">
        <v>1725</v>
      </c>
      <c r="D205" s="201" t="s">
        <v>1726</v>
      </c>
      <c r="E205" s="202">
        <v>192873390</v>
      </c>
      <c r="F205" s="203" t="s">
        <v>1727</v>
      </c>
      <c r="G205" s="201" t="s">
        <v>1729</v>
      </c>
      <c r="H205" s="203">
        <v>2207044</v>
      </c>
      <c r="I205" s="201" t="s">
        <v>1236</v>
      </c>
      <c r="J205" s="202" t="s">
        <v>631</v>
      </c>
      <c r="K205" s="202" t="s">
        <v>1237</v>
      </c>
      <c r="L205" s="203" t="s">
        <v>321</v>
      </c>
      <c r="M205" s="202" t="s">
        <v>1254</v>
      </c>
      <c r="N205" s="201" t="s">
        <v>1336</v>
      </c>
      <c r="O205" s="118"/>
    </row>
    <row r="206" spans="1:15" ht="36" customHeight="1">
      <c r="A206" s="200">
        <v>201</v>
      </c>
      <c r="B206" s="201" t="s">
        <v>1724</v>
      </c>
      <c r="C206" s="201" t="s">
        <v>1730</v>
      </c>
      <c r="D206" s="201" t="s">
        <v>1731</v>
      </c>
      <c r="E206" s="202" t="s">
        <v>1732</v>
      </c>
      <c r="F206" s="203" t="s">
        <v>185</v>
      </c>
      <c r="G206" s="201" t="s">
        <v>1733</v>
      </c>
      <c r="H206" s="203" t="s">
        <v>1734</v>
      </c>
      <c r="I206" s="201" t="s">
        <v>1603</v>
      </c>
      <c r="J206" s="202" t="s">
        <v>703</v>
      </c>
      <c r="K206" s="202" t="s">
        <v>1325</v>
      </c>
      <c r="L206" s="203" t="s">
        <v>521</v>
      </c>
      <c r="M206" s="202" t="s">
        <v>1588</v>
      </c>
      <c r="N206" s="201" t="s">
        <v>1327</v>
      </c>
      <c r="O206" s="118"/>
    </row>
    <row r="207" spans="1:15" ht="36" customHeight="1">
      <c r="A207" s="200">
        <v>202</v>
      </c>
      <c r="B207" s="201" t="s">
        <v>1744</v>
      </c>
      <c r="C207" s="201" t="s">
        <v>1745</v>
      </c>
      <c r="D207" s="201" t="s">
        <v>1749</v>
      </c>
      <c r="E207" s="202" t="s">
        <v>1750</v>
      </c>
      <c r="F207" s="203" t="s">
        <v>187</v>
      </c>
      <c r="G207" s="201" t="s">
        <v>1751</v>
      </c>
      <c r="H207" s="203" t="s">
        <v>1752</v>
      </c>
      <c r="I207" s="201" t="s">
        <v>1222</v>
      </c>
      <c r="J207" s="202" t="s">
        <v>602</v>
      </c>
      <c r="K207" s="202" t="s">
        <v>1223</v>
      </c>
      <c r="L207" s="203" t="s">
        <v>1409</v>
      </c>
      <c r="M207" s="202" t="s">
        <v>1753</v>
      </c>
      <c r="N207" s="201" t="s">
        <v>1225</v>
      </c>
      <c r="O207" s="118"/>
    </row>
    <row r="208" spans="1:15" ht="36" customHeight="1">
      <c r="A208" s="200">
        <v>203</v>
      </c>
      <c r="B208" s="201" t="s">
        <v>1744</v>
      </c>
      <c r="C208" s="201" t="s">
        <v>1745</v>
      </c>
      <c r="D208" s="201" t="s">
        <v>1749</v>
      </c>
      <c r="E208" s="202" t="s">
        <v>1750</v>
      </c>
      <c r="F208" s="203" t="s">
        <v>187</v>
      </c>
      <c r="G208" s="201" t="s">
        <v>1751</v>
      </c>
      <c r="H208" s="203" t="s">
        <v>1752</v>
      </c>
      <c r="I208" s="201" t="s">
        <v>1226</v>
      </c>
      <c r="J208" s="202" t="s">
        <v>604</v>
      </c>
      <c r="K208" s="202" t="s">
        <v>1227</v>
      </c>
      <c r="L208" s="203" t="s">
        <v>1476</v>
      </c>
      <c r="M208" s="202" t="s">
        <v>1754</v>
      </c>
      <c r="N208" s="201" t="s">
        <v>1230</v>
      </c>
      <c r="O208" s="118"/>
    </row>
    <row r="209" spans="1:15" ht="36" customHeight="1">
      <c r="A209" s="200">
        <v>204</v>
      </c>
      <c r="B209" s="118" t="s">
        <v>1744</v>
      </c>
      <c r="C209" s="118" t="s">
        <v>1745</v>
      </c>
      <c r="D209" s="118" t="s">
        <v>1749</v>
      </c>
      <c r="E209" s="204" t="s">
        <v>1750</v>
      </c>
      <c r="F209" s="200" t="s">
        <v>187</v>
      </c>
      <c r="G209" s="118" t="s">
        <v>1751</v>
      </c>
      <c r="H209" s="200" t="s">
        <v>1752</v>
      </c>
      <c r="I209" s="118" t="s">
        <v>1231</v>
      </c>
      <c r="J209" s="204" t="s">
        <v>603</v>
      </c>
      <c r="K209" s="204" t="s">
        <v>1232</v>
      </c>
      <c r="L209" s="200" t="s">
        <v>1755</v>
      </c>
      <c r="M209" s="204" t="s">
        <v>1756</v>
      </c>
      <c r="N209" s="118" t="s">
        <v>1235</v>
      </c>
      <c r="O209" s="118"/>
    </row>
    <row r="210" spans="1:15" ht="36" customHeight="1">
      <c r="A210" s="200">
        <v>205</v>
      </c>
      <c r="B210" s="201" t="s">
        <v>1744</v>
      </c>
      <c r="C210" s="201" t="s">
        <v>1745</v>
      </c>
      <c r="D210" s="201" t="s">
        <v>1749</v>
      </c>
      <c r="E210" s="202" t="s">
        <v>1750</v>
      </c>
      <c r="F210" s="203" t="s">
        <v>187</v>
      </c>
      <c r="G210" s="201" t="s">
        <v>1751</v>
      </c>
      <c r="H210" s="203" t="s">
        <v>1752</v>
      </c>
      <c r="I210" s="201" t="s">
        <v>1279</v>
      </c>
      <c r="J210" s="202" t="s">
        <v>1628</v>
      </c>
      <c r="K210" s="202" t="s">
        <v>1280</v>
      </c>
      <c r="L210" s="203" t="s">
        <v>1297</v>
      </c>
      <c r="M210" s="202" t="s">
        <v>1757</v>
      </c>
      <c r="N210" s="201" t="s">
        <v>1283</v>
      </c>
      <c r="O210" s="118"/>
    </row>
    <row r="211" spans="1:15" ht="36" customHeight="1">
      <c r="A211" s="200">
        <v>206</v>
      </c>
      <c r="B211" s="201" t="s">
        <v>1744</v>
      </c>
      <c r="C211" s="201" t="s">
        <v>1745</v>
      </c>
      <c r="D211" s="201" t="s">
        <v>1749</v>
      </c>
      <c r="E211" s="202" t="s">
        <v>1750</v>
      </c>
      <c r="F211" s="203" t="s">
        <v>187</v>
      </c>
      <c r="G211" s="201" t="s">
        <v>1751</v>
      </c>
      <c r="H211" s="203" t="s">
        <v>1752</v>
      </c>
      <c r="I211" s="201" t="s">
        <v>1309</v>
      </c>
      <c r="J211" s="202" t="s">
        <v>608</v>
      </c>
      <c r="K211" s="202" t="s">
        <v>1310</v>
      </c>
      <c r="L211" s="203" t="s">
        <v>1489</v>
      </c>
      <c r="M211" s="202" t="s">
        <v>1758</v>
      </c>
      <c r="N211" s="201" t="s">
        <v>1312</v>
      </c>
      <c r="O211" s="118"/>
    </row>
    <row r="212" spans="1:15" ht="36" customHeight="1">
      <c r="A212" s="200">
        <v>207</v>
      </c>
      <c r="B212" s="201" t="s">
        <v>1744</v>
      </c>
      <c r="C212" s="201" t="s">
        <v>1745</v>
      </c>
      <c r="D212" s="201" t="s">
        <v>1749</v>
      </c>
      <c r="E212" s="202" t="s">
        <v>1750</v>
      </c>
      <c r="F212" s="203" t="s">
        <v>187</v>
      </c>
      <c r="G212" s="201" t="s">
        <v>1751</v>
      </c>
      <c r="H212" s="203" t="s">
        <v>1752</v>
      </c>
      <c r="I212" s="201" t="s">
        <v>1239</v>
      </c>
      <c r="J212" s="202" t="s">
        <v>605</v>
      </c>
      <c r="K212" s="202" t="s">
        <v>1240</v>
      </c>
      <c r="L212" s="203" t="s">
        <v>1315</v>
      </c>
      <c r="M212" s="202" t="s">
        <v>1759</v>
      </c>
      <c r="N212" s="201" t="s">
        <v>1243</v>
      </c>
      <c r="O212" s="118"/>
    </row>
    <row r="213" spans="1:15" ht="36" customHeight="1">
      <c r="A213" s="200">
        <v>208</v>
      </c>
      <c r="B213" s="201" t="s">
        <v>1744</v>
      </c>
      <c r="C213" s="201" t="s">
        <v>1745</v>
      </c>
      <c r="D213" s="201" t="s">
        <v>1749</v>
      </c>
      <c r="E213" s="202" t="s">
        <v>1750</v>
      </c>
      <c r="F213" s="203" t="s">
        <v>187</v>
      </c>
      <c r="G213" s="201" t="s">
        <v>1751</v>
      </c>
      <c r="H213" s="203" t="s">
        <v>1752</v>
      </c>
      <c r="I213" s="201" t="s">
        <v>1760</v>
      </c>
      <c r="J213" s="202" t="s">
        <v>1761</v>
      </c>
      <c r="K213" s="202" t="s">
        <v>1263</v>
      </c>
      <c r="L213" s="203" t="s">
        <v>1762</v>
      </c>
      <c r="M213" s="202" t="s">
        <v>1763</v>
      </c>
      <c r="N213" s="201" t="s">
        <v>1675</v>
      </c>
      <c r="O213" s="118"/>
    </row>
    <row r="214" spans="1:15" ht="36" customHeight="1">
      <c r="A214" s="200">
        <v>209</v>
      </c>
      <c r="B214" s="201" t="s">
        <v>1744</v>
      </c>
      <c r="C214" s="201" t="s">
        <v>1745</v>
      </c>
      <c r="D214" s="201" t="s">
        <v>1746</v>
      </c>
      <c r="E214" s="202">
        <v>770901505</v>
      </c>
      <c r="F214" s="203" t="s">
        <v>187</v>
      </c>
      <c r="G214" s="201" t="s">
        <v>1746</v>
      </c>
      <c r="H214" s="203">
        <v>2208011</v>
      </c>
      <c r="I214" s="201" t="s">
        <v>1332</v>
      </c>
      <c r="J214" s="202" t="s">
        <v>606</v>
      </c>
      <c r="K214" s="202" t="s">
        <v>1333</v>
      </c>
      <c r="L214" s="203" t="s">
        <v>1397</v>
      </c>
      <c r="M214" s="202" t="s">
        <v>1747</v>
      </c>
      <c r="N214" s="201" t="s">
        <v>1334</v>
      </c>
      <c r="O214" s="118"/>
    </row>
    <row r="215" spans="1:15" ht="36" customHeight="1">
      <c r="A215" s="200">
        <v>210</v>
      </c>
      <c r="B215" s="201" t="s">
        <v>1744</v>
      </c>
      <c r="C215" s="201" t="s">
        <v>1745</v>
      </c>
      <c r="D215" s="201" t="s">
        <v>1746</v>
      </c>
      <c r="E215" s="202">
        <v>770901505</v>
      </c>
      <c r="F215" s="203" t="s">
        <v>187</v>
      </c>
      <c r="G215" s="201" t="s">
        <v>1746</v>
      </c>
      <c r="H215" s="203">
        <v>2208011</v>
      </c>
      <c r="I215" s="201" t="s">
        <v>1236</v>
      </c>
      <c r="J215" s="202" t="s">
        <v>622</v>
      </c>
      <c r="K215" s="202" t="s">
        <v>1237</v>
      </c>
      <c r="L215" s="203" t="s">
        <v>321</v>
      </c>
      <c r="M215" s="202" t="s">
        <v>1748</v>
      </c>
      <c r="N215" s="201" t="s">
        <v>1336</v>
      </c>
      <c r="O215" s="118"/>
    </row>
    <row r="216" spans="1:15" ht="36" customHeight="1">
      <c r="A216" s="200">
        <v>211</v>
      </c>
      <c r="B216" s="118" t="s">
        <v>1764</v>
      </c>
      <c r="C216" s="118" t="s">
        <v>1690</v>
      </c>
      <c r="D216" s="118" t="s">
        <v>1765</v>
      </c>
      <c r="E216" s="204" t="s">
        <v>1766</v>
      </c>
      <c r="F216" s="200" t="s">
        <v>263</v>
      </c>
      <c r="G216" s="118" t="s">
        <v>1767</v>
      </c>
      <c r="H216" s="200" t="s">
        <v>1768</v>
      </c>
      <c r="I216" s="118" t="s">
        <v>1222</v>
      </c>
      <c r="J216" s="204" t="s">
        <v>601</v>
      </c>
      <c r="K216" s="204" t="s">
        <v>1223</v>
      </c>
      <c r="L216" s="200" t="s">
        <v>1224</v>
      </c>
      <c r="M216" s="204" t="s">
        <v>172</v>
      </c>
      <c r="N216" s="118" t="s">
        <v>1225</v>
      </c>
      <c r="O216" s="118"/>
    </row>
    <row r="217" spans="1:15" ht="36" customHeight="1">
      <c r="A217" s="200">
        <v>212</v>
      </c>
      <c r="B217" s="118" t="s">
        <v>1764</v>
      </c>
      <c r="C217" s="118" t="s">
        <v>1690</v>
      </c>
      <c r="D217" s="118" t="s">
        <v>1765</v>
      </c>
      <c r="E217" s="204" t="s">
        <v>1766</v>
      </c>
      <c r="F217" s="200" t="s">
        <v>263</v>
      </c>
      <c r="G217" s="118" t="s">
        <v>1767</v>
      </c>
      <c r="H217" s="200" t="s">
        <v>1768</v>
      </c>
      <c r="I217" s="118" t="s">
        <v>1226</v>
      </c>
      <c r="J217" s="204" t="s">
        <v>603</v>
      </c>
      <c r="K217" s="204" t="s">
        <v>1227</v>
      </c>
      <c r="L217" s="200" t="s">
        <v>1769</v>
      </c>
      <c r="M217" s="204" t="s">
        <v>1229</v>
      </c>
      <c r="N217" s="118" t="s">
        <v>1230</v>
      </c>
      <c r="O217" s="118"/>
    </row>
    <row r="218" spans="1:15" ht="36" customHeight="1">
      <c r="A218" s="200">
        <v>213</v>
      </c>
      <c r="B218" s="118" t="s">
        <v>1764</v>
      </c>
      <c r="C218" s="118" t="s">
        <v>1690</v>
      </c>
      <c r="D218" s="118" t="s">
        <v>1765</v>
      </c>
      <c r="E218" s="204" t="s">
        <v>1766</v>
      </c>
      <c r="F218" s="200" t="s">
        <v>263</v>
      </c>
      <c r="G218" s="118" t="s">
        <v>1767</v>
      </c>
      <c r="H218" s="200" t="s">
        <v>1768</v>
      </c>
      <c r="I218" s="118" t="s">
        <v>1231</v>
      </c>
      <c r="J218" s="204" t="s">
        <v>602</v>
      </c>
      <c r="K218" s="204" t="s">
        <v>1232</v>
      </c>
      <c r="L218" s="200" t="s">
        <v>1254</v>
      </c>
      <c r="M218" s="204" t="s">
        <v>1234</v>
      </c>
      <c r="N218" s="118" t="s">
        <v>1235</v>
      </c>
      <c r="O218" s="118"/>
    </row>
    <row r="219" spans="1:15" ht="36" customHeight="1">
      <c r="A219" s="200">
        <v>214</v>
      </c>
      <c r="B219" s="118" t="s">
        <v>1764</v>
      </c>
      <c r="C219" s="118" t="s">
        <v>1690</v>
      </c>
      <c r="D219" s="118" t="s">
        <v>1765</v>
      </c>
      <c r="E219" s="204" t="s">
        <v>1766</v>
      </c>
      <c r="F219" s="200" t="s">
        <v>263</v>
      </c>
      <c r="G219" s="118" t="s">
        <v>1767</v>
      </c>
      <c r="H219" s="200" t="s">
        <v>1768</v>
      </c>
      <c r="I219" s="118" t="s">
        <v>1236</v>
      </c>
      <c r="J219" s="204" t="s">
        <v>606</v>
      </c>
      <c r="K219" s="204" t="s">
        <v>1237</v>
      </c>
      <c r="L219" s="200"/>
      <c r="M219" s="204"/>
      <c r="N219" s="118" t="s">
        <v>1238</v>
      </c>
      <c r="O219" s="118"/>
    </row>
    <row r="220" spans="1:15" ht="36" customHeight="1">
      <c r="A220" s="200">
        <v>215</v>
      </c>
      <c r="B220" s="118" t="s">
        <v>1764</v>
      </c>
      <c r="C220" s="118" t="s">
        <v>1690</v>
      </c>
      <c r="D220" s="118" t="s">
        <v>1765</v>
      </c>
      <c r="E220" s="204" t="s">
        <v>1766</v>
      </c>
      <c r="F220" s="200" t="s">
        <v>263</v>
      </c>
      <c r="G220" s="118" t="s">
        <v>1767</v>
      </c>
      <c r="H220" s="200" t="s">
        <v>1768</v>
      </c>
      <c r="I220" s="118" t="s">
        <v>1293</v>
      </c>
      <c r="J220" s="204" t="s">
        <v>608</v>
      </c>
      <c r="K220" s="204" t="s">
        <v>1257</v>
      </c>
      <c r="L220" s="204" t="s">
        <v>1322</v>
      </c>
      <c r="M220" s="204" t="s">
        <v>1259</v>
      </c>
      <c r="N220" s="118" t="s">
        <v>1260</v>
      </c>
      <c r="O220" s="118"/>
    </row>
    <row r="221" spans="1:15" ht="36" customHeight="1">
      <c r="A221" s="200">
        <v>216</v>
      </c>
      <c r="B221" s="201" t="s">
        <v>1764</v>
      </c>
      <c r="C221" s="118" t="s">
        <v>1690</v>
      </c>
      <c r="D221" s="201" t="s">
        <v>1765</v>
      </c>
      <c r="E221" s="202" t="s">
        <v>1766</v>
      </c>
      <c r="F221" s="203" t="s">
        <v>263</v>
      </c>
      <c r="G221" s="201" t="s">
        <v>1767</v>
      </c>
      <c r="H221" s="203" t="s">
        <v>1768</v>
      </c>
      <c r="I221" s="201" t="s">
        <v>1239</v>
      </c>
      <c r="J221" s="202" t="s">
        <v>604</v>
      </c>
      <c r="K221" s="202" t="s">
        <v>1240</v>
      </c>
      <c r="L221" s="203" t="s">
        <v>1264</v>
      </c>
      <c r="M221" s="202" t="s">
        <v>1242</v>
      </c>
      <c r="N221" s="201" t="s">
        <v>1243</v>
      </c>
      <c r="O221" s="118"/>
    </row>
    <row r="222" spans="1:15" ht="36" customHeight="1">
      <c r="A222" s="200">
        <v>217</v>
      </c>
      <c r="B222" s="201" t="s">
        <v>1764</v>
      </c>
      <c r="C222" s="201" t="s">
        <v>1690</v>
      </c>
      <c r="D222" s="201" t="s">
        <v>1765</v>
      </c>
      <c r="E222" s="202" t="s">
        <v>1766</v>
      </c>
      <c r="F222" s="203" t="s">
        <v>263</v>
      </c>
      <c r="G222" s="201" t="s">
        <v>1767</v>
      </c>
      <c r="H222" s="203" t="s">
        <v>1768</v>
      </c>
      <c r="I222" s="201" t="s">
        <v>1319</v>
      </c>
      <c r="J222" s="202" t="s">
        <v>605</v>
      </c>
      <c r="K222" s="202" t="s">
        <v>1263</v>
      </c>
      <c r="L222" s="203" t="s">
        <v>1489</v>
      </c>
      <c r="M222" s="202" t="s">
        <v>1265</v>
      </c>
      <c r="N222" s="201" t="s">
        <v>1266</v>
      </c>
      <c r="O222" s="118"/>
    </row>
    <row r="223" spans="1:15" ht="36" customHeight="1">
      <c r="A223" s="200">
        <v>218</v>
      </c>
      <c r="B223" s="201" t="s">
        <v>1770</v>
      </c>
      <c r="C223" s="201" t="s">
        <v>1690</v>
      </c>
      <c r="D223" s="201" t="s">
        <v>1765</v>
      </c>
      <c r="E223" s="202" t="s">
        <v>1766</v>
      </c>
      <c r="F223" s="203" t="s">
        <v>263</v>
      </c>
      <c r="G223" s="201" t="s">
        <v>1771</v>
      </c>
      <c r="H223" s="203" t="s">
        <v>1772</v>
      </c>
      <c r="I223" s="201" t="s">
        <v>1773</v>
      </c>
      <c r="J223" s="202" t="s">
        <v>1761</v>
      </c>
      <c r="K223" s="202" t="s">
        <v>1232</v>
      </c>
      <c r="L223" s="203" t="s">
        <v>1242</v>
      </c>
      <c r="M223" s="202" t="s">
        <v>1234</v>
      </c>
      <c r="N223" s="201" t="s">
        <v>1235</v>
      </c>
      <c r="O223" s="118"/>
    </row>
    <row r="224" spans="1:15" ht="36" customHeight="1">
      <c r="A224" s="200">
        <v>219</v>
      </c>
      <c r="B224" s="118" t="s">
        <v>1770</v>
      </c>
      <c r="C224" s="118" t="s">
        <v>1690</v>
      </c>
      <c r="D224" s="118" t="s">
        <v>1765</v>
      </c>
      <c r="E224" s="204" t="s">
        <v>1766</v>
      </c>
      <c r="F224" s="200" t="s">
        <v>263</v>
      </c>
      <c r="G224" s="118" t="s">
        <v>1771</v>
      </c>
      <c r="H224" s="200" t="s">
        <v>1772</v>
      </c>
      <c r="I224" s="118" t="s">
        <v>1236</v>
      </c>
      <c r="J224" s="204" t="s">
        <v>1774</v>
      </c>
      <c r="K224" s="204" t="s">
        <v>1237</v>
      </c>
      <c r="L224" s="200"/>
      <c r="M224" s="204"/>
      <c r="N224" s="118" t="s">
        <v>1238</v>
      </c>
      <c r="O224" s="118"/>
    </row>
    <row r="225" spans="1:15" ht="36" customHeight="1">
      <c r="A225" s="200">
        <v>220</v>
      </c>
      <c r="B225" s="118" t="s">
        <v>1775</v>
      </c>
      <c r="C225" s="118" t="s">
        <v>429</v>
      </c>
      <c r="D225" s="118" t="s">
        <v>1776</v>
      </c>
      <c r="E225" s="204" t="s">
        <v>1777</v>
      </c>
      <c r="F225" s="200" t="s">
        <v>261</v>
      </c>
      <c r="G225" s="118" t="s">
        <v>1778</v>
      </c>
      <c r="H225" s="200" t="s">
        <v>1779</v>
      </c>
      <c r="I225" s="118" t="s">
        <v>1780</v>
      </c>
      <c r="J225" s="204" t="s">
        <v>610</v>
      </c>
      <c r="K225" s="204" t="s">
        <v>1227</v>
      </c>
      <c r="L225" s="200" t="s">
        <v>1274</v>
      </c>
      <c r="M225" s="204" t="s">
        <v>1229</v>
      </c>
      <c r="N225" s="118" t="s">
        <v>1230</v>
      </c>
      <c r="O225" s="118"/>
    </row>
    <row r="226" spans="1:15" ht="36" customHeight="1">
      <c r="A226" s="200">
        <v>221</v>
      </c>
      <c r="B226" s="201" t="s">
        <v>1775</v>
      </c>
      <c r="C226" s="118" t="s">
        <v>1783</v>
      </c>
      <c r="D226" s="201" t="s">
        <v>1784</v>
      </c>
      <c r="E226" s="202" t="s">
        <v>1785</v>
      </c>
      <c r="F226" s="203" t="s">
        <v>611</v>
      </c>
      <c r="G226" s="201" t="s">
        <v>1786</v>
      </c>
      <c r="H226" s="203" t="s">
        <v>1787</v>
      </c>
      <c r="I226" s="201" t="s">
        <v>1788</v>
      </c>
      <c r="J226" s="202" t="s">
        <v>603</v>
      </c>
      <c r="K226" s="202" t="s">
        <v>1227</v>
      </c>
      <c r="L226" s="203" t="s">
        <v>1384</v>
      </c>
      <c r="M226" s="202" t="s">
        <v>1229</v>
      </c>
      <c r="N226" s="201" t="s">
        <v>1230</v>
      </c>
      <c r="O226" s="118"/>
    </row>
    <row r="227" spans="1:15" ht="36" customHeight="1">
      <c r="A227" s="200">
        <v>222</v>
      </c>
      <c r="B227" s="201" t="s">
        <v>1775</v>
      </c>
      <c r="C227" s="201" t="s">
        <v>429</v>
      </c>
      <c r="D227" s="201" t="s">
        <v>1776</v>
      </c>
      <c r="E227" s="202" t="s">
        <v>1777</v>
      </c>
      <c r="F227" s="203" t="s">
        <v>261</v>
      </c>
      <c r="G227" s="201" t="s">
        <v>1778</v>
      </c>
      <c r="H227" s="203" t="s">
        <v>1779</v>
      </c>
      <c r="I227" s="201" t="s">
        <v>1231</v>
      </c>
      <c r="J227" s="202" t="s">
        <v>603</v>
      </c>
      <c r="K227" s="202" t="s">
        <v>1232</v>
      </c>
      <c r="L227" s="203" t="s">
        <v>1315</v>
      </c>
      <c r="M227" s="202" t="s">
        <v>1234</v>
      </c>
      <c r="N227" s="201" t="s">
        <v>1235</v>
      </c>
      <c r="O227" s="118"/>
    </row>
    <row r="228" spans="1:15" ht="36" customHeight="1">
      <c r="A228" s="200">
        <v>223</v>
      </c>
      <c r="B228" s="201" t="s">
        <v>1775</v>
      </c>
      <c r="C228" s="201" t="s">
        <v>1783</v>
      </c>
      <c r="D228" s="201" t="s">
        <v>1784</v>
      </c>
      <c r="E228" s="202" t="s">
        <v>1785</v>
      </c>
      <c r="F228" s="202" t="s">
        <v>611</v>
      </c>
      <c r="G228" s="201" t="s">
        <v>1786</v>
      </c>
      <c r="H228" s="203" t="s">
        <v>1787</v>
      </c>
      <c r="I228" s="201" t="s">
        <v>1231</v>
      </c>
      <c r="J228" s="202" t="s">
        <v>602</v>
      </c>
      <c r="K228" s="202" t="s">
        <v>1232</v>
      </c>
      <c r="L228" s="203" t="s">
        <v>1755</v>
      </c>
      <c r="M228" s="202" t="s">
        <v>1234</v>
      </c>
      <c r="N228" s="201" t="s">
        <v>1235</v>
      </c>
      <c r="O228" s="118"/>
    </row>
    <row r="229" spans="1:15" ht="36" customHeight="1">
      <c r="A229" s="200">
        <v>224</v>
      </c>
      <c r="B229" s="201" t="s">
        <v>1775</v>
      </c>
      <c r="C229" s="201" t="s">
        <v>429</v>
      </c>
      <c r="D229" s="201" t="s">
        <v>1776</v>
      </c>
      <c r="E229" s="202" t="s">
        <v>1777</v>
      </c>
      <c r="F229" s="203" t="s">
        <v>261</v>
      </c>
      <c r="G229" s="201" t="s">
        <v>1778</v>
      </c>
      <c r="H229" s="203" t="s">
        <v>1779</v>
      </c>
      <c r="I229" s="201" t="s">
        <v>1236</v>
      </c>
      <c r="J229" s="202" t="s">
        <v>638</v>
      </c>
      <c r="K229" s="202" t="s">
        <v>1237</v>
      </c>
      <c r="L229" s="203"/>
      <c r="M229" s="202"/>
      <c r="N229" s="201" t="s">
        <v>1238</v>
      </c>
      <c r="O229" s="118"/>
    </row>
    <row r="230" spans="1:15" ht="36" customHeight="1">
      <c r="A230" s="200">
        <v>225</v>
      </c>
      <c r="B230" s="201" t="s">
        <v>1775</v>
      </c>
      <c r="C230" s="118" t="s">
        <v>1783</v>
      </c>
      <c r="D230" s="201" t="s">
        <v>1784</v>
      </c>
      <c r="E230" s="202" t="s">
        <v>1785</v>
      </c>
      <c r="F230" s="203" t="s">
        <v>611</v>
      </c>
      <c r="G230" s="201" t="s">
        <v>1786</v>
      </c>
      <c r="H230" s="203" t="s">
        <v>1787</v>
      </c>
      <c r="I230" s="201" t="s">
        <v>1236</v>
      </c>
      <c r="J230" s="202" t="s">
        <v>703</v>
      </c>
      <c r="K230" s="202" t="s">
        <v>1237</v>
      </c>
      <c r="L230" s="203"/>
      <c r="M230" s="202"/>
      <c r="N230" s="201" t="s">
        <v>1238</v>
      </c>
      <c r="O230" s="118"/>
    </row>
    <row r="231" spans="1:15" ht="36" customHeight="1">
      <c r="A231" s="200">
        <v>226</v>
      </c>
      <c r="B231" s="201" t="s">
        <v>1775</v>
      </c>
      <c r="C231" s="201" t="s">
        <v>429</v>
      </c>
      <c r="D231" s="201" t="s">
        <v>1776</v>
      </c>
      <c r="E231" s="202" t="s">
        <v>1777</v>
      </c>
      <c r="F231" s="203" t="s">
        <v>261</v>
      </c>
      <c r="G231" s="201" t="s">
        <v>1778</v>
      </c>
      <c r="H231" s="203" t="s">
        <v>1779</v>
      </c>
      <c r="I231" s="201" t="s">
        <v>1781</v>
      </c>
      <c r="J231" s="202" t="s">
        <v>610</v>
      </c>
      <c r="K231" s="202" t="s">
        <v>1310</v>
      </c>
      <c r="L231" s="203" t="s">
        <v>1782</v>
      </c>
      <c r="M231" s="202" t="s">
        <v>1449</v>
      </c>
      <c r="N231" s="201" t="s">
        <v>1312</v>
      </c>
      <c r="O231" s="118"/>
    </row>
    <row r="232" spans="1:15" ht="36" customHeight="1">
      <c r="A232" s="200">
        <v>227</v>
      </c>
      <c r="B232" s="201" t="s">
        <v>1775</v>
      </c>
      <c r="C232" s="201" t="s">
        <v>1783</v>
      </c>
      <c r="D232" s="201" t="s">
        <v>1784</v>
      </c>
      <c r="E232" s="202" t="s">
        <v>1785</v>
      </c>
      <c r="F232" s="203" t="s">
        <v>611</v>
      </c>
      <c r="G232" s="201" t="s">
        <v>1786</v>
      </c>
      <c r="H232" s="203" t="s">
        <v>1787</v>
      </c>
      <c r="I232" s="201" t="s">
        <v>1239</v>
      </c>
      <c r="J232" s="202" t="s">
        <v>604</v>
      </c>
      <c r="K232" s="202" t="s">
        <v>1240</v>
      </c>
      <c r="L232" s="202" t="s">
        <v>1297</v>
      </c>
      <c r="M232" s="202" t="s">
        <v>1242</v>
      </c>
      <c r="N232" s="201" t="s">
        <v>1243</v>
      </c>
      <c r="O232" s="118"/>
    </row>
    <row r="233" spans="1:15" ht="36" customHeight="1">
      <c r="A233" s="200">
        <v>228</v>
      </c>
      <c r="B233" s="201" t="s">
        <v>66</v>
      </c>
      <c r="C233" s="201" t="s">
        <v>1792</v>
      </c>
      <c r="D233" s="201" t="s">
        <v>1793</v>
      </c>
      <c r="E233" s="202" t="s">
        <v>1794</v>
      </c>
      <c r="F233" s="203" t="s">
        <v>190</v>
      </c>
      <c r="G233" s="201" t="s">
        <v>1795</v>
      </c>
      <c r="H233" s="203" t="s">
        <v>1796</v>
      </c>
      <c r="I233" s="201" t="s">
        <v>1222</v>
      </c>
      <c r="J233" s="202" t="s">
        <v>617</v>
      </c>
      <c r="K233" s="202" t="s">
        <v>1223</v>
      </c>
      <c r="L233" s="203" t="s">
        <v>1595</v>
      </c>
      <c r="M233" s="202" t="s">
        <v>172</v>
      </c>
      <c r="N233" s="201" t="s">
        <v>1385</v>
      </c>
      <c r="O233" s="118"/>
    </row>
    <row r="234" spans="1:15" ht="36" customHeight="1">
      <c r="A234" s="200">
        <v>229</v>
      </c>
      <c r="B234" s="201" t="s">
        <v>66</v>
      </c>
      <c r="C234" s="201" t="s">
        <v>1792</v>
      </c>
      <c r="D234" s="201" t="s">
        <v>1793</v>
      </c>
      <c r="E234" s="202" t="s">
        <v>1794</v>
      </c>
      <c r="F234" s="203" t="s">
        <v>190</v>
      </c>
      <c r="G234" s="201" t="s">
        <v>1795</v>
      </c>
      <c r="H234" s="203" t="s">
        <v>1796</v>
      </c>
      <c r="I234" s="201" t="s">
        <v>1797</v>
      </c>
      <c r="J234" s="202" t="s">
        <v>606</v>
      </c>
      <c r="K234" s="202" t="s">
        <v>1514</v>
      </c>
      <c r="L234" s="203" t="s">
        <v>1259</v>
      </c>
      <c r="M234" s="202" t="s">
        <v>180</v>
      </c>
      <c r="N234" s="201" t="s">
        <v>1516</v>
      </c>
      <c r="O234" s="118"/>
    </row>
    <row r="235" spans="1:15" ht="36" customHeight="1">
      <c r="A235" s="200">
        <v>230</v>
      </c>
      <c r="B235" s="201" t="s">
        <v>66</v>
      </c>
      <c r="C235" s="201" t="s">
        <v>1792</v>
      </c>
      <c r="D235" s="201" t="s">
        <v>1793</v>
      </c>
      <c r="E235" s="202" t="s">
        <v>1794</v>
      </c>
      <c r="F235" s="203" t="s">
        <v>190</v>
      </c>
      <c r="G235" s="201" t="s">
        <v>1795</v>
      </c>
      <c r="H235" s="203" t="s">
        <v>1796</v>
      </c>
      <c r="I235" s="201" t="s">
        <v>1798</v>
      </c>
      <c r="J235" s="202" t="s">
        <v>1540</v>
      </c>
      <c r="K235" s="202" t="s">
        <v>1396</v>
      </c>
      <c r="L235" s="203" t="s">
        <v>1432</v>
      </c>
      <c r="M235" s="202" t="s">
        <v>1397</v>
      </c>
      <c r="N235" s="201" t="s">
        <v>1649</v>
      </c>
      <c r="O235" s="118"/>
    </row>
    <row r="236" spans="1:15" ht="36" customHeight="1">
      <c r="A236" s="200">
        <v>231</v>
      </c>
      <c r="B236" s="201" t="s">
        <v>66</v>
      </c>
      <c r="C236" s="201" t="s">
        <v>1792</v>
      </c>
      <c r="D236" s="201" t="s">
        <v>1793</v>
      </c>
      <c r="E236" s="202" t="s">
        <v>1794</v>
      </c>
      <c r="F236" s="203" t="s">
        <v>190</v>
      </c>
      <c r="G236" s="201" t="s">
        <v>1795</v>
      </c>
      <c r="H236" s="203" t="s">
        <v>1796</v>
      </c>
      <c r="I236" s="201" t="s">
        <v>1226</v>
      </c>
      <c r="J236" s="202" t="s">
        <v>604</v>
      </c>
      <c r="K236" s="202" t="s">
        <v>1227</v>
      </c>
      <c r="L236" s="203" t="s">
        <v>1799</v>
      </c>
      <c r="M236" s="203" t="s">
        <v>1229</v>
      </c>
      <c r="N236" s="201" t="s">
        <v>1230</v>
      </c>
      <c r="O236" s="118"/>
    </row>
    <row r="237" spans="1:15" ht="36" customHeight="1">
      <c r="A237" s="200">
        <v>232</v>
      </c>
      <c r="B237" s="201" t="s">
        <v>66</v>
      </c>
      <c r="C237" s="201" t="s">
        <v>1792</v>
      </c>
      <c r="D237" s="201" t="s">
        <v>1793</v>
      </c>
      <c r="E237" s="202" t="s">
        <v>1794</v>
      </c>
      <c r="F237" s="203" t="s">
        <v>190</v>
      </c>
      <c r="G237" s="201" t="s">
        <v>1795</v>
      </c>
      <c r="H237" s="203" t="s">
        <v>1796</v>
      </c>
      <c r="I237" s="201" t="s">
        <v>1231</v>
      </c>
      <c r="J237" s="202" t="s">
        <v>1800</v>
      </c>
      <c r="K237" s="202" t="s">
        <v>1232</v>
      </c>
      <c r="L237" s="203" t="s">
        <v>1228</v>
      </c>
      <c r="M237" s="202" t="s">
        <v>1234</v>
      </c>
      <c r="N237" s="201" t="s">
        <v>1235</v>
      </c>
      <c r="O237" s="118"/>
    </row>
    <row r="238" spans="1:15" ht="36" customHeight="1">
      <c r="A238" s="200">
        <v>233</v>
      </c>
      <c r="B238" s="201" t="s">
        <v>66</v>
      </c>
      <c r="C238" s="201" t="s">
        <v>1792</v>
      </c>
      <c r="D238" s="201" t="s">
        <v>1793</v>
      </c>
      <c r="E238" s="202" t="s">
        <v>1794</v>
      </c>
      <c r="F238" s="203" t="s">
        <v>190</v>
      </c>
      <c r="G238" s="201" t="s">
        <v>1795</v>
      </c>
      <c r="H238" s="203" t="s">
        <v>1796</v>
      </c>
      <c r="I238" s="201" t="s">
        <v>1801</v>
      </c>
      <c r="J238" s="202" t="s">
        <v>720</v>
      </c>
      <c r="K238" s="202" t="s">
        <v>1280</v>
      </c>
      <c r="L238" s="203" t="s">
        <v>1371</v>
      </c>
      <c r="M238" s="203" t="s">
        <v>1551</v>
      </c>
      <c r="N238" s="201" t="s">
        <v>1283</v>
      </c>
      <c r="O238" s="118"/>
    </row>
    <row r="239" spans="1:15" ht="36" customHeight="1">
      <c r="A239" s="200">
        <v>234</v>
      </c>
      <c r="B239" s="118" t="s">
        <v>66</v>
      </c>
      <c r="C239" s="118" t="s">
        <v>1792</v>
      </c>
      <c r="D239" s="118" t="s">
        <v>1793</v>
      </c>
      <c r="E239" s="204" t="s">
        <v>1794</v>
      </c>
      <c r="F239" s="200" t="s">
        <v>190</v>
      </c>
      <c r="G239" s="118" t="s">
        <v>1795</v>
      </c>
      <c r="H239" s="200" t="s">
        <v>1796</v>
      </c>
      <c r="I239" s="118" t="s">
        <v>1284</v>
      </c>
      <c r="J239" s="204" t="s">
        <v>1577</v>
      </c>
      <c r="K239" s="204" t="s">
        <v>1286</v>
      </c>
      <c r="L239" s="200" t="s">
        <v>1258</v>
      </c>
      <c r="M239" s="204" t="s">
        <v>1551</v>
      </c>
      <c r="N239" s="118" t="s">
        <v>1283</v>
      </c>
      <c r="O239" s="118"/>
    </row>
    <row r="240" spans="1:15" ht="36" customHeight="1">
      <c r="A240" s="200">
        <v>235</v>
      </c>
      <c r="B240" s="201" t="s">
        <v>66</v>
      </c>
      <c r="C240" s="201" t="s">
        <v>1792</v>
      </c>
      <c r="D240" s="201" t="s">
        <v>1793</v>
      </c>
      <c r="E240" s="202" t="s">
        <v>1794</v>
      </c>
      <c r="F240" s="203" t="s">
        <v>190</v>
      </c>
      <c r="G240" s="201" t="s">
        <v>1795</v>
      </c>
      <c r="H240" s="203" t="s">
        <v>1796</v>
      </c>
      <c r="I240" s="201" t="s">
        <v>1801</v>
      </c>
      <c r="J240" s="202" t="s">
        <v>720</v>
      </c>
      <c r="K240" s="202" t="s">
        <v>1280</v>
      </c>
      <c r="L240" s="203" t="s">
        <v>1371</v>
      </c>
      <c r="M240" s="202" t="s">
        <v>1551</v>
      </c>
      <c r="N240" s="201" t="s">
        <v>1292</v>
      </c>
      <c r="O240" s="118"/>
    </row>
    <row r="241" spans="1:15" ht="36" customHeight="1">
      <c r="A241" s="200">
        <v>236</v>
      </c>
      <c r="B241" s="118" t="s">
        <v>66</v>
      </c>
      <c r="C241" s="118" t="s">
        <v>1792</v>
      </c>
      <c r="D241" s="118" t="s">
        <v>1793</v>
      </c>
      <c r="E241" s="204" t="s">
        <v>1794</v>
      </c>
      <c r="F241" s="200" t="s">
        <v>190</v>
      </c>
      <c r="G241" s="118" t="s">
        <v>1795</v>
      </c>
      <c r="H241" s="200" t="s">
        <v>1796</v>
      </c>
      <c r="I241" s="118" t="s">
        <v>1288</v>
      </c>
      <c r="J241" s="204" t="s">
        <v>1802</v>
      </c>
      <c r="K241" s="204" t="s">
        <v>1290</v>
      </c>
      <c r="L241" s="200" t="s">
        <v>321</v>
      </c>
      <c r="M241" s="204" t="s">
        <v>1803</v>
      </c>
      <c r="N241" s="118" t="s">
        <v>1292</v>
      </c>
      <c r="O241" s="118"/>
    </row>
    <row r="242" spans="1:15" ht="36" customHeight="1">
      <c r="A242" s="200">
        <v>237</v>
      </c>
      <c r="B242" s="118" t="s">
        <v>66</v>
      </c>
      <c r="C242" s="118" t="s">
        <v>1792</v>
      </c>
      <c r="D242" s="118" t="s">
        <v>1793</v>
      </c>
      <c r="E242" s="204" t="s">
        <v>1794</v>
      </c>
      <c r="F242" s="200" t="s">
        <v>190</v>
      </c>
      <c r="G242" s="118" t="s">
        <v>1795</v>
      </c>
      <c r="H242" s="200" t="s">
        <v>1796</v>
      </c>
      <c r="I242" s="118" t="s">
        <v>1293</v>
      </c>
      <c r="J242" s="204" t="s">
        <v>633</v>
      </c>
      <c r="K242" s="204" t="s">
        <v>1257</v>
      </c>
      <c r="L242" s="204" t="s">
        <v>1259</v>
      </c>
      <c r="M242" s="204" t="s">
        <v>1259</v>
      </c>
      <c r="N242" s="118" t="s">
        <v>1662</v>
      </c>
      <c r="O242" s="118"/>
    </row>
    <row r="243" spans="1:15" ht="36" customHeight="1">
      <c r="A243" s="200">
        <v>238</v>
      </c>
      <c r="B243" s="201" t="s">
        <v>66</v>
      </c>
      <c r="C243" s="201" t="s">
        <v>1792</v>
      </c>
      <c r="D243" s="201" t="s">
        <v>1793</v>
      </c>
      <c r="E243" s="202" t="s">
        <v>1794</v>
      </c>
      <c r="F243" s="203" t="s">
        <v>190</v>
      </c>
      <c r="G243" s="201" t="s">
        <v>1795</v>
      </c>
      <c r="H243" s="203" t="s">
        <v>1796</v>
      </c>
      <c r="I243" s="201" t="s">
        <v>1804</v>
      </c>
      <c r="J243" s="202" t="s">
        <v>615</v>
      </c>
      <c r="K243" s="202" t="s">
        <v>1471</v>
      </c>
      <c r="L243" s="203" t="s">
        <v>1384</v>
      </c>
      <c r="M243" s="202" t="s">
        <v>1476</v>
      </c>
      <c r="N243" s="201" t="s">
        <v>1473</v>
      </c>
      <c r="O243" s="118"/>
    </row>
    <row r="244" spans="1:15" ht="36" customHeight="1">
      <c r="A244" s="200">
        <v>239</v>
      </c>
      <c r="B244" s="201" t="s">
        <v>66</v>
      </c>
      <c r="C244" s="201" t="s">
        <v>1792</v>
      </c>
      <c r="D244" s="201" t="s">
        <v>1793</v>
      </c>
      <c r="E244" s="202" t="s">
        <v>1794</v>
      </c>
      <c r="F244" s="203" t="s">
        <v>190</v>
      </c>
      <c r="G244" s="201" t="s">
        <v>1795</v>
      </c>
      <c r="H244" s="203" t="s">
        <v>1796</v>
      </c>
      <c r="I244" s="201" t="s">
        <v>1295</v>
      </c>
      <c r="J244" s="202" t="s">
        <v>1635</v>
      </c>
      <c r="K244" s="202" t="s">
        <v>1296</v>
      </c>
      <c r="L244" s="203" t="s">
        <v>1307</v>
      </c>
      <c r="M244" s="202" t="s">
        <v>1384</v>
      </c>
      <c r="N244" s="201" t="s">
        <v>1299</v>
      </c>
      <c r="O244" s="118"/>
    </row>
    <row r="245" spans="1:15" ht="36" customHeight="1">
      <c r="A245" s="200">
        <v>240</v>
      </c>
      <c r="B245" s="201" t="s">
        <v>66</v>
      </c>
      <c r="C245" s="201" t="s">
        <v>1792</v>
      </c>
      <c r="D245" s="201" t="s">
        <v>1793</v>
      </c>
      <c r="E245" s="202" t="s">
        <v>1794</v>
      </c>
      <c r="F245" s="203" t="s">
        <v>190</v>
      </c>
      <c r="G245" s="201" t="s">
        <v>1795</v>
      </c>
      <c r="H245" s="203" t="s">
        <v>1796</v>
      </c>
      <c r="I245" s="201" t="s">
        <v>1805</v>
      </c>
      <c r="J245" s="202" t="s">
        <v>654</v>
      </c>
      <c r="K245" s="202" t="s">
        <v>1302</v>
      </c>
      <c r="L245" s="203" t="s">
        <v>1264</v>
      </c>
      <c r="M245" s="202" t="s">
        <v>1806</v>
      </c>
      <c r="N245" s="201" t="s">
        <v>1304</v>
      </c>
      <c r="O245" s="118" t="s">
        <v>1894</v>
      </c>
    </row>
    <row r="246" spans="1:15" ht="36" customHeight="1">
      <c r="A246" s="200">
        <v>241</v>
      </c>
      <c r="B246" s="201" t="s">
        <v>66</v>
      </c>
      <c r="C246" s="201" t="s">
        <v>1792</v>
      </c>
      <c r="D246" s="201" t="s">
        <v>1793</v>
      </c>
      <c r="E246" s="202" t="s">
        <v>1794</v>
      </c>
      <c r="F246" s="203" t="s">
        <v>190</v>
      </c>
      <c r="G246" s="201" t="s">
        <v>1795</v>
      </c>
      <c r="H246" s="203" t="s">
        <v>1796</v>
      </c>
      <c r="I246" s="201" t="s">
        <v>1305</v>
      </c>
      <c r="J246" s="202" t="s">
        <v>1628</v>
      </c>
      <c r="K246" s="202" t="s">
        <v>1306</v>
      </c>
      <c r="L246" s="203" t="s">
        <v>1322</v>
      </c>
      <c r="M246" s="202" t="s">
        <v>1307</v>
      </c>
      <c r="N246" s="201" t="s">
        <v>1308</v>
      </c>
      <c r="O246" s="118"/>
    </row>
    <row r="247" spans="1:15" ht="36" customHeight="1">
      <c r="A247" s="200">
        <v>242</v>
      </c>
      <c r="B247" s="201" t="s">
        <v>66</v>
      </c>
      <c r="C247" s="201" t="s">
        <v>1792</v>
      </c>
      <c r="D247" s="201" t="s">
        <v>1793</v>
      </c>
      <c r="E247" s="202" t="s">
        <v>1794</v>
      </c>
      <c r="F247" s="203" t="s">
        <v>190</v>
      </c>
      <c r="G247" s="201" t="s">
        <v>1795</v>
      </c>
      <c r="H247" s="203" t="s">
        <v>1796</v>
      </c>
      <c r="I247" s="201" t="s">
        <v>1309</v>
      </c>
      <c r="J247" s="202" t="s">
        <v>601</v>
      </c>
      <c r="K247" s="202" t="s">
        <v>1310</v>
      </c>
      <c r="L247" s="203" t="s">
        <v>1252</v>
      </c>
      <c r="M247" s="202" t="s">
        <v>1449</v>
      </c>
      <c r="N247" s="201" t="s">
        <v>1312</v>
      </c>
      <c r="O247" s="118"/>
    </row>
    <row r="248" spans="1:15" ht="36" customHeight="1">
      <c r="A248" s="200">
        <v>243</v>
      </c>
      <c r="B248" s="201" t="s">
        <v>66</v>
      </c>
      <c r="C248" s="201" t="s">
        <v>1792</v>
      </c>
      <c r="D248" s="201" t="s">
        <v>1793</v>
      </c>
      <c r="E248" s="202" t="s">
        <v>1794</v>
      </c>
      <c r="F248" s="203" t="s">
        <v>190</v>
      </c>
      <c r="G248" s="201" t="s">
        <v>1795</v>
      </c>
      <c r="H248" s="203" t="s">
        <v>1796</v>
      </c>
      <c r="I248" s="201" t="s">
        <v>1807</v>
      </c>
      <c r="J248" s="202" t="s">
        <v>635</v>
      </c>
      <c r="K248" s="202" t="s">
        <v>1314</v>
      </c>
      <c r="L248" s="203" t="s">
        <v>1264</v>
      </c>
      <c r="M248" s="202" t="s">
        <v>1294</v>
      </c>
      <c r="N248" s="201" t="s">
        <v>1317</v>
      </c>
      <c r="O248" s="118"/>
    </row>
    <row r="249" spans="1:15" ht="36" customHeight="1">
      <c r="A249" s="200">
        <v>244</v>
      </c>
      <c r="B249" s="201" t="s">
        <v>66</v>
      </c>
      <c r="C249" s="201" t="s">
        <v>1792</v>
      </c>
      <c r="D249" s="201" t="s">
        <v>1793</v>
      </c>
      <c r="E249" s="202" t="s">
        <v>1794</v>
      </c>
      <c r="F249" s="203" t="s">
        <v>190</v>
      </c>
      <c r="G249" s="201" t="s">
        <v>1795</v>
      </c>
      <c r="H249" s="203" t="s">
        <v>1796</v>
      </c>
      <c r="I249" s="201" t="s">
        <v>1239</v>
      </c>
      <c r="J249" s="202" t="s">
        <v>639</v>
      </c>
      <c r="K249" s="202" t="s">
        <v>1240</v>
      </c>
      <c r="L249" s="203" t="s">
        <v>1449</v>
      </c>
      <c r="M249" s="202" t="s">
        <v>1242</v>
      </c>
      <c r="N249" s="201" t="s">
        <v>1243</v>
      </c>
      <c r="O249" s="118"/>
    </row>
    <row r="250" spans="1:15" ht="36" customHeight="1">
      <c r="A250" s="200">
        <v>245</v>
      </c>
      <c r="B250" s="201" t="s">
        <v>66</v>
      </c>
      <c r="C250" s="201" t="s">
        <v>1792</v>
      </c>
      <c r="D250" s="201" t="s">
        <v>1793</v>
      </c>
      <c r="E250" s="202" t="s">
        <v>1794</v>
      </c>
      <c r="F250" s="203" t="s">
        <v>190</v>
      </c>
      <c r="G250" s="201" t="s">
        <v>1795</v>
      </c>
      <c r="H250" s="203" t="s">
        <v>1796</v>
      </c>
      <c r="I250" s="201" t="s">
        <v>1808</v>
      </c>
      <c r="J250" s="202" t="s">
        <v>1809</v>
      </c>
      <c r="K250" s="202" t="s">
        <v>1263</v>
      </c>
      <c r="L250" s="203" t="s">
        <v>1349</v>
      </c>
      <c r="M250" s="202" t="s">
        <v>1265</v>
      </c>
      <c r="N250" s="201" t="s">
        <v>1675</v>
      </c>
      <c r="O250" s="118"/>
    </row>
    <row r="251" spans="1:15" ht="36" customHeight="1">
      <c r="A251" s="200">
        <v>246</v>
      </c>
      <c r="B251" s="201" t="s">
        <v>66</v>
      </c>
      <c r="C251" s="201" t="s">
        <v>1789</v>
      </c>
      <c r="D251" s="201" t="s">
        <v>1790</v>
      </c>
      <c r="E251" s="202">
        <v>770901497</v>
      </c>
      <c r="F251" s="203" t="s">
        <v>1791</v>
      </c>
      <c r="G251" s="201" t="s">
        <v>1790</v>
      </c>
      <c r="H251" s="203">
        <v>2263011</v>
      </c>
      <c r="I251" s="201" t="s">
        <v>1367</v>
      </c>
      <c r="J251" s="202" t="s">
        <v>625</v>
      </c>
      <c r="K251" s="202" t="s">
        <v>1333</v>
      </c>
      <c r="L251" s="202" t="s">
        <v>1341</v>
      </c>
      <c r="M251" s="202" t="s">
        <v>1254</v>
      </c>
      <c r="N251" s="201" t="s">
        <v>1334</v>
      </c>
      <c r="O251" s="118"/>
    </row>
    <row r="252" spans="1:15" ht="36" customHeight="1">
      <c r="A252" s="200">
        <v>247</v>
      </c>
      <c r="B252" s="201" t="s">
        <v>66</v>
      </c>
      <c r="C252" s="201" t="s">
        <v>1789</v>
      </c>
      <c r="D252" s="201" t="s">
        <v>1790</v>
      </c>
      <c r="E252" s="202">
        <v>770901497</v>
      </c>
      <c r="F252" s="203" t="s">
        <v>1791</v>
      </c>
      <c r="G252" s="201" t="s">
        <v>1790</v>
      </c>
      <c r="H252" s="203">
        <v>2263011</v>
      </c>
      <c r="I252" s="201" t="s">
        <v>1238</v>
      </c>
      <c r="J252" s="202" t="s">
        <v>628</v>
      </c>
      <c r="K252" s="202" t="s">
        <v>1237</v>
      </c>
      <c r="L252" s="203" t="s">
        <v>321</v>
      </c>
      <c r="M252" s="203" t="s">
        <v>1254</v>
      </c>
      <c r="N252" s="201" t="s">
        <v>1336</v>
      </c>
      <c r="O252" s="118"/>
    </row>
    <row r="253" spans="1:15" ht="36" customHeight="1">
      <c r="A253" s="200">
        <v>248</v>
      </c>
      <c r="B253" s="201" t="s">
        <v>66</v>
      </c>
      <c r="C253" s="201" t="s">
        <v>1792</v>
      </c>
      <c r="D253" s="201" t="s">
        <v>1793</v>
      </c>
      <c r="E253" s="202" t="s">
        <v>1794</v>
      </c>
      <c r="F253" s="203" t="s">
        <v>190</v>
      </c>
      <c r="G253" s="201" t="s">
        <v>1795</v>
      </c>
      <c r="H253" s="203" t="s">
        <v>1796</v>
      </c>
      <c r="I253" s="201" t="s">
        <v>1603</v>
      </c>
      <c r="J253" s="202" t="s">
        <v>618</v>
      </c>
      <c r="K253" s="202" t="s">
        <v>1325</v>
      </c>
      <c r="L253" s="203" t="s">
        <v>1307</v>
      </c>
      <c r="M253" s="202" t="s">
        <v>1588</v>
      </c>
      <c r="N253" s="201" t="s">
        <v>1327</v>
      </c>
      <c r="O253" s="118"/>
    </row>
    <row r="254" spans="1:15" ht="36" customHeight="1">
      <c r="A254" s="200">
        <v>249</v>
      </c>
      <c r="B254" s="201" t="s">
        <v>1810</v>
      </c>
      <c r="C254" s="201" t="s">
        <v>1816</v>
      </c>
      <c r="D254" s="201" t="s">
        <v>1817</v>
      </c>
      <c r="E254" s="202" t="s">
        <v>1818</v>
      </c>
      <c r="F254" s="203" t="s">
        <v>191</v>
      </c>
      <c r="G254" s="201" t="s">
        <v>1819</v>
      </c>
      <c r="H254" s="203" t="s">
        <v>1820</v>
      </c>
      <c r="I254" s="201" t="s">
        <v>1647</v>
      </c>
      <c r="J254" s="202" t="s">
        <v>602</v>
      </c>
      <c r="K254" s="202" t="s">
        <v>1223</v>
      </c>
      <c r="L254" s="203" t="s">
        <v>1409</v>
      </c>
      <c r="M254" s="202" t="s">
        <v>172</v>
      </c>
      <c r="N254" s="201" t="s">
        <v>1225</v>
      </c>
      <c r="O254" s="118"/>
    </row>
    <row r="255" spans="1:15" ht="36" customHeight="1">
      <c r="A255" s="200">
        <v>250</v>
      </c>
      <c r="B255" s="201" t="s">
        <v>1810</v>
      </c>
      <c r="C255" s="201" t="s">
        <v>1816</v>
      </c>
      <c r="D255" s="201" t="s">
        <v>1817</v>
      </c>
      <c r="E255" s="202" t="s">
        <v>1818</v>
      </c>
      <c r="F255" s="203" t="s">
        <v>191</v>
      </c>
      <c r="G255" s="201" t="s">
        <v>1819</v>
      </c>
      <c r="H255" s="203" t="s">
        <v>1820</v>
      </c>
      <c r="I255" s="201" t="s">
        <v>1821</v>
      </c>
      <c r="J255" s="202" t="s">
        <v>603</v>
      </c>
      <c r="K255" s="202" t="s">
        <v>1227</v>
      </c>
      <c r="L255" s="203" t="s">
        <v>1769</v>
      </c>
      <c r="M255" s="202" t="s">
        <v>1229</v>
      </c>
      <c r="N255" s="201" t="s">
        <v>1230</v>
      </c>
      <c r="O255" s="118"/>
    </row>
    <row r="256" spans="1:15" ht="36" customHeight="1">
      <c r="A256" s="200">
        <v>251</v>
      </c>
      <c r="B256" s="118" t="s">
        <v>1810</v>
      </c>
      <c r="C256" s="118" t="s">
        <v>1816</v>
      </c>
      <c r="D256" s="118" t="s">
        <v>1817</v>
      </c>
      <c r="E256" s="204" t="s">
        <v>1818</v>
      </c>
      <c r="F256" s="200" t="s">
        <v>191</v>
      </c>
      <c r="G256" s="118" t="s">
        <v>1819</v>
      </c>
      <c r="H256" s="200" t="s">
        <v>1820</v>
      </c>
      <c r="I256" s="118" t="s">
        <v>1822</v>
      </c>
      <c r="J256" s="204" t="s">
        <v>610</v>
      </c>
      <c r="K256" s="204" t="s">
        <v>1232</v>
      </c>
      <c r="L256" s="204" t="s">
        <v>1294</v>
      </c>
      <c r="M256" s="204" t="s">
        <v>1234</v>
      </c>
      <c r="N256" s="118" t="s">
        <v>1235</v>
      </c>
      <c r="O256" s="118"/>
    </row>
    <row r="257" spans="1:15" ht="36" customHeight="1">
      <c r="A257" s="200">
        <v>252</v>
      </c>
      <c r="B257" s="118" t="s">
        <v>1810</v>
      </c>
      <c r="C257" s="118" t="s">
        <v>1816</v>
      </c>
      <c r="D257" s="118" t="s">
        <v>1817</v>
      </c>
      <c r="E257" s="204" t="s">
        <v>1818</v>
      </c>
      <c r="F257" s="200" t="s">
        <v>191</v>
      </c>
      <c r="G257" s="118" t="s">
        <v>1819</v>
      </c>
      <c r="H257" s="200" t="s">
        <v>1820</v>
      </c>
      <c r="I257" s="118" t="s">
        <v>1823</v>
      </c>
      <c r="J257" s="204" t="s">
        <v>601</v>
      </c>
      <c r="K257" s="204" t="s">
        <v>1280</v>
      </c>
      <c r="L257" s="204" t="s">
        <v>1307</v>
      </c>
      <c r="M257" s="204" t="s">
        <v>1551</v>
      </c>
      <c r="N257" s="118" t="s">
        <v>1283</v>
      </c>
      <c r="O257" s="118"/>
    </row>
    <row r="258" spans="1:15" ht="36" customHeight="1">
      <c r="A258" s="200">
        <v>253</v>
      </c>
      <c r="B258" s="118" t="s">
        <v>1810</v>
      </c>
      <c r="C258" s="118" t="s">
        <v>1816</v>
      </c>
      <c r="D258" s="118" t="s">
        <v>1817</v>
      </c>
      <c r="E258" s="204" t="s">
        <v>1818</v>
      </c>
      <c r="F258" s="200" t="s">
        <v>191</v>
      </c>
      <c r="G258" s="118" t="s">
        <v>1819</v>
      </c>
      <c r="H258" s="200" t="s">
        <v>1820</v>
      </c>
      <c r="I258" s="118" t="s">
        <v>1284</v>
      </c>
      <c r="J258" s="204" t="s">
        <v>721</v>
      </c>
      <c r="K258" s="204" t="s">
        <v>1286</v>
      </c>
      <c r="L258" s="204" t="s">
        <v>1409</v>
      </c>
      <c r="M258" s="204" t="s">
        <v>1551</v>
      </c>
      <c r="N258" s="118" t="s">
        <v>1283</v>
      </c>
      <c r="O258" s="118"/>
    </row>
    <row r="259" spans="1:15" ht="36" customHeight="1">
      <c r="A259" s="200">
        <v>254</v>
      </c>
      <c r="B259" s="118" t="s">
        <v>1810</v>
      </c>
      <c r="C259" s="118" t="s">
        <v>1816</v>
      </c>
      <c r="D259" s="118" t="s">
        <v>1817</v>
      </c>
      <c r="E259" s="204" t="s">
        <v>1818</v>
      </c>
      <c r="F259" s="200" t="s">
        <v>191</v>
      </c>
      <c r="G259" s="118" t="s">
        <v>1819</v>
      </c>
      <c r="H259" s="200" t="s">
        <v>1820</v>
      </c>
      <c r="I259" s="118" t="s">
        <v>1824</v>
      </c>
      <c r="J259" s="204" t="s">
        <v>1825</v>
      </c>
      <c r="K259" s="204" t="s">
        <v>1826</v>
      </c>
      <c r="L259" s="204" t="s">
        <v>321</v>
      </c>
      <c r="M259" s="204" t="s">
        <v>1551</v>
      </c>
      <c r="N259" s="118" t="s">
        <v>1292</v>
      </c>
      <c r="O259" s="118"/>
    </row>
    <row r="260" spans="1:15" ht="36" customHeight="1">
      <c r="A260" s="200">
        <v>255</v>
      </c>
      <c r="B260" s="118" t="s">
        <v>1810</v>
      </c>
      <c r="C260" s="118" t="s">
        <v>1816</v>
      </c>
      <c r="D260" s="118" t="s">
        <v>1817</v>
      </c>
      <c r="E260" s="204" t="s">
        <v>1818</v>
      </c>
      <c r="F260" s="200" t="s">
        <v>191</v>
      </c>
      <c r="G260" s="118" t="s">
        <v>1819</v>
      </c>
      <c r="H260" s="200" t="s">
        <v>1820</v>
      </c>
      <c r="I260" s="118" t="s">
        <v>1827</v>
      </c>
      <c r="J260" s="204" t="s">
        <v>608</v>
      </c>
      <c r="K260" s="204" t="s">
        <v>1257</v>
      </c>
      <c r="L260" s="204" t="s">
        <v>1297</v>
      </c>
      <c r="M260" s="204" t="s">
        <v>1259</v>
      </c>
      <c r="N260" s="118" t="s">
        <v>1260</v>
      </c>
      <c r="O260" s="118"/>
    </row>
    <row r="261" spans="1:15" ht="36" customHeight="1">
      <c r="A261" s="200">
        <v>256</v>
      </c>
      <c r="B261" s="201" t="s">
        <v>1810</v>
      </c>
      <c r="C261" s="201" t="s">
        <v>1816</v>
      </c>
      <c r="D261" s="201" t="s">
        <v>1817</v>
      </c>
      <c r="E261" s="202" t="s">
        <v>1818</v>
      </c>
      <c r="F261" s="203" t="s">
        <v>191</v>
      </c>
      <c r="G261" s="201" t="s">
        <v>1819</v>
      </c>
      <c r="H261" s="203" t="s">
        <v>1820</v>
      </c>
      <c r="I261" s="201" t="s">
        <v>1828</v>
      </c>
      <c r="J261" s="202" t="s">
        <v>607</v>
      </c>
      <c r="K261" s="202" t="s">
        <v>1296</v>
      </c>
      <c r="L261" s="203" t="s">
        <v>1315</v>
      </c>
      <c r="M261" s="202" t="s">
        <v>1384</v>
      </c>
      <c r="N261" s="201" t="s">
        <v>1299</v>
      </c>
      <c r="O261" s="118"/>
    </row>
    <row r="262" spans="1:15" ht="36" customHeight="1">
      <c r="A262" s="200">
        <v>257</v>
      </c>
      <c r="B262" s="201" t="s">
        <v>1810</v>
      </c>
      <c r="C262" s="201" t="s">
        <v>1816</v>
      </c>
      <c r="D262" s="201" t="s">
        <v>1817</v>
      </c>
      <c r="E262" s="202" t="s">
        <v>1818</v>
      </c>
      <c r="F262" s="203" t="s">
        <v>191</v>
      </c>
      <c r="G262" s="201" t="s">
        <v>1819</v>
      </c>
      <c r="H262" s="203" t="s">
        <v>1820</v>
      </c>
      <c r="I262" s="201" t="s">
        <v>1300</v>
      </c>
      <c r="J262" s="202" t="s">
        <v>615</v>
      </c>
      <c r="K262" s="202" t="s">
        <v>1302</v>
      </c>
      <c r="L262" s="203" t="s">
        <v>1264</v>
      </c>
      <c r="M262" s="202" t="s">
        <v>1384</v>
      </c>
      <c r="N262" s="201" t="s">
        <v>1304</v>
      </c>
      <c r="O262" s="118"/>
    </row>
    <row r="263" spans="1:15" ht="36" customHeight="1">
      <c r="A263" s="200">
        <v>258</v>
      </c>
      <c r="B263" s="201" t="s">
        <v>1810</v>
      </c>
      <c r="C263" s="201" t="s">
        <v>1816</v>
      </c>
      <c r="D263" s="201" t="s">
        <v>1817</v>
      </c>
      <c r="E263" s="202" t="s">
        <v>1818</v>
      </c>
      <c r="F263" s="203" t="s">
        <v>191</v>
      </c>
      <c r="G263" s="201" t="s">
        <v>1819</v>
      </c>
      <c r="H263" s="203" t="s">
        <v>1820</v>
      </c>
      <c r="I263" s="201" t="s">
        <v>1664</v>
      </c>
      <c r="J263" s="202" t="s">
        <v>606</v>
      </c>
      <c r="K263" s="202" t="s">
        <v>1306</v>
      </c>
      <c r="L263" s="203" t="s">
        <v>1735</v>
      </c>
      <c r="M263" s="202" t="s">
        <v>1307</v>
      </c>
      <c r="N263" s="201" t="s">
        <v>1308</v>
      </c>
      <c r="O263" s="118"/>
    </row>
    <row r="264" spans="1:15" ht="36" customHeight="1">
      <c r="A264" s="200">
        <v>259</v>
      </c>
      <c r="B264" s="201" t="s">
        <v>1810</v>
      </c>
      <c r="C264" s="201" t="s">
        <v>1816</v>
      </c>
      <c r="D264" s="201" t="s">
        <v>1817</v>
      </c>
      <c r="E264" s="202" t="s">
        <v>1818</v>
      </c>
      <c r="F264" s="203" t="s">
        <v>191</v>
      </c>
      <c r="G264" s="201" t="s">
        <v>1819</v>
      </c>
      <c r="H264" s="203" t="s">
        <v>1820</v>
      </c>
      <c r="I264" s="201" t="s">
        <v>1829</v>
      </c>
      <c r="J264" s="202" t="s">
        <v>612</v>
      </c>
      <c r="K264" s="202" t="s">
        <v>1310</v>
      </c>
      <c r="L264" s="203" t="s">
        <v>1307</v>
      </c>
      <c r="M264" s="202" t="s">
        <v>1449</v>
      </c>
      <c r="N264" s="201" t="s">
        <v>1312</v>
      </c>
      <c r="O264" s="118"/>
    </row>
    <row r="265" spans="1:15" ht="36" customHeight="1">
      <c r="A265" s="200">
        <v>260</v>
      </c>
      <c r="B265" s="201" t="s">
        <v>1810</v>
      </c>
      <c r="C265" s="201" t="s">
        <v>1811</v>
      </c>
      <c r="D265" s="201" t="s">
        <v>1812</v>
      </c>
      <c r="E265" s="202" t="s">
        <v>1813</v>
      </c>
      <c r="F265" s="203" t="s">
        <v>1814</v>
      </c>
      <c r="G265" s="201" t="s">
        <v>1812</v>
      </c>
      <c r="H265" s="203">
        <v>2213031</v>
      </c>
      <c r="I265" s="201" t="s">
        <v>1815</v>
      </c>
      <c r="J265" s="202" t="s">
        <v>601</v>
      </c>
      <c r="K265" s="202" t="s">
        <v>1370</v>
      </c>
      <c r="L265" s="203" t="s">
        <v>1254</v>
      </c>
      <c r="M265" s="202" t="s">
        <v>1372</v>
      </c>
      <c r="N265" s="201" t="s">
        <v>1373</v>
      </c>
      <c r="O265" s="118"/>
    </row>
    <row r="266" spans="1:15" ht="36" customHeight="1">
      <c r="A266" s="200">
        <v>261</v>
      </c>
      <c r="B266" s="118" t="s">
        <v>1810</v>
      </c>
      <c r="C266" s="118" t="s">
        <v>1816</v>
      </c>
      <c r="D266" s="118" t="s">
        <v>1817</v>
      </c>
      <c r="E266" s="204" t="s">
        <v>1818</v>
      </c>
      <c r="F266" s="200" t="s">
        <v>191</v>
      </c>
      <c r="G266" s="118" t="s">
        <v>1819</v>
      </c>
      <c r="H266" s="200" t="s">
        <v>1820</v>
      </c>
      <c r="I266" s="118" t="s">
        <v>1672</v>
      </c>
      <c r="J266" s="204" t="s">
        <v>604</v>
      </c>
      <c r="K266" s="204" t="s">
        <v>1240</v>
      </c>
      <c r="L266" s="200" t="s">
        <v>1476</v>
      </c>
      <c r="M266" s="204" t="s">
        <v>1242</v>
      </c>
      <c r="N266" s="118" t="s">
        <v>1243</v>
      </c>
      <c r="O266" s="118"/>
    </row>
    <row r="267" spans="1:15" ht="36" customHeight="1">
      <c r="A267" s="200">
        <v>262</v>
      </c>
      <c r="B267" s="201" t="s">
        <v>1810</v>
      </c>
      <c r="C267" s="201" t="s">
        <v>1816</v>
      </c>
      <c r="D267" s="201" t="s">
        <v>1817</v>
      </c>
      <c r="E267" s="202" t="s">
        <v>1818</v>
      </c>
      <c r="F267" s="203" t="s">
        <v>191</v>
      </c>
      <c r="G267" s="201" t="s">
        <v>1819</v>
      </c>
      <c r="H267" s="203" t="s">
        <v>1820</v>
      </c>
      <c r="I267" s="201" t="s">
        <v>1760</v>
      </c>
      <c r="J267" s="202" t="s">
        <v>605</v>
      </c>
      <c r="K267" s="202" t="s">
        <v>1263</v>
      </c>
      <c r="L267" s="203" t="s">
        <v>1362</v>
      </c>
      <c r="M267" s="202" t="s">
        <v>1265</v>
      </c>
      <c r="N267" s="201" t="s">
        <v>1266</v>
      </c>
      <c r="O267" s="118"/>
    </row>
    <row r="268" spans="1:15" ht="36" customHeight="1">
      <c r="A268" s="200">
        <v>263</v>
      </c>
      <c r="B268" s="201" t="s">
        <v>1810</v>
      </c>
      <c r="C268" s="201" t="s">
        <v>1811</v>
      </c>
      <c r="D268" s="201" t="s">
        <v>1812</v>
      </c>
      <c r="E268" s="202" t="s">
        <v>1813</v>
      </c>
      <c r="F268" s="203" t="s">
        <v>1814</v>
      </c>
      <c r="G268" s="201" t="s">
        <v>1812</v>
      </c>
      <c r="H268" s="203">
        <v>2213031</v>
      </c>
      <c r="I268" s="201" t="s">
        <v>1332</v>
      </c>
      <c r="J268" s="202" t="s">
        <v>605</v>
      </c>
      <c r="K268" s="202" t="s">
        <v>1333</v>
      </c>
      <c r="L268" s="203" t="s">
        <v>1341</v>
      </c>
      <c r="M268" s="202" t="s">
        <v>1254</v>
      </c>
      <c r="N268" s="201" t="s">
        <v>1334</v>
      </c>
      <c r="O268" s="118"/>
    </row>
    <row r="269" spans="1:15" ht="36" customHeight="1">
      <c r="A269" s="200">
        <v>264</v>
      </c>
      <c r="B269" s="201" t="s">
        <v>1810</v>
      </c>
      <c r="C269" s="201" t="s">
        <v>1811</v>
      </c>
      <c r="D269" s="201" t="s">
        <v>1812</v>
      </c>
      <c r="E269" s="202" t="s">
        <v>1813</v>
      </c>
      <c r="F269" s="203" t="s">
        <v>1814</v>
      </c>
      <c r="G269" s="201" t="s">
        <v>1812</v>
      </c>
      <c r="H269" s="203">
        <v>2213031</v>
      </c>
      <c r="I269" s="201" t="s">
        <v>1332</v>
      </c>
      <c r="J269" s="202" t="s">
        <v>623</v>
      </c>
      <c r="K269" s="202" t="s">
        <v>1333</v>
      </c>
      <c r="L269" s="203" t="s">
        <v>1463</v>
      </c>
      <c r="M269" s="202" t="s">
        <v>1254</v>
      </c>
      <c r="N269" s="201" t="s">
        <v>1350</v>
      </c>
      <c r="O269" s="118"/>
    </row>
    <row r="270" spans="1:15" ht="36" customHeight="1">
      <c r="A270" s="200">
        <v>265</v>
      </c>
      <c r="B270" s="201" t="s">
        <v>1810</v>
      </c>
      <c r="C270" s="201" t="s">
        <v>1811</v>
      </c>
      <c r="D270" s="201" t="s">
        <v>1812</v>
      </c>
      <c r="E270" s="202" t="s">
        <v>1813</v>
      </c>
      <c r="F270" s="202" t="s">
        <v>1814</v>
      </c>
      <c r="G270" s="201" t="s">
        <v>1812</v>
      </c>
      <c r="H270" s="203">
        <v>2213031</v>
      </c>
      <c r="I270" s="201" t="s">
        <v>1332</v>
      </c>
      <c r="J270" s="202" t="s">
        <v>610</v>
      </c>
      <c r="K270" s="202" t="s">
        <v>1333</v>
      </c>
      <c r="L270" s="203" t="s">
        <v>1341</v>
      </c>
      <c r="M270" s="202" t="s">
        <v>1254</v>
      </c>
      <c r="N270" s="201" t="s">
        <v>1350</v>
      </c>
      <c r="O270" s="118"/>
    </row>
    <row r="271" spans="1:15" ht="36" customHeight="1">
      <c r="A271" s="200">
        <v>266</v>
      </c>
      <c r="B271" s="201" t="s">
        <v>1810</v>
      </c>
      <c r="C271" s="118" t="s">
        <v>1811</v>
      </c>
      <c r="D271" s="201" t="s">
        <v>1812</v>
      </c>
      <c r="E271" s="202" t="s">
        <v>1813</v>
      </c>
      <c r="F271" s="203" t="s">
        <v>1814</v>
      </c>
      <c r="G271" s="201" t="s">
        <v>1812</v>
      </c>
      <c r="H271" s="203">
        <v>2213031</v>
      </c>
      <c r="I271" s="201" t="s">
        <v>1332</v>
      </c>
      <c r="J271" s="202" t="s">
        <v>1633</v>
      </c>
      <c r="K271" s="202" t="s">
        <v>1333</v>
      </c>
      <c r="L271" s="203" t="s">
        <v>1276</v>
      </c>
      <c r="M271" s="202" t="s">
        <v>1254</v>
      </c>
      <c r="N271" s="201" t="s">
        <v>1350</v>
      </c>
      <c r="O271" s="118"/>
    </row>
    <row r="272" spans="1:15" ht="36" customHeight="1">
      <c r="A272" s="200">
        <v>267</v>
      </c>
      <c r="B272" s="201" t="s">
        <v>1810</v>
      </c>
      <c r="C272" s="201" t="s">
        <v>1811</v>
      </c>
      <c r="D272" s="201" t="s">
        <v>1812</v>
      </c>
      <c r="E272" s="202" t="s">
        <v>1813</v>
      </c>
      <c r="F272" s="203" t="s">
        <v>1814</v>
      </c>
      <c r="G272" s="201" t="s">
        <v>1812</v>
      </c>
      <c r="H272" s="203">
        <v>2213031</v>
      </c>
      <c r="I272" s="201" t="s">
        <v>1236</v>
      </c>
      <c r="J272" s="202" t="s">
        <v>629</v>
      </c>
      <c r="K272" s="202" t="s">
        <v>1237</v>
      </c>
      <c r="L272" s="203" t="s">
        <v>321</v>
      </c>
      <c r="M272" s="202" t="s">
        <v>1254</v>
      </c>
      <c r="N272" s="201" t="s">
        <v>1336</v>
      </c>
      <c r="O272" s="118"/>
    </row>
    <row r="273" spans="1:15" ht="36" customHeight="1">
      <c r="A273" s="200">
        <v>268</v>
      </c>
      <c r="B273" s="201" t="s">
        <v>1830</v>
      </c>
      <c r="C273" s="201" t="s">
        <v>1831</v>
      </c>
      <c r="D273" s="201" t="s">
        <v>1832</v>
      </c>
      <c r="E273" s="202" t="s">
        <v>1833</v>
      </c>
      <c r="F273" s="203" t="s">
        <v>741</v>
      </c>
      <c r="G273" s="201" t="s">
        <v>1834</v>
      </c>
      <c r="H273" s="203" t="s">
        <v>1835</v>
      </c>
      <c r="I273" s="201" t="s">
        <v>1222</v>
      </c>
      <c r="J273" s="202" t="s">
        <v>1836</v>
      </c>
      <c r="K273" s="202" t="s">
        <v>1223</v>
      </c>
      <c r="L273" s="203">
        <v>8</v>
      </c>
      <c r="M273" s="202" t="s">
        <v>172</v>
      </c>
      <c r="N273" s="201" t="s">
        <v>1225</v>
      </c>
      <c r="O273" s="118"/>
    </row>
    <row r="274" spans="1:15" ht="36" customHeight="1">
      <c r="A274" s="200">
        <v>269</v>
      </c>
      <c r="B274" s="201" t="s">
        <v>1830</v>
      </c>
      <c r="C274" s="201" t="s">
        <v>1831</v>
      </c>
      <c r="D274" s="201" t="s">
        <v>1832</v>
      </c>
      <c r="E274" s="202" t="s">
        <v>1833</v>
      </c>
      <c r="F274" s="203" t="s">
        <v>741</v>
      </c>
      <c r="G274" s="201" t="s">
        <v>1834</v>
      </c>
      <c r="H274" s="203" t="s">
        <v>1835</v>
      </c>
      <c r="I274" s="201" t="s">
        <v>1522</v>
      </c>
      <c r="J274" s="202" t="s">
        <v>1837</v>
      </c>
      <c r="K274" s="202" t="s">
        <v>1227</v>
      </c>
      <c r="L274" s="203">
        <v>24</v>
      </c>
      <c r="M274" s="202" t="s">
        <v>1229</v>
      </c>
      <c r="N274" s="201" t="s">
        <v>1230</v>
      </c>
      <c r="O274" s="118"/>
    </row>
    <row r="275" spans="1:15" ht="36" customHeight="1">
      <c r="A275" s="200">
        <v>270</v>
      </c>
      <c r="B275" s="201" t="s">
        <v>1830</v>
      </c>
      <c r="C275" s="201" t="s">
        <v>1831</v>
      </c>
      <c r="D275" s="201" t="s">
        <v>1832</v>
      </c>
      <c r="E275" s="202" t="s">
        <v>1833</v>
      </c>
      <c r="F275" s="203" t="s">
        <v>741</v>
      </c>
      <c r="G275" s="201" t="s">
        <v>1834</v>
      </c>
      <c r="H275" s="203" t="s">
        <v>1835</v>
      </c>
      <c r="I275" s="201" t="s">
        <v>1838</v>
      </c>
      <c r="J275" s="202" t="s">
        <v>1839</v>
      </c>
      <c r="K275" s="202" t="s">
        <v>1232</v>
      </c>
      <c r="L275" s="203">
        <v>44</v>
      </c>
      <c r="M275" s="202" t="s">
        <v>1234</v>
      </c>
      <c r="N275" s="201" t="s">
        <v>1235</v>
      </c>
      <c r="O275" s="118"/>
    </row>
    <row r="276" spans="1:15" ht="36" customHeight="1">
      <c r="A276" s="200">
        <v>271</v>
      </c>
      <c r="B276" s="201" t="s">
        <v>1830</v>
      </c>
      <c r="C276" s="201" t="s">
        <v>1831</v>
      </c>
      <c r="D276" s="201" t="s">
        <v>1832</v>
      </c>
      <c r="E276" s="202" t="s">
        <v>1833</v>
      </c>
      <c r="F276" s="203" t="s">
        <v>741</v>
      </c>
      <c r="G276" s="201" t="s">
        <v>1834</v>
      </c>
      <c r="H276" s="203" t="s">
        <v>1835</v>
      </c>
      <c r="I276" s="201" t="s">
        <v>1840</v>
      </c>
      <c r="J276" s="202" t="s">
        <v>1841</v>
      </c>
      <c r="K276" s="202" t="s">
        <v>1280</v>
      </c>
      <c r="L276" s="203">
        <v>10</v>
      </c>
      <c r="M276" s="202" t="s">
        <v>1551</v>
      </c>
      <c r="N276" s="201" t="s">
        <v>1283</v>
      </c>
      <c r="O276" s="118"/>
    </row>
    <row r="277" spans="1:15" ht="36" customHeight="1">
      <c r="A277" s="200">
        <v>272</v>
      </c>
      <c r="B277" s="201" t="s">
        <v>1830</v>
      </c>
      <c r="C277" s="201" t="s">
        <v>1831</v>
      </c>
      <c r="D277" s="201" t="s">
        <v>1832</v>
      </c>
      <c r="E277" s="202" t="s">
        <v>1833</v>
      </c>
      <c r="F277" s="203" t="s">
        <v>741</v>
      </c>
      <c r="G277" s="201" t="s">
        <v>1834</v>
      </c>
      <c r="H277" s="203" t="s">
        <v>1835</v>
      </c>
      <c r="I277" s="201" t="s">
        <v>1840</v>
      </c>
      <c r="J277" s="202" t="s">
        <v>1841</v>
      </c>
      <c r="K277" s="202" t="s">
        <v>1280</v>
      </c>
      <c r="L277" s="203">
        <v>10</v>
      </c>
      <c r="M277" s="202" t="s">
        <v>1551</v>
      </c>
      <c r="N277" s="201" t="s">
        <v>1292</v>
      </c>
      <c r="O277" s="118"/>
    </row>
    <row r="278" spans="1:15" ht="36" customHeight="1">
      <c r="A278" s="200">
        <v>273</v>
      </c>
      <c r="B278" s="201" t="s">
        <v>1830</v>
      </c>
      <c r="C278" s="201" t="s">
        <v>1831</v>
      </c>
      <c r="D278" s="201" t="s">
        <v>1832</v>
      </c>
      <c r="E278" s="202" t="s">
        <v>1833</v>
      </c>
      <c r="F278" s="203" t="s">
        <v>741</v>
      </c>
      <c r="G278" s="201" t="s">
        <v>1834</v>
      </c>
      <c r="H278" s="203" t="s">
        <v>1835</v>
      </c>
      <c r="I278" s="201" t="s">
        <v>1288</v>
      </c>
      <c r="J278" s="202" t="s">
        <v>1842</v>
      </c>
      <c r="K278" s="202" t="s">
        <v>1290</v>
      </c>
      <c r="L278" s="203">
        <v>0</v>
      </c>
      <c r="M278" s="202" t="s">
        <v>1843</v>
      </c>
      <c r="N278" s="201" t="s">
        <v>1292</v>
      </c>
      <c r="O278" s="118"/>
    </row>
    <row r="279" spans="1:15" ht="36" customHeight="1">
      <c r="A279" s="200">
        <v>274</v>
      </c>
      <c r="B279" s="201" t="s">
        <v>1830</v>
      </c>
      <c r="C279" s="201" t="s">
        <v>1831</v>
      </c>
      <c r="D279" s="201" t="s">
        <v>1832</v>
      </c>
      <c r="E279" s="202" t="s">
        <v>1833</v>
      </c>
      <c r="F279" s="203" t="s">
        <v>741</v>
      </c>
      <c r="G279" s="201" t="s">
        <v>1834</v>
      </c>
      <c r="H279" s="203" t="s">
        <v>1835</v>
      </c>
      <c r="I279" s="201" t="s">
        <v>1844</v>
      </c>
      <c r="J279" s="202" t="s">
        <v>1845</v>
      </c>
      <c r="K279" s="202" t="s">
        <v>1296</v>
      </c>
      <c r="L279" s="203">
        <v>15</v>
      </c>
      <c r="M279" s="202" t="s">
        <v>1384</v>
      </c>
      <c r="N279" s="201" t="s">
        <v>1299</v>
      </c>
      <c r="O279" s="118"/>
    </row>
    <row r="280" spans="1:15" ht="36" customHeight="1">
      <c r="A280" s="200">
        <v>275</v>
      </c>
      <c r="B280" s="201" t="s">
        <v>1830</v>
      </c>
      <c r="C280" s="201" t="s">
        <v>1831</v>
      </c>
      <c r="D280" s="201" t="s">
        <v>1832</v>
      </c>
      <c r="E280" s="202" t="s">
        <v>1833</v>
      </c>
      <c r="F280" s="203" t="s">
        <v>741</v>
      </c>
      <c r="G280" s="201" t="s">
        <v>1834</v>
      </c>
      <c r="H280" s="203" t="s">
        <v>1835</v>
      </c>
      <c r="I280" s="201" t="s">
        <v>1844</v>
      </c>
      <c r="J280" s="202" t="s">
        <v>1845</v>
      </c>
      <c r="K280" s="202" t="s">
        <v>1296</v>
      </c>
      <c r="L280" s="203">
        <v>15</v>
      </c>
      <c r="M280" s="202" t="s">
        <v>1384</v>
      </c>
      <c r="N280" s="201" t="s">
        <v>1304</v>
      </c>
      <c r="O280" s="118"/>
    </row>
    <row r="281" spans="1:15" ht="36" customHeight="1">
      <c r="A281" s="200">
        <v>276</v>
      </c>
      <c r="B281" s="201" t="s">
        <v>1830</v>
      </c>
      <c r="C281" s="201" t="s">
        <v>1831</v>
      </c>
      <c r="D281" s="201" t="s">
        <v>1832</v>
      </c>
      <c r="E281" s="202" t="s">
        <v>1833</v>
      </c>
      <c r="F281" s="203" t="s">
        <v>741</v>
      </c>
      <c r="G281" s="201" t="s">
        <v>1834</v>
      </c>
      <c r="H281" s="203" t="s">
        <v>1835</v>
      </c>
      <c r="I281" s="201" t="s">
        <v>1846</v>
      </c>
      <c r="J281" s="202" t="s">
        <v>1847</v>
      </c>
      <c r="K281" s="202" t="s">
        <v>1314</v>
      </c>
      <c r="L281" s="203">
        <v>10</v>
      </c>
      <c r="M281" s="202" t="s">
        <v>1294</v>
      </c>
      <c r="N281" s="201" t="s">
        <v>1317</v>
      </c>
      <c r="O281" s="118"/>
    </row>
    <row r="282" spans="1:15" ht="36" customHeight="1">
      <c r="A282" s="200">
        <v>277</v>
      </c>
      <c r="B282" s="201" t="s">
        <v>1848</v>
      </c>
      <c r="C282" s="201" t="s">
        <v>1849</v>
      </c>
      <c r="D282" s="201" t="s">
        <v>1850</v>
      </c>
      <c r="E282" s="202" t="s">
        <v>1851</v>
      </c>
      <c r="F282" s="203" t="s">
        <v>281</v>
      </c>
      <c r="G282" s="201" t="s">
        <v>1852</v>
      </c>
      <c r="H282" s="203" t="s">
        <v>1853</v>
      </c>
      <c r="I282" s="201" t="s">
        <v>1222</v>
      </c>
      <c r="J282" s="202" t="s">
        <v>610</v>
      </c>
      <c r="K282" s="202" t="s">
        <v>1223</v>
      </c>
      <c r="L282" s="203" t="s">
        <v>1409</v>
      </c>
      <c r="M282" s="202" t="s">
        <v>172</v>
      </c>
      <c r="N282" s="201" t="s">
        <v>1225</v>
      </c>
      <c r="O282" s="118"/>
    </row>
    <row r="283" spans="1:15" ht="36" customHeight="1">
      <c r="A283" s="200">
        <v>278</v>
      </c>
      <c r="B283" s="201" t="s">
        <v>1848</v>
      </c>
      <c r="C283" s="201" t="s">
        <v>1849</v>
      </c>
      <c r="D283" s="201" t="s">
        <v>1850</v>
      </c>
      <c r="E283" s="202" t="s">
        <v>1851</v>
      </c>
      <c r="F283" s="203" t="s">
        <v>281</v>
      </c>
      <c r="G283" s="201" t="s">
        <v>1852</v>
      </c>
      <c r="H283" s="203" t="s">
        <v>1853</v>
      </c>
      <c r="I283" s="201" t="s">
        <v>1226</v>
      </c>
      <c r="J283" s="202" t="s">
        <v>603</v>
      </c>
      <c r="K283" s="202" t="s">
        <v>1227</v>
      </c>
      <c r="L283" s="203" t="s">
        <v>1854</v>
      </c>
      <c r="M283" s="202" t="s">
        <v>1229</v>
      </c>
      <c r="N283" s="201" t="s">
        <v>1230</v>
      </c>
      <c r="O283" s="118"/>
    </row>
    <row r="284" spans="1:15" ht="36" customHeight="1">
      <c r="A284" s="200">
        <v>279</v>
      </c>
      <c r="B284" s="201" t="s">
        <v>1848</v>
      </c>
      <c r="C284" s="201" t="s">
        <v>1849</v>
      </c>
      <c r="D284" s="201" t="s">
        <v>1850</v>
      </c>
      <c r="E284" s="202" t="s">
        <v>1851</v>
      </c>
      <c r="F284" s="203" t="s">
        <v>281</v>
      </c>
      <c r="G284" s="201" t="s">
        <v>1852</v>
      </c>
      <c r="H284" s="203" t="s">
        <v>1853</v>
      </c>
      <c r="I284" s="201" t="s">
        <v>1231</v>
      </c>
      <c r="J284" s="202" t="s">
        <v>1400</v>
      </c>
      <c r="K284" s="202" t="s">
        <v>1232</v>
      </c>
      <c r="L284" s="203" t="s">
        <v>1855</v>
      </c>
      <c r="M284" s="202" t="s">
        <v>1234</v>
      </c>
      <c r="N284" s="201" t="s">
        <v>1235</v>
      </c>
      <c r="O284" s="118"/>
    </row>
    <row r="285" spans="1:15" ht="36" customHeight="1">
      <c r="A285" s="200">
        <v>280</v>
      </c>
      <c r="B285" s="201" t="s">
        <v>1848</v>
      </c>
      <c r="C285" s="118" t="s">
        <v>1849</v>
      </c>
      <c r="D285" s="201" t="s">
        <v>1850</v>
      </c>
      <c r="E285" s="202" t="s">
        <v>1851</v>
      </c>
      <c r="F285" s="203" t="s">
        <v>281</v>
      </c>
      <c r="G285" s="201" t="s">
        <v>1852</v>
      </c>
      <c r="H285" s="203" t="s">
        <v>1853</v>
      </c>
      <c r="I285" s="201" t="s">
        <v>1236</v>
      </c>
      <c r="J285" s="202" t="s">
        <v>612</v>
      </c>
      <c r="K285" s="202" t="s">
        <v>1237</v>
      </c>
      <c r="L285" s="203"/>
      <c r="M285" s="202"/>
      <c r="N285" s="201" t="s">
        <v>1238</v>
      </c>
      <c r="O285" s="118"/>
    </row>
    <row r="286" spans="1:15" ht="36" customHeight="1">
      <c r="A286" s="200">
        <v>281</v>
      </c>
      <c r="B286" s="201" t="s">
        <v>1848</v>
      </c>
      <c r="C286" s="201" t="s">
        <v>1849</v>
      </c>
      <c r="D286" s="201" t="s">
        <v>1850</v>
      </c>
      <c r="E286" s="202" t="s">
        <v>1851</v>
      </c>
      <c r="F286" s="203" t="s">
        <v>281</v>
      </c>
      <c r="G286" s="201" t="s">
        <v>1852</v>
      </c>
      <c r="H286" s="203" t="s">
        <v>1853</v>
      </c>
      <c r="I286" s="201" t="s">
        <v>1293</v>
      </c>
      <c r="J286" s="202" t="s">
        <v>608</v>
      </c>
      <c r="K286" s="202" t="s">
        <v>1257</v>
      </c>
      <c r="L286" s="203" t="s">
        <v>1449</v>
      </c>
      <c r="M286" s="202" t="s">
        <v>1259</v>
      </c>
      <c r="N286" s="201" t="s">
        <v>1260</v>
      </c>
      <c r="O286" s="118"/>
    </row>
    <row r="287" spans="1:15" ht="36" customHeight="1">
      <c r="A287" s="200">
        <v>282</v>
      </c>
      <c r="B287" s="201" t="s">
        <v>1848</v>
      </c>
      <c r="C287" s="201" t="s">
        <v>1849</v>
      </c>
      <c r="D287" s="201" t="s">
        <v>1850</v>
      </c>
      <c r="E287" s="202" t="s">
        <v>1851</v>
      </c>
      <c r="F287" s="203" t="s">
        <v>281</v>
      </c>
      <c r="G287" s="201" t="s">
        <v>1852</v>
      </c>
      <c r="H287" s="203" t="s">
        <v>1853</v>
      </c>
      <c r="I287" s="201" t="s">
        <v>1239</v>
      </c>
      <c r="J287" s="202" t="s">
        <v>604</v>
      </c>
      <c r="K287" s="202" t="s">
        <v>1240</v>
      </c>
      <c r="L287" s="203" t="s">
        <v>1449</v>
      </c>
      <c r="M287" s="202" t="s">
        <v>1242</v>
      </c>
      <c r="N287" s="201" t="s">
        <v>1243</v>
      </c>
      <c r="O287" s="118"/>
    </row>
    <row r="288" spans="1:15" ht="36" customHeight="1">
      <c r="A288" s="200">
        <v>283</v>
      </c>
      <c r="B288" s="201" t="s">
        <v>1848</v>
      </c>
      <c r="C288" s="201" t="s">
        <v>1849</v>
      </c>
      <c r="D288" s="201" t="s">
        <v>1850</v>
      </c>
      <c r="E288" s="202" t="s">
        <v>1851</v>
      </c>
      <c r="F288" s="203" t="s">
        <v>281</v>
      </c>
      <c r="G288" s="201" t="s">
        <v>1852</v>
      </c>
      <c r="H288" s="203" t="s">
        <v>1853</v>
      </c>
      <c r="I288" s="201" t="s">
        <v>1319</v>
      </c>
      <c r="J288" s="202" t="s">
        <v>605</v>
      </c>
      <c r="K288" s="202" t="s">
        <v>1263</v>
      </c>
      <c r="L288" s="203" t="s">
        <v>1856</v>
      </c>
      <c r="M288" s="202" t="s">
        <v>1265</v>
      </c>
      <c r="N288" s="201" t="s">
        <v>1266</v>
      </c>
      <c r="O288" s="118"/>
    </row>
    <row r="289" spans="1:15" ht="36" customHeight="1">
      <c r="A289" s="200">
        <v>284</v>
      </c>
      <c r="B289" s="201" t="s">
        <v>1857</v>
      </c>
      <c r="C289" s="201" t="s">
        <v>1641</v>
      </c>
      <c r="D289" s="201" t="s">
        <v>1642</v>
      </c>
      <c r="E289" s="202" t="s">
        <v>1643</v>
      </c>
      <c r="F289" s="203" t="s">
        <v>179</v>
      </c>
      <c r="G289" s="201" t="s">
        <v>1858</v>
      </c>
      <c r="H289" s="203" t="s">
        <v>1859</v>
      </c>
      <c r="I289" s="201" t="s">
        <v>1647</v>
      </c>
      <c r="J289" s="202" t="s">
        <v>1860</v>
      </c>
      <c r="K289" s="202" t="s">
        <v>1223</v>
      </c>
      <c r="L289" s="203" t="s">
        <v>1735</v>
      </c>
      <c r="M289" s="202" t="s">
        <v>172</v>
      </c>
      <c r="N289" s="201" t="s">
        <v>1225</v>
      </c>
      <c r="O289" s="118"/>
    </row>
    <row r="290" spans="1:15" ht="36" customHeight="1">
      <c r="A290" s="200">
        <v>285</v>
      </c>
      <c r="B290" s="201" t="s">
        <v>1857</v>
      </c>
      <c r="C290" s="201" t="s">
        <v>1641</v>
      </c>
      <c r="D290" s="201" t="s">
        <v>1642</v>
      </c>
      <c r="E290" s="202" t="s">
        <v>1643</v>
      </c>
      <c r="F290" s="203" t="s">
        <v>179</v>
      </c>
      <c r="G290" s="201" t="s">
        <v>1858</v>
      </c>
      <c r="H290" s="203" t="s">
        <v>1859</v>
      </c>
      <c r="I290" s="201" t="s">
        <v>1861</v>
      </c>
      <c r="J290" s="202" t="s">
        <v>1862</v>
      </c>
      <c r="K290" s="202" t="s">
        <v>1514</v>
      </c>
      <c r="L290" s="203" t="s">
        <v>1432</v>
      </c>
      <c r="M290" s="202" t="s">
        <v>180</v>
      </c>
      <c r="N290" s="201" t="s">
        <v>1516</v>
      </c>
      <c r="O290" s="118"/>
    </row>
    <row r="291" spans="1:15" ht="36" customHeight="1">
      <c r="A291" s="200">
        <v>286</v>
      </c>
      <c r="B291" s="201" t="s">
        <v>1857</v>
      </c>
      <c r="C291" s="201" t="s">
        <v>1641</v>
      </c>
      <c r="D291" s="201" t="s">
        <v>1642</v>
      </c>
      <c r="E291" s="202" t="s">
        <v>1643</v>
      </c>
      <c r="F291" s="203" t="s">
        <v>179</v>
      </c>
      <c r="G291" s="201" t="s">
        <v>1858</v>
      </c>
      <c r="H291" s="203" t="s">
        <v>1859</v>
      </c>
      <c r="I291" s="201" t="s">
        <v>1863</v>
      </c>
      <c r="J291" s="202" t="s">
        <v>1864</v>
      </c>
      <c r="K291" s="202" t="s">
        <v>1227</v>
      </c>
      <c r="L291" s="202" t="s">
        <v>1341</v>
      </c>
      <c r="M291" s="202" t="s">
        <v>1709</v>
      </c>
      <c r="N291" s="201" t="s">
        <v>1230</v>
      </c>
      <c r="O291" s="118"/>
    </row>
    <row r="292" spans="1:15" ht="36" customHeight="1">
      <c r="A292" s="200">
        <v>287</v>
      </c>
      <c r="B292" s="201" t="s">
        <v>1857</v>
      </c>
      <c r="C292" s="201" t="s">
        <v>1641</v>
      </c>
      <c r="D292" s="201" t="s">
        <v>1642</v>
      </c>
      <c r="E292" s="202" t="s">
        <v>1643</v>
      </c>
      <c r="F292" s="203" t="s">
        <v>179</v>
      </c>
      <c r="G292" s="201" t="s">
        <v>1858</v>
      </c>
      <c r="H292" s="203" t="s">
        <v>1859</v>
      </c>
      <c r="I292" s="201" t="s">
        <v>1531</v>
      </c>
      <c r="J292" s="202" t="s">
        <v>1583</v>
      </c>
      <c r="K292" s="202" t="s">
        <v>1232</v>
      </c>
      <c r="L292" s="203" t="s">
        <v>1341</v>
      </c>
      <c r="M292" s="202" t="s">
        <v>1865</v>
      </c>
      <c r="N292" s="201" t="s">
        <v>1235</v>
      </c>
      <c r="O292" s="118"/>
    </row>
    <row r="293" spans="1:15" ht="36" customHeight="1">
      <c r="A293" s="200">
        <v>288</v>
      </c>
      <c r="B293" s="201" t="s">
        <v>1857</v>
      </c>
      <c r="C293" s="201" t="s">
        <v>1641</v>
      </c>
      <c r="D293" s="201" t="s">
        <v>1642</v>
      </c>
      <c r="E293" s="202" t="s">
        <v>1643</v>
      </c>
      <c r="F293" s="203" t="s">
        <v>179</v>
      </c>
      <c r="G293" s="201" t="s">
        <v>1858</v>
      </c>
      <c r="H293" s="203" t="s">
        <v>1859</v>
      </c>
      <c r="I293" s="201" t="s">
        <v>1866</v>
      </c>
      <c r="J293" s="202" t="s">
        <v>1867</v>
      </c>
      <c r="K293" s="202" t="s">
        <v>1440</v>
      </c>
      <c r="L293" s="203" t="s">
        <v>1489</v>
      </c>
      <c r="M293" s="202" t="s">
        <v>1868</v>
      </c>
      <c r="N293" s="201" t="s">
        <v>1442</v>
      </c>
      <c r="O293" s="118"/>
    </row>
    <row r="294" spans="1:15" ht="36" customHeight="1">
      <c r="A294" s="200">
        <v>289</v>
      </c>
      <c r="B294" s="201" t="s">
        <v>1857</v>
      </c>
      <c r="C294" s="201" t="s">
        <v>1641</v>
      </c>
      <c r="D294" s="201" t="s">
        <v>1642</v>
      </c>
      <c r="E294" s="202" t="s">
        <v>1643</v>
      </c>
      <c r="F294" s="203" t="s">
        <v>179</v>
      </c>
      <c r="G294" s="201" t="s">
        <v>1858</v>
      </c>
      <c r="H294" s="203" t="s">
        <v>1859</v>
      </c>
      <c r="I294" s="201" t="s">
        <v>1869</v>
      </c>
      <c r="J294" s="202" t="s">
        <v>1870</v>
      </c>
      <c r="K294" s="202" t="s">
        <v>1223</v>
      </c>
      <c r="L294" s="203" t="s">
        <v>1409</v>
      </c>
      <c r="M294" s="202" t="s">
        <v>1871</v>
      </c>
      <c r="N294" s="201" t="s">
        <v>1442</v>
      </c>
      <c r="O294" s="118"/>
    </row>
    <row r="295" spans="1:15" ht="36" customHeight="1">
      <c r="A295" s="200">
        <v>290</v>
      </c>
      <c r="B295" s="201" t="s">
        <v>1857</v>
      </c>
      <c r="C295" s="201" t="s">
        <v>1641</v>
      </c>
      <c r="D295" s="201" t="s">
        <v>1642</v>
      </c>
      <c r="E295" s="202" t="s">
        <v>1643</v>
      </c>
      <c r="F295" s="203" t="s">
        <v>179</v>
      </c>
      <c r="G295" s="201" t="s">
        <v>1858</v>
      </c>
      <c r="H295" s="203" t="s">
        <v>1859</v>
      </c>
      <c r="I295" s="201" t="s">
        <v>1872</v>
      </c>
      <c r="J295" s="202" t="s">
        <v>1512</v>
      </c>
      <c r="K295" s="202" t="s">
        <v>1280</v>
      </c>
      <c r="L295" s="203" t="s">
        <v>1755</v>
      </c>
      <c r="M295" s="202" t="s">
        <v>1873</v>
      </c>
      <c r="N295" s="201" t="s">
        <v>1283</v>
      </c>
      <c r="O295" s="118"/>
    </row>
    <row r="296" spans="1:15" ht="36" customHeight="1">
      <c r="A296" s="200">
        <v>291</v>
      </c>
      <c r="B296" s="201" t="s">
        <v>1857</v>
      </c>
      <c r="C296" s="201" t="s">
        <v>1641</v>
      </c>
      <c r="D296" s="201" t="s">
        <v>1642</v>
      </c>
      <c r="E296" s="202" t="s">
        <v>1643</v>
      </c>
      <c r="F296" s="203" t="s">
        <v>179</v>
      </c>
      <c r="G296" s="201" t="s">
        <v>1858</v>
      </c>
      <c r="H296" s="203" t="s">
        <v>1859</v>
      </c>
      <c r="I296" s="201" t="s">
        <v>1874</v>
      </c>
      <c r="J296" s="202" t="s">
        <v>1875</v>
      </c>
      <c r="K296" s="202" t="s">
        <v>1286</v>
      </c>
      <c r="L296" s="203" t="s">
        <v>1258</v>
      </c>
      <c r="M296" s="202" t="s">
        <v>1551</v>
      </c>
      <c r="N296" s="201" t="s">
        <v>1283</v>
      </c>
      <c r="O296" s="118"/>
    </row>
    <row r="297" spans="1:15" ht="36" customHeight="1">
      <c r="A297" s="200">
        <v>292</v>
      </c>
      <c r="B297" s="201" t="s">
        <v>1857</v>
      </c>
      <c r="C297" s="201" t="s">
        <v>1641</v>
      </c>
      <c r="D297" s="201" t="s">
        <v>1642</v>
      </c>
      <c r="E297" s="202" t="s">
        <v>1643</v>
      </c>
      <c r="F297" s="203" t="s">
        <v>179</v>
      </c>
      <c r="G297" s="201" t="s">
        <v>1858</v>
      </c>
      <c r="H297" s="203" t="s">
        <v>1859</v>
      </c>
      <c r="I297" s="201" t="s">
        <v>1876</v>
      </c>
      <c r="J297" s="202" t="s">
        <v>1877</v>
      </c>
      <c r="K297" s="202" t="s">
        <v>1826</v>
      </c>
      <c r="L297" s="203" t="s">
        <v>321</v>
      </c>
      <c r="M297" s="202" t="s">
        <v>1843</v>
      </c>
      <c r="N297" s="201" t="s">
        <v>1292</v>
      </c>
      <c r="O297" s="118"/>
    </row>
    <row r="298" spans="1:15" ht="36" customHeight="1">
      <c r="A298" s="200">
        <v>293</v>
      </c>
      <c r="B298" s="118" t="s">
        <v>1857</v>
      </c>
      <c r="C298" s="118" t="s">
        <v>1641</v>
      </c>
      <c r="D298" s="118" t="s">
        <v>1642</v>
      </c>
      <c r="E298" s="204" t="s">
        <v>1643</v>
      </c>
      <c r="F298" s="200" t="s">
        <v>179</v>
      </c>
      <c r="G298" s="118" t="s">
        <v>1858</v>
      </c>
      <c r="H298" s="200" t="s">
        <v>1859</v>
      </c>
      <c r="I298" s="118" t="s">
        <v>1878</v>
      </c>
      <c r="J298" s="204" t="s">
        <v>1879</v>
      </c>
      <c r="K298" s="204" t="s">
        <v>1257</v>
      </c>
      <c r="L298" s="200" t="s">
        <v>1630</v>
      </c>
      <c r="M298" s="204" t="s">
        <v>1259</v>
      </c>
      <c r="N298" s="118" t="s">
        <v>1662</v>
      </c>
      <c r="O298" s="118"/>
    </row>
    <row r="299" spans="1:15" ht="36" customHeight="1">
      <c r="A299" s="200">
        <v>294</v>
      </c>
      <c r="B299" s="118" t="s">
        <v>1857</v>
      </c>
      <c r="C299" s="118" t="s">
        <v>1641</v>
      </c>
      <c r="D299" s="118" t="s">
        <v>1642</v>
      </c>
      <c r="E299" s="204" t="s">
        <v>1643</v>
      </c>
      <c r="F299" s="200" t="s">
        <v>179</v>
      </c>
      <c r="G299" s="118" t="s">
        <v>1858</v>
      </c>
      <c r="H299" s="200" t="s">
        <v>1859</v>
      </c>
      <c r="I299" s="118" t="s">
        <v>1880</v>
      </c>
      <c r="J299" s="204" t="s">
        <v>1562</v>
      </c>
      <c r="K299" s="204" t="s">
        <v>1296</v>
      </c>
      <c r="L299" s="200" t="s">
        <v>1315</v>
      </c>
      <c r="M299" s="204" t="s">
        <v>1881</v>
      </c>
      <c r="N299" s="118" t="s">
        <v>1299</v>
      </c>
      <c r="O299" s="118"/>
    </row>
    <row r="300" spans="1:15" ht="36" customHeight="1">
      <c r="A300" s="200">
        <v>295</v>
      </c>
      <c r="B300" s="201" t="s">
        <v>1857</v>
      </c>
      <c r="C300" s="201" t="s">
        <v>1641</v>
      </c>
      <c r="D300" s="201" t="s">
        <v>1642</v>
      </c>
      <c r="E300" s="202" t="s">
        <v>1643</v>
      </c>
      <c r="F300" s="203" t="s">
        <v>179</v>
      </c>
      <c r="G300" s="201" t="s">
        <v>1858</v>
      </c>
      <c r="H300" s="203" t="s">
        <v>1859</v>
      </c>
      <c r="I300" s="201" t="s">
        <v>1600</v>
      </c>
      <c r="J300" s="202" t="s">
        <v>1585</v>
      </c>
      <c r="K300" s="202" t="s">
        <v>1302</v>
      </c>
      <c r="L300" s="203" t="s">
        <v>1264</v>
      </c>
      <c r="M300" s="202" t="s">
        <v>1881</v>
      </c>
      <c r="N300" s="201" t="s">
        <v>1304</v>
      </c>
      <c r="O300" s="118" t="s">
        <v>1894</v>
      </c>
    </row>
    <row r="301" spans="1:15" ht="36" customHeight="1">
      <c r="A301" s="200">
        <v>296</v>
      </c>
      <c r="B301" s="201" t="s">
        <v>1857</v>
      </c>
      <c r="C301" s="201" t="s">
        <v>1641</v>
      </c>
      <c r="D301" s="201" t="s">
        <v>1642</v>
      </c>
      <c r="E301" s="202" t="s">
        <v>1643</v>
      </c>
      <c r="F301" s="203" t="s">
        <v>179</v>
      </c>
      <c r="G301" s="201" t="s">
        <v>1858</v>
      </c>
      <c r="H301" s="203" t="s">
        <v>1859</v>
      </c>
      <c r="I301" s="201" t="s">
        <v>1882</v>
      </c>
      <c r="J301" s="202" t="s">
        <v>1883</v>
      </c>
      <c r="K301" s="202" t="s">
        <v>1306</v>
      </c>
      <c r="L301" s="203" t="s">
        <v>1735</v>
      </c>
      <c r="M301" s="202" t="s">
        <v>1307</v>
      </c>
      <c r="N301" s="201" t="s">
        <v>1308</v>
      </c>
      <c r="O301" s="118"/>
    </row>
    <row r="302" spans="1:15" ht="36" customHeight="1">
      <c r="A302" s="200">
        <v>297</v>
      </c>
      <c r="B302" s="201" t="s">
        <v>1857</v>
      </c>
      <c r="C302" s="201" t="s">
        <v>1641</v>
      </c>
      <c r="D302" s="201" t="s">
        <v>1642</v>
      </c>
      <c r="E302" s="202" t="s">
        <v>1643</v>
      </c>
      <c r="F302" s="203" t="s">
        <v>179</v>
      </c>
      <c r="G302" s="201" t="s">
        <v>1858</v>
      </c>
      <c r="H302" s="203" t="s">
        <v>1859</v>
      </c>
      <c r="I302" s="201" t="s">
        <v>1829</v>
      </c>
      <c r="J302" s="202" t="s">
        <v>1884</v>
      </c>
      <c r="K302" s="202" t="s">
        <v>1310</v>
      </c>
      <c r="L302" s="203" t="s">
        <v>1242</v>
      </c>
      <c r="M302" s="202" t="s">
        <v>1568</v>
      </c>
      <c r="N302" s="201" t="s">
        <v>1312</v>
      </c>
      <c r="O302" s="118"/>
    </row>
    <row r="303" spans="1:15" ht="36" customHeight="1">
      <c r="A303" s="200">
        <v>298</v>
      </c>
      <c r="B303" s="201" t="s">
        <v>1857</v>
      </c>
      <c r="C303" s="201" t="s">
        <v>1641</v>
      </c>
      <c r="D303" s="201" t="s">
        <v>1642</v>
      </c>
      <c r="E303" s="202" t="s">
        <v>1643</v>
      </c>
      <c r="F303" s="203" t="s">
        <v>179</v>
      </c>
      <c r="G303" s="201" t="s">
        <v>1858</v>
      </c>
      <c r="H303" s="203" t="s">
        <v>1859</v>
      </c>
      <c r="I303" s="201" t="s">
        <v>1885</v>
      </c>
      <c r="J303" s="202" t="s">
        <v>1886</v>
      </c>
      <c r="K303" s="202" t="s">
        <v>1314</v>
      </c>
      <c r="L303" s="203" t="s">
        <v>1258</v>
      </c>
      <c r="M303" s="202" t="s">
        <v>1294</v>
      </c>
      <c r="N303" s="201" t="s">
        <v>1317</v>
      </c>
      <c r="O303" s="118"/>
    </row>
    <row r="304" spans="1:15" ht="36.75" customHeight="1">
      <c r="A304" s="200">
        <v>299</v>
      </c>
      <c r="B304" s="201" t="s">
        <v>1857</v>
      </c>
      <c r="C304" s="201" t="s">
        <v>1641</v>
      </c>
      <c r="D304" s="201" t="s">
        <v>1642</v>
      </c>
      <c r="E304" s="202" t="s">
        <v>1643</v>
      </c>
      <c r="F304" s="203" t="s">
        <v>179</v>
      </c>
      <c r="G304" s="201" t="s">
        <v>1858</v>
      </c>
      <c r="H304" s="203" t="s">
        <v>1859</v>
      </c>
      <c r="I304" s="201" t="s">
        <v>1887</v>
      </c>
      <c r="J304" s="202" t="s">
        <v>1888</v>
      </c>
      <c r="K304" s="202" t="s">
        <v>1240</v>
      </c>
      <c r="L304" s="203" t="s">
        <v>1755</v>
      </c>
      <c r="M304" s="202" t="s">
        <v>1242</v>
      </c>
      <c r="N304" s="201" t="s">
        <v>1243</v>
      </c>
      <c r="O304" s="118"/>
    </row>
    <row r="305" spans="1:15" ht="36.75" customHeight="1">
      <c r="A305" s="200">
        <v>300</v>
      </c>
      <c r="B305" s="201" t="s">
        <v>1857</v>
      </c>
      <c r="C305" s="201" t="s">
        <v>1641</v>
      </c>
      <c r="D305" s="201" t="s">
        <v>1642</v>
      </c>
      <c r="E305" s="202" t="s">
        <v>1643</v>
      </c>
      <c r="F305" s="203" t="s">
        <v>179</v>
      </c>
      <c r="G305" s="201" t="s">
        <v>1858</v>
      </c>
      <c r="H305" s="203" t="s">
        <v>1859</v>
      </c>
      <c r="I305" s="201" t="s">
        <v>1889</v>
      </c>
      <c r="J305" s="202" t="s">
        <v>1890</v>
      </c>
      <c r="K305" s="202" t="s">
        <v>1263</v>
      </c>
      <c r="L305" s="203" t="s">
        <v>1371</v>
      </c>
      <c r="M305" s="202" t="s">
        <v>1265</v>
      </c>
      <c r="N305" s="201" t="s">
        <v>1675</v>
      </c>
      <c r="O305" s="118"/>
    </row>
    <row r="306" spans="1:15" ht="36.75" customHeight="1">
      <c r="A306" s="200">
        <v>301</v>
      </c>
      <c r="B306" s="201" t="s">
        <v>1857</v>
      </c>
      <c r="C306" s="201" t="s">
        <v>1641</v>
      </c>
      <c r="D306" s="201" t="s">
        <v>1642</v>
      </c>
      <c r="E306" s="202" t="s">
        <v>1643</v>
      </c>
      <c r="F306" s="203" t="s">
        <v>179</v>
      </c>
      <c r="G306" s="201" t="s">
        <v>1858</v>
      </c>
      <c r="H306" s="203" t="s">
        <v>1859</v>
      </c>
      <c r="I306" s="201" t="s">
        <v>1891</v>
      </c>
      <c r="J306" s="202" t="s">
        <v>1892</v>
      </c>
      <c r="K306" s="202" t="s">
        <v>1325</v>
      </c>
      <c r="L306" s="203" t="s">
        <v>1432</v>
      </c>
      <c r="M306" s="202" t="s">
        <v>1588</v>
      </c>
      <c r="N306" s="201" t="s">
        <v>1327</v>
      </c>
      <c r="O306" s="118"/>
    </row>
    <row r="307" spans="1:15" ht="15" customHeight="1">
      <c r="A307" s="173"/>
      <c r="B307" s="174"/>
      <c r="C307" s="174"/>
      <c r="D307" s="174"/>
      <c r="E307" s="175"/>
      <c r="F307" s="175"/>
      <c r="G307" s="174"/>
      <c r="H307" s="175"/>
      <c r="I307" s="174"/>
      <c r="J307" s="175"/>
      <c r="K307" s="175"/>
      <c r="L307" s="175"/>
      <c r="M307" s="175"/>
      <c r="N307" s="174"/>
      <c r="O307" s="176"/>
    </row>
    <row r="308" spans="1:15" ht="14.25">
      <c r="A308" s="293" t="s">
        <v>714</v>
      </c>
      <c r="B308" s="293"/>
      <c r="C308" s="293"/>
      <c r="D308" s="293"/>
      <c r="E308" s="293"/>
      <c r="F308" s="293"/>
      <c r="G308" s="293"/>
      <c r="H308" s="293"/>
      <c r="I308" s="293"/>
      <c r="J308" s="293"/>
      <c r="K308" s="293"/>
      <c r="L308" s="293"/>
      <c r="M308" s="293"/>
      <c r="N308" s="293"/>
      <c r="O308" s="293"/>
    </row>
    <row r="309" spans="1:15" ht="15" customHeight="1">
      <c r="A309" s="294" t="s">
        <v>883</v>
      </c>
      <c r="B309" s="294"/>
      <c r="C309" s="294"/>
      <c r="D309" s="294"/>
      <c r="E309" s="294"/>
      <c r="F309" s="294"/>
      <c r="G309" s="294"/>
      <c r="H309" s="294"/>
      <c r="I309" s="294"/>
      <c r="J309" s="294"/>
      <c r="K309" s="294"/>
      <c r="L309" s="294"/>
      <c r="M309" s="294"/>
    </row>
    <row r="310" spans="1:15" ht="15" customHeight="1">
      <c r="A310" s="294" t="s">
        <v>742</v>
      </c>
      <c r="B310" s="294"/>
      <c r="C310" s="294"/>
      <c r="D310" s="294"/>
      <c r="E310" s="294"/>
      <c r="F310" s="294"/>
      <c r="G310" s="294"/>
      <c r="H310" s="294"/>
      <c r="I310" s="294"/>
      <c r="J310" s="294"/>
      <c r="K310" s="294"/>
      <c r="L310" s="294"/>
      <c r="M310" s="294"/>
    </row>
    <row r="311" spans="1:15" ht="15" customHeight="1">
      <c r="A311" s="173"/>
      <c r="B311" s="174"/>
      <c r="C311" s="174"/>
      <c r="D311" s="174"/>
      <c r="E311" s="175"/>
      <c r="F311" s="175"/>
      <c r="G311" s="174"/>
      <c r="H311" s="175"/>
      <c r="I311" s="174"/>
      <c r="J311" s="175"/>
      <c r="K311" s="175"/>
      <c r="L311" s="175"/>
      <c r="M311" s="175"/>
      <c r="N311" s="174"/>
      <c r="O311" s="176"/>
    </row>
    <row r="312" spans="1:15" ht="15" customHeight="1">
      <c r="A312" s="173"/>
      <c r="B312" s="174"/>
      <c r="C312" s="174"/>
      <c r="D312" s="174"/>
      <c r="E312" s="175"/>
      <c r="F312" s="175"/>
      <c r="G312" s="174"/>
      <c r="H312" s="175"/>
      <c r="I312" s="174"/>
      <c r="J312" s="175"/>
      <c r="K312" s="175"/>
      <c r="L312" s="175"/>
      <c r="M312" s="175"/>
      <c r="N312" s="174"/>
      <c r="O312" s="176"/>
    </row>
    <row r="313" spans="1:15" ht="15" customHeight="1">
      <c r="A313" s="173"/>
      <c r="B313" s="174"/>
      <c r="C313" s="174"/>
      <c r="D313" s="174"/>
      <c r="E313" s="175"/>
      <c r="F313" s="175"/>
      <c r="G313" s="174"/>
      <c r="H313" s="175"/>
      <c r="I313" s="174"/>
      <c r="J313" s="175"/>
      <c r="K313" s="175"/>
      <c r="L313" s="175"/>
      <c r="M313" s="175"/>
      <c r="N313" s="174"/>
      <c r="O313" s="176"/>
    </row>
    <row r="314" spans="1:15" ht="15" customHeight="1">
      <c r="A314" s="173"/>
      <c r="B314" s="174"/>
      <c r="C314" s="174"/>
      <c r="D314" s="174"/>
      <c r="E314" s="175"/>
      <c r="F314" s="175"/>
      <c r="G314" s="174"/>
      <c r="H314" s="175"/>
      <c r="I314" s="174"/>
      <c r="J314" s="175"/>
      <c r="K314" s="175"/>
      <c r="L314" s="175"/>
      <c r="M314" s="175"/>
      <c r="N314" s="174"/>
      <c r="O314" s="176"/>
    </row>
    <row r="315" spans="1:15" ht="15" customHeight="1">
      <c r="A315" s="173"/>
      <c r="B315" s="174"/>
      <c r="C315" s="174"/>
      <c r="D315" s="174"/>
      <c r="E315" s="175"/>
      <c r="F315" s="175"/>
      <c r="G315" s="174"/>
      <c r="H315" s="175"/>
      <c r="I315" s="174"/>
      <c r="J315" s="175"/>
      <c r="K315" s="175"/>
      <c r="L315" s="175"/>
      <c r="M315" s="175"/>
      <c r="N315" s="174"/>
      <c r="O315" s="176"/>
    </row>
    <row r="316" spans="1:15" ht="15" customHeight="1">
      <c r="A316" s="173"/>
      <c r="B316" s="174"/>
      <c r="C316" s="174"/>
      <c r="D316" s="174"/>
      <c r="E316" s="175"/>
      <c r="F316" s="175"/>
      <c r="G316" s="174"/>
      <c r="H316" s="175"/>
      <c r="I316" s="174"/>
      <c r="J316" s="175"/>
      <c r="K316" s="175"/>
      <c r="L316" s="175"/>
      <c r="M316" s="175"/>
      <c r="N316" s="174"/>
      <c r="O316" s="176"/>
    </row>
    <row r="317" spans="1:15" ht="15" customHeight="1">
      <c r="A317" s="173"/>
      <c r="B317" s="174"/>
      <c r="C317" s="174"/>
      <c r="D317" s="174"/>
      <c r="E317" s="175"/>
      <c r="F317" s="175"/>
      <c r="G317" s="174"/>
      <c r="H317" s="175"/>
      <c r="I317" s="174"/>
      <c r="J317" s="175"/>
      <c r="K317" s="175"/>
      <c r="L317" s="175"/>
      <c r="M317" s="175"/>
      <c r="N317" s="174"/>
      <c r="O317" s="176"/>
    </row>
    <row r="318" spans="1:15" ht="15" customHeight="1"/>
    <row r="319" spans="1:15" ht="15" customHeight="1"/>
    <row r="320" spans="1:15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</sheetData>
  <mergeCells count="15">
    <mergeCell ref="O3:O5"/>
    <mergeCell ref="A308:O308"/>
    <mergeCell ref="A309:M309"/>
    <mergeCell ref="A310:M310"/>
    <mergeCell ref="A1:N1"/>
    <mergeCell ref="I2:N2"/>
    <mergeCell ref="A3:A5"/>
    <mergeCell ref="B3:B5"/>
    <mergeCell ref="C3:C5"/>
    <mergeCell ref="D3:D5"/>
    <mergeCell ref="E3:E5"/>
    <mergeCell ref="F3:F5"/>
    <mergeCell ref="G3:G5"/>
    <mergeCell ref="H3:H5"/>
    <mergeCell ref="I3:N3"/>
  </mergeCells>
  <pageMargins left="0.7" right="0.7" top="0.75" bottom="0.75" header="0.3" footer="0.3"/>
  <pageSetup paperSize="9" orientation="portrait" r:id="rId1"/>
  <ignoredErrors>
    <ignoredError sqref="O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Tabela 1</vt:lpstr>
      <vt:lpstr>Tabela 1a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Tabela 13</vt:lpstr>
      <vt:lpstr>Tabela 14a</vt:lpstr>
      <vt:lpstr>Tabela 14b</vt:lpstr>
      <vt:lpstr>Tabela 15</vt:lpstr>
      <vt:lpstr>Tabela 16</vt:lpstr>
      <vt:lpstr>Tabela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2025-05-08T13:17:16Z</dcterms:modified>
</cp:coreProperties>
</file>