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iner\Desktop\Sianożęty\00 POSTĘPOWANIA\OPO.F2.2431.10.2026 Serwis kotłów i pomp\Publikacja\"/>
    </mc:Choice>
  </mc:AlternateContent>
  <xr:revisionPtr revIDLastSave="0" documentId="8_{356D094D-8DAF-42A0-B4A8-89CF92BB9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Arkusz1!$C$1:$G$18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7" i="1"/>
  <c r="G8" i="1"/>
  <c r="G6" i="1" l="1"/>
  <c r="G9" i="1"/>
  <c r="G11" i="1"/>
  <c r="G5" i="1"/>
  <c r="G12" i="1" l="1"/>
  <c r="G13" i="1" s="1"/>
  <c r="G14" i="1" s="1"/>
</calcChain>
</file>

<file path=xl/sharedStrings.xml><?xml version="1.0" encoding="utf-8"?>
<sst xmlns="http://schemas.openxmlformats.org/spreadsheetml/2006/main" count="29" uniqueCount="24">
  <si>
    <t>Opis</t>
  </si>
  <si>
    <t>jednostka</t>
  </si>
  <si>
    <t>Razem wartość netto</t>
  </si>
  <si>
    <t>Podatek VAT 23 %</t>
  </si>
  <si>
    <t>Razem wartość brutto</t>
  </si>
  <si>
    <t>wartość netto w zł</t>
  </si>
  <si>
    <t>szt.</t>
  </si>
  <si>
    <t>roboczogodzina</t>
  </si>
  <si>
    <t>cena jednostkowa
netto w zł</t>
  </si>
  <si>
    <r>
      <t>ilość przeglądów, napraw</t>
    </r>
    <r>
      <rPr>
        <b/>
        <sz val="11"/>
        <color theme="1"/>
        <rFont val="Calibri"/>
        <family val="2"/>
        <charset val="238"/>
        <scheme val="minor"/>
      </rPr>
      <t>/</t>
    </r>
    <r>
      <rPr>
        <sz val="11"/>
        <color theme="1"/>
        <rFont val="Calibri"/>
        <family val="2"/>
        <charset val="238"/>
        <scheme val="minor"/>
      </rPr>
      <t xml:space="preserve"> szacunkowa ilość
roboczogodzin na naprawy*</t>
    </r>
  </si>
  <si>
    <t>a)</t>
  </si>
  <si>
    <t>b)</t>
  </si>
  <si>
    <t>c)</t>
  </si>
  <si>
    <t>d)</t>
  </si>
  <si>
    <t>3) zasobniki (pompy ciepła-źródło CWU) o pojemności około  200 l.</t>
  </si>
  <si>
    <t>2) zasobniki (piece gazowe) o pojemności około  200 l.</t>
  </si>
  <si>
    <t>KOSZTORYS OFERTOWY</t>
  </si>
  <si>
    <t>okresowy przegląd serwisowy zgodnie z OPZ.</t>
  </si>
  <si>
    <t>w ostatni czwartek miesiąca czerwca, lipca, sierpnia i września:
- ogólny przegląd  i kontrola prawidłowości funkcjonowania urządzeń grzewczych zgodnie z OPZ
- nadzór nad skrzynką gazową-licznikową  zgodnie z OPZ.</t>
  </si>
  <si>
    <t>2) Limit na zakup części zgodnie z OPZ</t>
  </si>
  <si>
    <t xml:space="preserve">Usługi w zakresie okresowych przeglądów, czyszczenia zasobników wody, napraw, stałego serwisu kotłów gazowych, pomp ciepła – źródło CWU, czyszczenia zasobników wody, przewodów kominowych, nadzoru nad skrzynką gazową i licznikiem gazowym oraz kontroli pieców gazowych, oraz innych prac serwisowych instalacji ogrzewania. </t>
  </si>
  <si>
    <t>czyszczenie zasobników wody zgodnie z OPZ:                                     1) zasobniki (piece gazowe) o pojemności około 100 l.</t>
  </si>
  <si>
    <t>1) naprawy wynikające z awarii, usterek eksploatacyjnych, kontroli lub zgłoszeń Zamawiającego zgodnie z OPZ</t>
  </si>
  <si>
    <t>* - podane w kosztorysie ilości przeglądów/roboczogodzin na naprawy służą określeniu maksymalnej wartości umowy oraz do porównania ofert pod względem cenowym. Ceny winny zawierać koszty dojazdu.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</si>
</sst>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3" xfId="0" applyBorder="1"/>
    <xf numFmtId="2" fontId="1" fillId="0" borderId="8" xfId="0" applyNumberFormat="1" applyFon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14" xfId="0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20" xfId="0" applyBorder="1" applyAlignment="1">
      <alignment horizontal="justify" vertical="center"/>
    </xf>
    <xf numFmtId="0" fontId="0" fillId="0" borderId="11" xfId="0" applyBorder="1" applyAlignment="1">
      <alignment horizontal="justify" vertical="center"/>
    </xf>
    <xf numFmtId="4" fontId="0" fillId="2" borderId="4" xfId="0" applyNumberFormat="1" applyFill="1" applyBorder="1" applyAlignment="1">
      <alignment horizontal="center" vertical="center"/>
    </xf>
    <xf numFmtId="4" fontId="0" fillId="2" borderId="20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2" borderId="23" xfId="0" applyNumberFormat="1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justify" vertical="top"/>
    </xf>
    <xf numFmtId="0" fontId="0" fillId="0" borderId="18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7"/>
  <sheetViews>
    <sheetView tabSelected="1" zoomScaleNormal="100" workbookViewId="0">
      <selection activeCell="C14" sqref="C14"/>
    </sheetView>
  </sheetViews>
  <sheetFormatPr defaultRowHeight="15" x14ac:dyDescent="0.25"/>
  <cols>
    <col min="2" max="2" width="5.85546875" customWidth="1"/>
    <col min="3" max="3" width="41.42578125" customWidth="1"/>
    <col min="4" max="4" width="15" bestFit="1" customWidth="1"/>
    <col min="5" max="5" width="16" customWidth="1"/>
    <col min="6" max="6" width="12.5703125" customWidth="1"/>
    <col min="7" max="7" width="13.28515625" customWidth="1"/>
  </cols>
  <sheetData>
    <row r="2" spans="2:8" x14ac:dyDescent="0.25">
      <c r="C2" s="42" t="s">
        <v>16</v>
      </c>
      <c r="D2" s="42"/>
      <c r="E2" s="42"/>
      <c r="F2" s="42"/>
      <c r="G2" s="42"/>
    </row>
    <row r="3" spans="2:8" ht="50.25" customHeight="1" thickBot="1" x14ac:dyDescent="0.3">
      <c r="C3" s="43" t="s">
        <v>20</v>
      </c>
      <c r="D3" s="43"/>
      <c r="E3" s="43"/>
      <c r="F3" s="43"/>
      <c r="G3" s="43"/>
    </row>
    <row r="4" spans="2:8" ht="105.75" thickBot="1" x14ac:dyDescent="0.3">
      <c r="B4" s="8"/>
      <c r="C4" s="7" t="s">
        <v>0</v>
      </c>
      <c r="D4" s="2" t="s">
        <v>1</v>
      </c>
      <c r="E4" s="2" t="s">
        <v>9</v>
      </c>
      <c r="F4" s="3" t="s">
        <v>8</v>
      </c>
      <c r="G4" s="4" t="s">
        <v>5</v>
      </c>
      <c r="H4" s="1"/>
    </row>
    <row r="5" spans="2:8" ht="64.5" customHeight="1" thickBot="1" x14ac:dyDescent="0.3">
      <c r="B5" s="11" t="s">
        <v>10</v>
      </c>
      <c r="C5" s="12" t="s">
        <v>17</v>
      </c>
      <c r="D5" s="13" t="s">
        <v>6</v>
      </c>
      <c r="E5" s="13">
        <v>1</v>
      </c>
      <c r="F5" s="33"/>
      <c r="G5" s="14">
        <f>(F5*E5)</f>
        <v>0</v>
      </c>
      <c r="H5" s="1"/>
    </row>
    <row r="6" spans="2:8" ht="44.45" customHeight="1" x14ac:dyDescent="0.25">
      <c r="B6" s="39" t="s">
        <v>11</v>
      </c>
      <c r="C6" s="38" t="s">
        <v>21</v>
      </c>
      <c r="D6" s="15" t="s">
        <v>6</v>
      </c>
      <c r="E6" s="15">
        <v>9</v>
      </c>
      <c r="F6" s="34"/>
      <c r="G6" s="16">
        <f>(F6*E6)</f>
        <v>0</v>
      </c>
      <c r="H6" s="1"/>
    </row>
    <row r="7" spans="2:8" ht="30.75" customHeight="1" x14ac:dyDescent="0.25">
      <c r="B7" s="40"/>
      <c r="C7" s="18" t="s">
        <v>15</v>
      </c>
      <c r="D7" s="19" t="s">
        <v>6</v>
      </c>
      <c r="E7" s="19">
        <v>2</v>
      </c>
      <c r="F7" s="35"/>
      <c r="G7" s="20">
        <f>(F7*E7)</f>
        <v>0</v>
      </c>
      <c r="H7" s="1"/>
    </row>
    <row r="8" spans="2:8" ht="32.450000000000003" customHeight="1" thickBot="1" x14ac:dyDescent="0.3">
      <c r="B8" s="41"/>
      <c r="C8" s="21" t="s">
        <v>14</v>
      </c>
      <c r="D8" s="17" t="s">
        <v>6</v>
      </c>
      <c r="E8" s="17">
        <v>2</v>
      </c>
      <c r="F8" s="36"/>
      <c r="G8" s="10">
        <f>(F8*E8)</f>
        <v>0</v>
      </c>
      <c r="H8" s="1"/>
    </row>
    <row r="9" spans="2:8" ht="105.75" thickBot="1" x14ac:dyDescent="0.3">
      <c r="B9" s="30" t="s">
        <v>12</v>
      </c>
      <c r="C9" s="23" t="s">
        <v>18</v>
      </c>
      <c r="D9" s="24" t="s">
        <v>6</v>
      </c>
      <c r="E9" s="24">
        <v>4</v>
      </c>
      <c r="F9" s="37"/>
      <c r="G9" s="22">
        <f t="shared" ref="G9" si="0">(F9*E9)</f>
        <v>0</v>
      </c>
    </row>
    <row r="10" spans="2:8" ht="45" x14ac:dyDescent="0.25">
      <c r="B10" s="39" t="s">
        <v>13</v>
      </c>
      <c r="C10" s="31" t="s">
        <v>22</v>
      </c>
      <c r="D10" s="25" t="s">
        <v>7</v>
      </c>
      <c r="E10" s="15">
        <v>40</v>
      </c>
      <c r="F10" s="34"/>
      <c r="G10" s="16">
        <f t="shared" ref="G10" si="1">(F10*E10)</f>
        <v>0</v>
      </c>
    </row>
    <row r="11" spans="2:8" ht="29.45" customHeight="1" thickBot="1" x14ac:dyDescent="0.3">
      <c r="B11" s="41"/>
      <c r="C11" s="32" t="s">
        <v>19</v>
      </c>
      <c r="D11" s="26" t="s">
        <v>6</v>
      </c>
      <c r="E11" s="27">
        <v>1</v>
      </c>
      <c r="F11" s="28">
        <v>2000</v>
      </c>
      <c r="G11" s="29">
        <f>(F11*E11)</f>
        <v>2000</v>
      </c>
    </row>
    <row r="12" spans="2:8" x14ac:dyDescent="0.25">
      <c r="E12" s="45" t="s">
        <v>2</v>
      </c>
      <c r="F12" s="46"/>
      <c r="G12" s="9">
        <f>SUM(G5:G11)</f>
        <v>2000</v>
      </c>
    </row>
    <row r="13" spans="2:8" x14ac:dyDescent="0.25">
      <c r="E13" s="47" t="s">
        <v>3</v>
      </c>
      <c r="F13" s="48"/>
      <c r="G13" s="5">
        <f>(G12*23%)</f>
        <v>460</v>
      </c>
    </row>
    <row r="14" spans="2:8" ht="15.75" thickBot="1" x14ac:dyDescent="0.3">
      <c r="E14" s="49" t="s">
        <v>4</v>
      </c>
      <c r="F14" s="50"/>
      <c r="G14" s="6">
        <f>(G12+G13)</f>
        <v>2460</v>
      </c>
    </row>
    <row r="17" spans="3:7" ht="28.9" customHeight="1" x14ac:dyDescent="0.25">
      <c r="C17" s="44" t="s">
        <v>23</v>
      </c>
      <c r="D17" s="44"/>
      <c r="E17" s="44"/>
      <c r="F17" s="44"/>
      <c r="G17" s="44"/>
    </row>
  </sheetData>
  <mergeCells count="8">
    <mergeCell ref="B6:B8"/>
    <mergeCell ref="C2:G2"/>
    <mergeCell ref="C3:G3"/>
    <mergeCell ref="C17:G17"/>
    <mergeCell ref="E12:F12"/>
    <mergeCell ref="E13:F13"/>
    <mergeCell ref="E14:F14"/>
    <mergeCell ref="B10:B11"/>
  </mergeCells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Wojtowicz Jerzy</dc:creator>
  <cp:lastModifiedBy>Kiner Remigiusz</cp:lastModifiedBy>
  <cp:lastPrinted>2024-10-08T07:58:25Z</cp:lastPrinted>
  <dcterms:created xsi:type="dcterms:W3CDTF">2015-10-16T09:12:01Z</dcterms:created>
  <dcterms:modified xsi:type="dcterms:W3CDTF">2026-02-20T09:29:07Z</dcterms:modified>
</cp:coreProperties>
</file>