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8_{161DF63A-EDB0-4EB1-AE5D-65C1D856180D}" xr6:coauthVersionLast="47" xr6:coauthVersionMax="47" xr10:uidLastSave="{00000000-0000-0000-0000-000000000000}"/>
  <bookViews>
    <workbookView xWindow="22932" yWindow="-10176" windowWidth="30936" windowHeight="1677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4" i="1"/>
  <c r="H13" i="1"/>
  <c r="H12" i="1"/>
  <c r="H11" i="1"/>
  <c r="H10" i="1"/>
  <c r="H9" i="1"/>
  <c r="H8" i="1"/>
  <c r="H7" i="1"/>
  <c r="H6" i="1"/>
  <c r="H19" i="1" s="1"/>
  <c r="H20" i="1" s="1"/>
  <c r="H21" i="1" s="1"/>
</calcChain>
</file>

<file path=xl/sharedStrings.xml><?xml version="1.0" encoding="utf-8"?>
<sst xmlns="http://schemas.openxmlformats.org/spreadsheetml/2006/main" count="89" uniqueCount="59">
  <si>
    <t>Lp.</t>
  </si>
  <si>
    <t>Podstawa</t>
  </si>
  <si>
    <t>Nr spec. technicz.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</si>
  <si>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</si>
  <si>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</si>
  <si>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</si>
  <si>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</si>
  <si>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</si>
  <si>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</si>
  <si>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</si>
  <si>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</si>
  <si>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</si>
  <si>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</si>
  <si>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</si>
  <si>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</si>
  <si>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</si>
  <si>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WYMIANA NAWIERZCHNI SCHODÓW PRZY BUDYNKU MIESZKALNYM W SYPNIEWIE</t>
  </si>
  <si>
    <t>1.1</t>
  </si>
  <si>
    <t>Taras</t>
  </si>
  <si>
    <t>KNR-W 4-01 0812-05 uwaga p.tab.</t>
  </si>
  <si>
    <t/>
  </si>
  <si>
    <t>Rozebranie posadzek z płytek na zaprawie i kleju bez odzysku płytek</t>
  </si>
  <si>
    <t>m2</t>
  </si>
  <si>
    <t>KNR 4-01 0212-03</t>
  </si>
  <si>
    <t>Rozbiórka elementów konstrukcji betonowych zbrojonych</t>
  </si>
  <si>
    <t>m3</t>
  </si>
  <si>
    <t>KNR 4-01 0108-090108-10</t>
  </si>
  <si>
    <t>Wywiezienie i utylizacja gruzu spryzmowanego samocho- dami skrzyniowymi na odległość 10 km</t>
  </si>
  <si>
    <t>KNR 4-01 0601-02_x000D_
analogia</t>
  </si>
  <si>
    <t>Rozbiórka izolacji podposadzkowej (R=0,5, M=0).</t>
  </si>
  <si>
    <t>KNR 0-17 2608-01_x000D_
analogia</t>
  </si>
  <si>
    <t>Przygotowanie podłoża - oczyszczenie mechaniczne i zmy- m2 cie</t>
  </si>
  <si>
    <t>KNR 2-02 0603-01</t>
  </si>
  <si>
    <t>Izolacje przeciwwilgociowe powłokowe bitumiczne pionowem2 - wykonywane na zimno z emulsji asfaltowej - pierwsza warstwa</t>
  </si>
  <si>
    <t>KNR 2-02 0603-02</t>
  </si>
  <si>
    <t>Izolacje przeciwwilgociowe powłokowe bitumiczne pionowem2 - wykonywane na zimno z emulsji asfaltowej - druga i na- stępna warstwa</t>
  </si>
  <si>
    <t>KNR 2-31 0114-070114-08</t>
  </si>
  <si>
    <t>Podbudowa z kruszywa łamanego o grubości po zagęsz- czeniu 15 cm</t>
  </si>
  <si>
    <t>9</t>
  </si>
  <si>
    <t>KNR 2-02 1101-07</t>
  </si>
  <si>
    <t>Podkłady z ubitych materiałów sypkich na podłożu grunto- wym</t>
  </si>
  <si>
    <t>10</t>
  </si>
  <si>
    <t>KNR 2-31 0511-02_x000D_
analogia</t>
  </si>
  <si>
    <t>Nawierzchnie z płyt brukowych betonowych grubość 5 cm na podsypce cementowo-piaskowej - układanie podestów schodów (R=1,5)</t>
  </si>
  <si>
    <t>m2i</t>
  </si>
  <si>
    <t>11</t>
  </si>
  <si>
    <t>KNR 2-31 0401-04</t>
  </si>
  <si>
    <t>Rowki pod krawężniki i ławy krawężnikowe o wymiarach 30x30 cm w gruncie kat.III-IV</t>
  </si>
  <si>
    <t>m</t>
  </si>
  <si>
    <t>12</t>
  </si>
  <si>
    <t>KNR 2-31 0407-04</t>
  </si>
  <si>
    <t>Obrzeża betonowe o wymiarach 30x8 cm na podsypce piaskowej z wypełnieniem spoin zaprawą cementową</t>
  </si>
  <si>
    <t>13</t>
  </si>
  <si>
    <t>NNRNKB 202 2809-02</t>
  </si>
  <si>
    <t>(z.VI) Cokoliki z płytek klinkierowych o wys. 10 cm na za- prawie klejowej</t>
  </si>
  <si>
    <t>RAZEM 1.1 Taras</t>
  </si>
  <si>
    <t>RAZEM 1 WYMIANA NAWIERZCHNI SCHODÓW PRZY BUDYNKU MIESZKALNYM W SYPNIEWIE</t>
  </si>
  <si>
    <t>RAZEM kosztorys</t>
  </si>
  <si>
    <t xml:space="preserve">                                                                                               Kosztorys Ofertowy                                                           Załącznik nr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</si>
</sst>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21"/>
  <sheetViews>
    <sheetView tabSelected="1" workbookViewId="0">
      <selection sqref="A1:H1"/>
    </sheetView>
  </sheetViews>
  <sheetFormatPr defaultRowHeight="14.4" x14ac:dyDescent="0.3"/>
  <cols>
    <col min="1" max="1" width="14.33203125" customWidth="1"/>
    <col min="2" max="3" width="28.5546875" customWidth="1"/>
    <col min="4" max="4" width="57.109375" customWidth="1"/>
    <col min="5" max="8" width="14.33203125" customWidth="1"/>
  </cols>
  <sheetData>
    <row r="1" spans="1:8" ht="19.8" x14ac:dyDescent="0.3">
      <c r="A1" s="7" t="s">
        <v>58</v>
      </c>
      <c r="B1" s="7"/>
      <c r="C1" s="7"/>
      <c r="D1" s="7"/>
      <c r="E1" s="7"/>
      <c r="F1" s="7"/>
      <c r="G1" s="7"/>
      <c r="H1" s="7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ht="27.6" x14ac:dyDescent="0.3">
      <c r="A4" s="2" t="s">
        <v>8</v>
      </c>
      <c r="B4" s="2"/>
      <c r="C4" s="2"/>
      <c r="D4" s="2" t="s">
        <v>16</v>
      </c>
      <c r="E4" s="2"/>
      <c r="F4" s="2"/>
      <c r="G4" s="2"/>
      <c r="H4" s="2"/>
    </row>
    <row r="5" spans="1:8" x14ac:dyDescent="0.3">
      <c r="A5" s="2" t="s">
        <v>17</v>
      </c>
      <c r="B5" s="2"/>
      <c r="C5" s="2"/>
      <c r="D5" s="2" t="s">
        <v>18</v>
      </c>
      <c r="E5" s="2"/>
      <c r="F5" s="2"/>
      <c r="G5" s="2"/>
      <c r="H5" s="2"/>
    </row>
    <row r="6" spans="1:8" ht="27.6" x14ac:dyDescent="0.3">
      <c r="A6" s="3" t="s">
        <v>8</v>
      </c>
      <c r="B6" s="3" t="s">
        <v>19</v>
      </c>
      <c r="C6" s="3" t="s">
        <v>20</v>
      </c>
      <c r="D6" s="3" t="s">
        <v>21</v>
      </c>
      <c r="E6" s="3" t="s">
        <v>22</v>
      </c>
      <c r="F6" s="4">
        <v>31.771000000000001</v>
      </c>
      <c r="G6" s="5">
        <v>0</v>
      </c>
      <c r="H6" s="5">
        <f t="shared" ref="H6:H18" si="0">ROUND(F6*G6,2)</f>
        <v>0</v>
      </c>
    </row>
    <row r="7" spans="1:8" ht="27.6" x14ac:dyDescent="0.3">
      <c r="A7" s="3" t="s">
        <v>9</v>
      </c>
      <c r="B7" s="3" t="s">
        <v>23</v>
      </c>
      <c r="C7" s="3" t="s">
        <v>20</v>
      </c>
      <c r="D7" s="3" t="s">
        <v>24</v>
      </c>
      <c r="E7" s="3" t="s">
        <v>25</v>
      </c>
      <c r="F7" s="4">
        <v>8.6969999999999992</v>
      </c>
      <c r="G7" s="5">
        <v>0</v>
      </c>
      <c r="H7" s="5">
        <f t="shared" si="0"/>
        <v>0</v>
      </c>
    </row>
    <row r="8" spans="1:8" ht="27.6" x14ac:dyDescent="0.3">
      <c r="A8" s="3" t="s">
        <v>10</v>
      </c>
      <c r="B8" s="3" t="s">
        <v>26</v>
      </c>
      <c r="C8" s="3" t="s">
        <v>20</v>
      </c>
      <c r="D8" s="3" t="s">
        <v>27</v>
      </c>
      <c r="E8" s="3" t="s">
        <v>25</v>
      </c>
      <c r="F8" s="4">
        <v>8.6969999999999992</v>
      </c>
      <c r="G8" s="5">
        <v>0</v>
      </c>
      <c r="H8" s="5">
        <f t="shared" si="0"/>
        <v>0</v>
      </c>
    </row>
    <row r="9" spans="1:8" ht="27.6" x14ac:dyDescent="0.3">
      <c r="A9" s="3" t="s">
        <v>11</v>
      </c>
      <c r="B9" s="3" t="s">
        <v>28</v>
      </c>
      <c r="C9" s="3" t="s">
        <v>20</v>
      </c>
      <c r="D9" s="3" t="s">
        <v>29</v>
      </c>
      <c r="E9" s="3" t="s">
        <v>22</v>
      </c>
      <c r="F9" s="4">
        <v>31.771000000000001</v>
      </c>
      <c r="G9" s="5">
        <v>0</v>
      </c>
      <c r="H9" s="5">
        <f t="shared" si="0"/>
        <v>0</v>
      </c>
    </row>
    <row r="10" spans="1:8" ht="27.6" x14ac:dyDescent="0.3">
      <c r="A10" s="3" t="s">
        <v>12</v>
      </c>
      <c r="B10" s="3" t="s">
        <v>30</v>
      </c>
      <c r="C10" s="3" t="s">
        <v>20</v>
      </c>
      <c r="D10" s="3" t="s">
        <v>31</v>
      </c>
      <c r="E10" s="3" t="s">
        <v>22</v>
      </c>
      <c r="F10" s="4">
        <v>3.1840000000000002</v>
      </c>
      <c r="G10" s="5">
        <v>0</v>
      </c>
      <c r="H10" s="5">
        <f t="shared" si="0"/>
        <v>0</v>
      </c>
    </row>
    <row r="11" spans="1:8" ht="41.4" x14ac:dyDescent="0.3">
      <c r="A11" s="3" t="s">
        <v>13</v>
      </c>
      <c r="B11" s="3" t="s">
        <v>32</v>
      </c>
      <c r="C11" s="3" t="s">
        <v>20</v>
      </c>
      <c r="D11" s="3" t="s">
        <v>33</v>
      </c>
      <c r="E11" s="3" t="s">
        <v>20</v>
      </c>
      <c r="F11" s="4">
        <v>3.1840000000000002</v>
      </c>
      <c r="G11" s="5">
        <v>0</v>
      </c>
      <c r="H11" s="5">
        <f t="shared" si="0"/>
        <v>0</v>
      </c>
    </row>
    <row r="12" spans="1:8" ht="41.4" x14ac:dyDescent="0.3">
      <c r="A12" s="3" t="s">
        <v>14</v>
      </c>
      <c r="B12" s="3" t="s">
        <v>34</v>
      </c>
      <c r="C12" s="3" t="s">
        <v>20</v>
      </c>
      <c r="D12" s="3" t="s">
        <v>35</v>
      </c>
      <c r="E12" s="3" t="s">
        <v>20</v>
      </c>
      <c r="F12" s="4">
        <v>3.1840000000000002</v>
      </c>
      <c r="G12" s="5">
        <v>0</v>
      </c>
      <c r="H12" s="5">
        <f t="shared" si="0"/>
        <v>0</v>
      </c>
    </row>
    <row r="13" spans="1:8" ht="27.6" x14ac:dyDescent="0.3">
      <c r="A13" s="3" t="s">
        <v>15</v>
      </c>
      <c r="B13" s="3" t="s">
        <v>36</v>
      </c>
      <c r="C13" s="3" t="s">
        <v>20</v>
      </c>
      <c r="D13" s="3" t="s">
        <v>37</v>
      </c>
      <c r="E13" s="3" t="s">
        <v>22</v>
      </c>
      <c r="F13" s="4">
        <v>28.99</v>
      </c>
      <c r="G13" s="5">
        <v>0</v>
      </c>
      <c r="H13" s="5">
        <f t="shared" si="0"/>
        <v>0</v>
      </c>
    </row>
    <row r="14" spans="1:8" ht="27.6" x14ac:dyDescent="0.3">
      <c r="A14" s="3" t="s">
        <v>38</v>
      </c>
      <c r="B14" s="3" t="s">
        <v>39</v>
      </c>
      <c r="C14" s="3" t="s">
        <v>20</v>
      </c>
      <c r="D14" s="3" t="s">
        <v>40</v>
      </c>
      <c r="E14" s="3" t="s">
        <v>25</v>
      </c>
      <c r="F14" s="4">
        <v>4.3490000000000002</v>
      </c>
      <c r="G14" s="5">
        <v>0</v>
      </c>
      <c r="H14" s="5">
        <f t="shared" si="0"/>
        <v>0</v>
      </c>
    </row>
    <row r="15" spans="1:8" ht="41.4" x14ac:dyDescent="0.3">
      <c r="A15" s="3" t="s">
        <v>41</v>
      </c>
      <c r="B15" s="3" t="s">
        <v>42</v>
      </c>
      <c r="C15" s="3" t="s">
        <v>20</v>
      </c>
      <c r="D15" s="3" t="s">
        <v>43</v>
      </c>
      <c r="E15" s="3" t="s">
        <v>44</v>
      </c>
      <c r="F15" s="4">
        <v>31.771000000000001</v>
      </c>
      <c r="G15" s="5">
        <v>0</v>
      </c>
      <c r="H15" s="5">
        <f t="shared" si="0"/>
        <v>0</v>
      </c>
    </row>
    <row r="16" spans="1:8" ht="27.6" x14ac:dyDescent="0.3">
      <c r="A16" s="3" t="s">
        <v>45</v>
      </c>
      <c r="B16" s="3" t="s">
        <v>46</v>
      </c>
      <c r="C16" s="3" t="s">
        <v>20</v>
      </c>
      <c r="D16" s="3" t="s">
        <v>47</v>
      </c>
      <c r="E16" s="3" t="s">
        <v>48</v>
      </c>
      <c r="F16" s="4">
        <v>35.58</v>
      </c>
      <c r="G16" s="5">
        <v>0</v>
      </c>
      <c r="H16" s="5">
        <f t="shared" si="0"/>
        <v>0</v>
      </c>
    </row>
    <row r="17" spans="1:8" ht="27.6" x14ac:dyDescent="0.3">
      <c r="A17" s="3" t="s">
        <v>49</v>
      </c>
      <c r="B17" s="3" t="s">
        <v>50</v>
      </c>
      <c r="C17" s="3" t="s">
        <v>20</v>
      </c>
      <c r="D17" s="3" t="s">
        <v>51</v>
      </c>
      <c r="E17" s="3" t="s">
        <v>48</v>
      </c>
      <c r="F17" s="4">
        <v>35.58</v>
      </c>
      <c r="G17" s="5">
        <v>0</v>
      </c>
      <c r="H17" s="5">
        <f t="shared" si="0"/>
        <v>0</v>
      </c>
    </row>
    <row r="18" spans="1:8" ht="27.6" x14ac:dyDescent="0.3">
      <c r="A18" s="3" t="s">
        <v>52</v>
      </c>
      <c r="B18" s="3" t="s">
        <v>53</v>
      </c>
      <c r="C18" s="3" t="s">
        <v>20</v>
      </c>
      <c r="D18" s="3" t="s">
        <v>54</v>
      </c>
      <c r="E18" s="3" t="s">
        <v>48</v>
      </c>
      <c r="F18" s="4">
        <v>7.96</v>
      </c>
      <c r="G18" s="5">
        <v>0</v>
      </c>
      <c r="H18" s="5">
        <f t="shared" si="0"/>
        <v>0</v>
      </c>
    </row>
    <row r="19" spans="1:8" x14ac:dyDescent="0.3">
      <c r="A19" s="6"/>
      <c r="B19" s="6"/>
      <c r="C19" s="6"/>
      <c r="D19" s="6" t="s">
        <v>55</v>
      </c>
      <c r="E19" s="6"/>
      <c r="F19" s="6"/>
      <c r="G19" s="6"/>
      <c r="H19" s="6">
        <f>SUM(H6:H18)</f>
        <v>0</v>
      </c>
    </row>
    <row r="20" spans="1:8" ht="27.6" x14ac:dyDescent="0.3">
      <c r="A20" s="6"/>
      <c r="B20" s="6"/>
      <c r="C20" s="6"/>
      <c r="D20" s="6" t="s">
        <v>56</v>
      </c>
      <c r="E20" s="6"/>
      <c r="F20" s="6"/>
      <c r="G20" s="6"/>
      <c r="H20" s="6">
        <f>H19</f>
        <v>0</v>
      </c>
    </row>
    <row r="21" spans="1:8" x14ac:dyDescent="0.3">
      <c r="A21" s="6"/>
      <c r="B21" s="6"/>
      <c r="C21" s="6"/>
      <c r="D21" s="6" t="s">
        <v>57</v>
      </c>
      <c r="E21" s="6"/>
      <c r="F21" s="6"/>
      <c r="G21" s="6"/>
      <c r="H21" s="6">
        <f>H20</f>
        <v>0</v>
      </c>
    </row>
  </sheetData>
  <mergeCells count="1">
    <mergeCell ref="A1:H1"/>
  </mergeCells>
  <pageMargins left="0.7" right="0.7" top="0.75" bottom="0.75" header="0.3" footer="0.3"/>
  <pageSetup paperSize="9" scale="70" orientation="landscape" horizontalDpi="0" verticalDpi="0" r:id="rId1"/>
  <ignoredErrors>
    <ignoredError sqref="A2:H21 B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2025-03-25T12:32:14Z</cp:lastPrinted>
  <dcterms:created xsi:type="dcterms:W3CDTF">2025-03-25T12:23:38Z</dcterms:created>
  <dcterms:modified xsi:type="dcterms:W3CDTF">2025-03-25T12:37:48Z</dcterms:modified>
</cp:coreProperties>
</file>