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X_2022" sheetId="75" r:id="rId14"/>
    <sheet name="Eksport I-X_2022" sheetId="74" r:id="rId15"/>
    <sheet name="Import 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<sst xmlns="http://schemas.openxmlformats.org/spreadsheetml/2006/main" count="6938" uniqueCount="528">
  <si>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</si>
  <si>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</si>
  <si>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</si>
  <si>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</si>
  <si>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</si>
  <si>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</si>
  <si>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</si>
  <si>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</si>
  <si>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</si>
  <si>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</si>
  <si>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</si>
  <si>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</si>
  <si>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</si>
  <si>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</si>
  <si>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</si>
  <si>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</si>
  <si>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</si>
  <si>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</si>
  <si>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</si>
  <si>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</si>
  <si>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</si>
  <si>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</si>
  <si>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</si>
  <si>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</si>
  <si>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</si>
  <si>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</si>
  <si>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</si>
  <si>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</si>
  <si>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</si>
  <si>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</si>
  <si>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</si>
  <si>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</si>
  <si>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</si>
  <si>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</si>
  <si>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</si>
  <si>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</si>
  <si>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</si>
  <si>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</si>
  <si>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</si>
  <si>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</si>
  <si>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</si>
  <si>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</si>
  <si>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</si>
  <si>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</si>
  <si>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</si>
  <si>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</si>
  <si>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</si>
  <si>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</si>
  <si>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</si>
  <si>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</si>
  <si>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</si>
  <si>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</si>
  <si>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</si>
  <si>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</si>
  <si>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</si>
  <si>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</si>
  <si>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</si>
  <si>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</si>
  <si>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</si>
  <si>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</si>
  <si>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</si>
  <si>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</si>
  <si>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</si>
  <si>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</si>
  <si>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</si>
  <si>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</si>
  <si>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</si>
  <si>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</si>
  <si>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</si>
  <si>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</si>
  <si>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</si>
  <si>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</si>
  <si>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</si>
  <si>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</si>
  <si>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</si>
  <si>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</si>
  <si>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</si>
  <si>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</si>
  <si>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</si>
  <si>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</si>
  <si>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</si>
  <si>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</si>
  <si>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</si>
  <si>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</si>
  <si>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</si>
  <si>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</si>
  <si>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</si>
  <si>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</si>
  <si>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</si>
  <si>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</si>
  <si>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</si>
  <si>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</si>
  <si>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</si>
  <si>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</si>
  <si>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</si>
  <si>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</si>
  <si>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</si>
  <si>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</si>
  <si>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</si>
  <si>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</si>
  <si>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</si>
  <si>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</si>
  <si>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</si>
  <si>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</si>
  <si>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</si>
  <si>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</si>
  <si>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</si>
  <si>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</si>
  <si>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</si>
  <si>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</si>
  <si>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</si>
  <si>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</si>
  <si>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</si>
  <si>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</si>
  <si>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</si>
  <si>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</si>
  <si>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</si>
  <si>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</si>
  <si>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</si>
  <si>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</si>
  <si>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</si>
  <si>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</si>
  <si>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</si>
  <si>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</si>
  <si>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</si>
  <si>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</si>
  <si>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</si>
  <si>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</si>
  <si>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</si>
  <si>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</si>
  <si>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</si>
  <si>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</si>
  <si>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</si>
  <si>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</si>
  <si>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</si>
  <si>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</si>
  <si>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</si>
  <si>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</si>
  <si>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</si>
  <si>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</si>
  <si>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</si>
  <si>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</si>
  <si>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</si>
  <si>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</si>
  <si>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</si>
  <si>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</si>
  <si>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</si>
  <si>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</si>
  <si>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</si>
  <si>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</si>
  <si>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</si>
  <si>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</si>
  <si>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</si>
  <si>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</si>
  <si>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</si>
  <si>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</si>
  <si>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</si>
  <si>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</si>
  <si>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</si>
  <si>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</si>
  <si>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</si>
  <si>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</si>
  <si>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</si>
  <si>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</si>
  <si>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</si>
  <si>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</si>
  <si>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</si>
  <si>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</si>
  <si>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</si>
  <si>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</si>
  <si>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</si>
  <si>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</si>
  <si>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</si>
  <si>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</si>
  <si>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</si>
  <si>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</si>
  <si>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</si>
  <si>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</si>
  <si>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</si>
  <si>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</si>
  <si>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</si>
  <si>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</si>
  <si>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</si>
  <si>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</si>
  <si>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</si>
  <si>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</si>
  <si>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</si>
  <si>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</si>
  <si>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</si>
  <si>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</si>
  <si>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</si>
  <si>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</si>
  <si>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</si>
  <si>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</si>
  <si>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</si>
  <si>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</si>
  <si>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</si>
  <si>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</si>
  <si>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</si>
  <si>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</si>
  <si>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</si>
  <si>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</si>
  <si>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</si>
  <si>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</si>
  <si>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</si>
  <si>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</si>
  <si>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</si>
  <si>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</si>
  <si>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</si>
  <si>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</si>
  <si>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</si>
  <si>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</si>
  <si>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</si>
  <si>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</si>
  <si>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</si>
  <si>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</si>
  <si>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</si>
  <si>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</si>
  <si>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</si>
  <si>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</si>
  <si>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</si>
  <si>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</si>
  <si>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</si>
  <si>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</si>
  <si>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</si>
  <si>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</si>
  <si>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</si>
  <si>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</si>
  <si>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</si>
  <si>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</si>
  <si>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</si>
  <si>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</si>
  <si>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</si>
  <si>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</si>
  <si>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</si>
  <si>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</si>
  <si>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</si>
  <si>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</si>
  <si>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</si>
  <si>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</si>
  <si>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</si>
  <si>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</si>
  <si>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</si>
  <si>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</si>
  <si>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</si>
  <si>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</si>
  <si>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</si>
  <si>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</si>
  <si>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</si>
  <si>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</si>
  <si>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</si>
  <si>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</si>
  <si>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</si>
  <si>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</si>
  <si>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</si>
  <si>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</si>
  <si>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</si>
  <si>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</si>
  <si>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</si>
  <si>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</si>
  <si>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</si>
  <si>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</si>
  <si>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</si>
  <si>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</si>
  <si>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</si>
  <si>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</si>
  <si>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</si>
  <si>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</si>
  <si>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</si>
  <si>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</si>
  <si>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</si>
  <si>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</si>
  <si>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</si>
  <si>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</si>
  <si>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</si>
  <si>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</si>
  <si>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</si>
  <si>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</si>
  <si>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</si>
  <si>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</si>
  <si>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</si>
  <si>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</si>
  <si>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</si>
  <si>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</si>
  <si>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</si>
  <si>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</si>
  <si>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</si>
  <si>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</si>
  <si>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</si>
  <si>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</si>
  <si>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</si>
  <si>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</si>
  <si>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</si>
  <si>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</si>
  <si>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</si>
  <si>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</si>
  <si>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</si>
  <si>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</si>
  <si>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</si>
  <si>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</si>
  <si>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</si>
  <si>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</si>
  <si>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</si>
  <si>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</si>
  <si>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</si>
  <si>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</si>
  <si>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</si>
  <si>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</si>
  <si>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</si>
  <si>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</si>
  <si>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</si>
  <si>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</si>
  <si>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</si>
  <si>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</si>
  <si>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</si>
  <si>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</si>
  <si>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</si>
  <si>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</si>
  <si>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</si>
  <si>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</si>
  <si>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</si>
  <si>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</si>
  <si>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</si>
  <si>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</si>
  <si>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</si>
  <si>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</si>
  <si>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</si>
  <si>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</si>
  <si>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</si>
  <si>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</si>
  <si>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</si>
  <si>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</si>
  <si>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</si>
  <si>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</si>
  <si>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</si>
  <si>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</si>
  <si>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</si>
  <si>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</si>
  <si>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</si>
  <si>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</si>
  <si>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</si>
  <si>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</si>
  <si>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</si>
  <si>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</si>
  <si>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</si>
  <si>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</si>
  <si>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</si>
  <si>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</si>
  <si>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</si>
  <si>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</si>
  <si>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</si>
  <si>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</si>
  <si>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</si>
  <si>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</si>
  <si>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</si>
  <si>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</si>
  <si>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</si>
  <si>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</si>
  <si>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</si>
  <si>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</si>
  <si>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</si>
  <si>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</si>
  <si>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</si>
  <si>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</si>
  <si>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</si>
  <si>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</si>
  <si>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</si>
  <si>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</si>
  <si>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</si>
  <si>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</si>
  <si>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</si>
  <si>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</si>
  <si>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</si>
  <si>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</si>
  <si>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</si>
  <si>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</si>
  <si>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</si>
  <si>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</si>
  <si>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</si>
  <si>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</si>
  <si>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</si>
  <si>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</si>
  <si>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</si>
  <si>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</si>
  <si>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</si>
  <si>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</si>
  <si>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</si>
  <si>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</si>
  <si>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</si>
  <si>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</si>
  <si>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</si>
  <si>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</si>
  <si>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</si>
  <si>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</si>
  <si>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</si>
  <si>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</si>
  <si>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</si>
  <si>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</si>
  <si>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</si>
  <si>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</si>
  <si>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</si>
  <si>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</si>
  <si>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</si>
  <si>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</si>
  <si>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</si>
  <si>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</si>
  <si>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</si>
  <si>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</si>
  <si>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</si>
  <si>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</si>
  <si>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</si>
  <si>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</si>
  <si>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</si>
  <si>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</si>
  <si>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</si>
  <si>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</si>
  <si>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</si>
  <si>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</si>
  <si>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</si>
  <si>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</si>
  <si>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</si>
  <si>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</si>
  <si>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</si>
  <si>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</si>
  <si>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</si>
  <si>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</si>
  <si>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</si>
  <si>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</si>
  <si>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</si>
  <si>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</si>
  <si>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</si>
  <si>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</si>
  <si>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</si>
  <si>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</si>
  <si>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</si>
  <si>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</si>
  <si>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</si>
  <si>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</si>
  <si>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</si>
  <si>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</si>
  <si>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</si>
  <si>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</si>
  <si>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</si>
  <si>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</si>
  <si>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</si>
  <si>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</si>
  <si>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</si>
  <si>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</si>
  <si>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</si>
  <si>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</si>
  <si>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</si>
  <si>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</si>
  <si>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</si>
  <si>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</si>
  <si>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</si>
  <si>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</si>
  <si>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</si>
  <si>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</si>
  <si>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</si>
  <si>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</si>
  <si>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</si>
  <si>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</si>
  <si>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</si>
  <si>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</si>
  <si>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</si>
  <si>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</si>
  <si>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</si>
  <si>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</si>
  <si>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</si>
  <si>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</si>
  <si>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</si>
  <si>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</si>
  <si>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</si>
  <si>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</si>
  <si>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</si>
  <si>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</si>
  <si>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</si>
  <si>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</si>
  <si>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</si>
  <si>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</si>
  <si>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</si>
  <si>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</si>
  <si>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</si>
  <si>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</si>
  <si>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</si>
  <si>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</si>
  <si>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</si>
  <si>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</si>
  <si>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</si>
  <si>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</si>
  <si>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</si>
  <si>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</si>
  <si>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</si>
  <si>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</si>
  <si>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</si>
  <si>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</si>
  <si>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</si>
  <si>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</si>
  <si>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</si>
  <si>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</si>
  <si>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nld</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</si>
  <si>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</si>
  <si>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OKRES: I - 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</si>
  <si>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2022 r. (dane wstępne) </t>
    </r>
    <r>
      <rPr>
        <b/>
        <sz val="11"/>
        <rFont val="Calibri"/>
        <family val="2"/>
        <charset val="238"/>
        <scheme val="minor"/>
      </rPr>
      <t xml:space="preserve">w porównaniu do I -X 2022 r. </t>
    </r>
    <r>
      <rPr>
        <i/>
        <sz val="11"/>
        <rFont val="Calibri"/>
        <family val="2"/>
        <charset val="238"/>
        <scheme val="minor"/>
      </rPr>
      <t>(wg wstępnych danych Min. Finansów).</t>
    </r>
  </si>
  <si>
    <t>I - X 2022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</si>
  <si>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2022 r. (dane wstępne)  </t>
    </r>
    <r>
      <rPr>
        <b/>
        <sz val="11"/>
        <rFont val="Calibri"/>
        <family val="2"/>
        <charset val="238"/>
        <scheme val="minor"/>
      </rPr>
      <t>w porównaniu do I - X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</si>
  <si>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</si>
  <si>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tel: 22 623 16 33</t>
  </si>
  <si>
    <t>I - X 2021 r.</t>
  </si>
  <si>
    <t>zm. w stos. do  I-X 2021r. (%)</t>
  </si>
  <si>
    <t>IMPORT          Kod CN</t>
  </si>
  <si>
    <t>zm. w stos. do I-X 2021r. (%)</t>
  </si>
  <si>
    <t>Stany Zjednoczone Ameryki</t>
  </si>
  <si>
    <t>08.12.2022</t>
  </si>
  <si>
    <t>Prices not received - Same prices as last week : EL</t>
  </si>
  <si>
    <t>Week 48</t>
  </si>
  <si>
    <r>
      <t>Tablica 9. Średnie ceny zakupu mięsa wołowego płacone przez podmioty handlu detalicznego w okresie:</t>
    </r>
    <r>
      <rPr>
        <b/>
        <sz val="16"/>
        <color rgb="FF0000FF"/>
        <rFont val="Calibri"/>
        <family val="2"/>
        <charset val="238"/>
        <scheme val="minor"/>
      </rPr>
      <t xml:space="preserve"> 19 grudnia 2022 - 25 grudnia 2022 r.</t>
    </r>
  </si>
  <si>
    <t>NR 51/2022</t>
  </si>
  <si>
    <t>19 grudnia - 25 grudnia 2022 r.</t>
  </si>
  <si>
    <t>18.12.2022</t>
  </si>
  <si>
    <r>
      <t>Tablica 6. Średnie ceny sprzedaży netto (bez VAT) elementów mięsa wołowego (kraj) wg makroregionów:</t>
    </r>
    <r>
      <rPr>
        <b/>
        <sz val="14"/>
        <color rgb="FF0000FF"/>
        <rFont val="Calibri"/>
        <family val="2"/>
        <charset val="238"/>
        <scheme val="minor"/>
      </rPr>
      <t xml:space="preserve"> 19.12 - 25.12.2022</t>
    </r>
  </si>
  <si>
    <t>25.12.2022</t>
  </si>
  <si>
    <t>BRAK DANYCH</t>
  </si>
  <si>
    <t>29 grudnia 2022r.</t>
  </si>
  <si>
    <r>
      <t>Tablica 5. Ceny sprzedaży netto (bez VAT) ćwierci wołowych (zagranica):</t>
    </r>
    <r>
      <rPr>
        <b/>
        <sz val="14"/>
        <color rgb="FF0000FF"/>
        <rFont val="Calibri"/>
        <family val="2"/>
        <charset val="238"/>
        <scheme val="minor"/>
      </rPr>
      <t xml:space="preserve"> 19.12 - 25.12.2022</t>
    </r>
  </si>
  <si>
    <r>
      <t>Tablica 7. Średnie ceny sprzedaży netto (bez VAT) elementów mięsa wołowego (zagranica):</t>
    </r>
    <r>
      <rPr>
        <b/>
        <sz val="14"/>
        <color rgb="FF0000FF"/>
        <rFont val="Calibri"/>
        <family val="2"/>
        <charset val="238"/>
        <scheme val="minor"/>
      </rPr>
      <t xml:space="preserve"> 19.12 - 25.12.2022</t>
    </r>
  </si>
  <si>
    <t>2022-12-19 - 2022-12-25</t>
  </si>
  <si>
    <t>2022-12-25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</si>
</sst>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2"/>
      <color rgb="FF00B050"/>
      <name val="Calibri"/>
      <family val="2"/>
      <charset val="238"/>
      <scheme val="minor"/>
    </font>
    <font>
      <sz val="11"/>
      <name val="Times New Roman CE"/>
      <family val="1"/>
      <charset val="238"/>
    </font>
    <font>
      <sz val="15"/>
      <name val="Calibri"/>
      <family val="2"/>
      <charset val="238"/>
      <scheme val="minor"/>
    </font>
    <font>
      <b/>
      <sz val="15"/>
      <name val="Calibri"/>
      <family val="2"/>
      <charset val="238"/>
      <scheme val="minor"/>
    </font>
    <font>
      <b/>
      <sz val="16"/>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02">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165" fontId="240" fillId="0" borderId="58" xfId="234" quotePrefix="1" applyNumberFormat="1" applyFont="1" applyBorder="1" applyAlignment="1">
      <alignment horizontal="right"/>
    </xf>
    <xf numFmtId="165" fontId="240" fillId="0" borderId="58" xfId="234" quotePrefix="1" applyNumberFormat="1" applyFont="1" applyBorder="1" applyAlignment="1"/>
    <xf numFmtId="165" fontId="241"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2"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2" fontId="177" fillId="0" borderId="65"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41" fillId="62" borderId="0" xfId="96" applyFont="1" applyFill="1" applyAlignment="1">
      <alignment horizontal="center" vertical="center"/>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243" fillId="0" borderId="0" xfId="0" applyFont="1" applyAlignment="1">
      <alignment vertical="center"/>
    </xf>
    <xf numFmtId="0" fontId="189" fillId="0" borderId="0" xfId="0" applyFont="1" applyAlignment="1">
      <alignment vertical="center"/>
    </xf>
    <xf numFmtId="0" fontId="176" fillId="0" borderId="0" xfId="0" applyFont="1" applyAlignment="1">
      <alignment vertical="center"/>
    </xf>
    <xf numFmtId="0" fontId="244" fillId="0" borderId="0" xfId="0" applyFont="1" applyAlignment="1">
      <alignment vertical="center"/>
    </xf>
    <xf numFmtId="0" fontId="178" fillId="0" borderId="0" xfId="0" quotePrefix="1" applyFont="1" applyAlignment="1">
      <alignment vertical="center"/>
    </xf>
    <xf numFmtId="0" fontId="245" fillId="0" borderId="2" xfId="0" applyFont="1" applyBorder="1" applyAlignment="1">
      <alignment horizontal="centerContinuous"/>
    </xf>
    <xf numFmtId="0" fontId="216" fillId="0" borderId="3" xfId="0" applyFont="1" applyBorder="1" applyAlignment="1">
      <alignment horizontal="centerContinuous"/>
    </xf>
    <xf numFmtId="0" fontId="216" fillId="0" borderId="4" xfId="0" applyFont="1" applyBorder="1" applyAlignment="1">
      <alignment horizontal="centerContinuous"/>
    </xf>
    <xf numFmtId="0" fontId="199" fillId="0" borderId="6" xfId="0" applyFont="1" applyBorder="1" applyAlignment="1">
      <alignment horizontal="center" vertical="center" wrapText="1"/>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98" fillId="0" borderId="17" xfId="0" applyFont="1" applyBorder="1" applyAlignment="1">
      <alignment horizontal="center"/>
    </xf>
    <xf numFmtId="0" fontId="198" fillId="0" borderId="3" xfId="0" applyFont="1" applyFill="1" applyBorder="1" applyAlignment="1">
      <alignment horizontal="center"/>
    </xf>
    <xf numFmtId="0" fontId="197" fillId="0" borderId="19" xfId="0" applyFont="1" applyBorder="1" applyAlignment="1">
      <alignment horizontal="center"/>
    </xf>
    <xf numFmtId="0" fontId="197" fillId="0" borderId="15" xfId="0" applyFont="1" applyBorder="1" applyAlignment="1">
      <alignment horizontal="center"/>
    </xf>
    <xf numFmtId="0" fontId="197" fillId="0" borderId="21" xfId="0" applyFont="1" applyBorder="1" applyAlignment="1">
      <alignment horizontal="center"/>
    </xf>
    <xf numFmtId="0" fontId="197" fillId="0" borderId="23" xfId="0" applyFont="1" applyBorder="1" applyAlignment="1">
      <alignment horizontal="center"/>
    </xf>
    <xf numFmtId="0" fontId="198" fillId="0" borderId="3" xfId="0" applyFont="1" applyFill="1" applyBorder="1"/>
    <xf numFmtId="0" fontId="198" fillId="0" borderId="15" xfId="0" applyFont="1" applyBorder="1"/>
    <xf numFmtId="0" fontId="197" fillId="0" borderId="21" xfId="0" applyFont="1" applyBorder="1"/>
    <xf numFmtId="0" fontId="198" fillId="0" borderId="21" xfId="0" applyFont="1" applyBorder="1"/>
    <xf numFmtId="0" fontId="197" fillId="0" borderId="24" xfId="0" applyFont="1" applyBorder="1"/>
    <xf numFmtId="0" fontId="197" fillId="0" borderId="3" xfId="0" applyFont="1" applyFill="1" applyBorder="1"/>
    <xf numFmtId="0" fontId="197" fillId="0" borderId="11" xfId="0" applyFont="1" applyBorder="1"/>
    <xf numFmtId="0" fontId="197" fillId="0" borderId="23" xfId="0" applyFont="1" applyBorder="1"/>
    <xf numFmtId="0" fontId="189" fillId="0" borderId="0" xfId="0" applyFont="1" applyFill="1"/>
    <xf numFmtId="0" fontId="176" fillId="0" borderId="2" xfId="0" applyFont="1" applyBorder="1" applyAlignment="1">
      <alignment horizontal="centerContinuous"/>
    </xf>
    <xf numFmtId="0" fontId="178" fillId="0" borderId="3"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1" xfId="0" applyFont="1" applyBorder="1" applyAlignment="1">
      <alignment horizontal="centerContinuous" vertical="center"/>
    </xf>
    <xf numFmtId="0" fontId="176" fillId="0" borderId="7" xfId="0" applyFont="1" applyFill="1" applyBorder="1" applyAlignment="1">
      <alignment horizontal="centerContinuous" vertical="center" wrapText="1"/>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0" borderId="47" xfId="0" applyNumberFormat="1" applyFont="1" applyBorder="1" applyAlignment="1">
      <alignment horizontal="center"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4" xfId="0" applyFont="1" applyBorder="1"/>
    <xf numFmtId="3" fontId="178" fillId="0" borderId="12" xfId="0" applyNumberFormat="1" applyFont="1" applyBorder="1"/>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0" xfId="0" applyFont="1" applyBorder="1"/>
    <xf numFmtId="3" fontId="178" fillId="0" borderId="46" xfId="0" applyNumberFormat="1" applyFont="1" applyBorder="1"/>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3" fontId="178" fillId="0" borderId="51" xfId="0" applyNumberFormat="1" applyFont="1" applyBorder="1"/>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14" xfId="0" applyFont="1" applyBorder="1"/>
    <xf numFmtId="3" fontId="176" fillId="0" borderId="12" xfId="0" applyNumberFormat="1"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165" fontId="178" fillId="0" borderId="61" xfId="0" applyNumberFormat="1" applyFont="1" applyFill="1" applyBorder="1"/>
    <xf numFmtId="165" fontId="178" fillId="0" borderId="62" xfId="0" applyNumberFormat="1" applyFont="1" applyFill="1" applyBorder="1"/>
    <xf numFmtId="3" fontId="176" fillId="0" borderId="46" xfId="0" applyNumberFormat="1"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3" fontId="178" fillId="0" borderId="48" xfId="0" applyNumberFormat="1"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6" fillId="0" borderId="20" xfId="0" applyFont="1" applyBorder="1"/>
    <xf numFmtId="0" fontId="178" fillId="0" borderId="25" xfId="0" applyFont="1" applyBorder="1"/>
    <xf numFmtId="0" fontId="178" fillId="0" borderId="26"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3" fontId="178" fillId="0" borderId="46" xfId="0" quotePrefix="1"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6" name="Obraz 5"/>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76200</xdr:rowOff>
    </xdr:to>
    <xdr:pic>
      <xdr:nvPicPr>
        <xdr:cNvPr id="7" name="Obraz 6"/>
        <xdr:cNvPicPr>
          <a:picLocks noChangeAspect="1"/>
        </xdr:cNvPicPr>
      </xdr:nvPicPr>
      <xdr:blipFill>
        <a:blip xmlns:r="http://schemas.openxmlformats.org/officeDocument/2006/relationships" r:embed="rId2"/>
        <a:stretch>
          <a:fillRect/>
        </a:stretch>
      </xdr:blipFill>
      <xdr:spPr>
        <a:xfrm>
          <a:off x="7315200" y="0"/>
          <a:ext cx="6645216" cy="3629025"/>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5" sqref="G15"/>
    </sheetView>
  </sheetViews>
  <sheetFormatPr defaultRowHeight="12.75"/>
  <cols>
    <col min="1" max="1" width="7.85546875" style="1086" customWidth="1"/>
    <col min="2" max="2" width="19.28515625" style="1086" customWidth="1"/>
    <col min="3" max="3" width="19.85546875" style="1086" customWidth="1"/>
    <col min="4" max="4" width="21" style="1086" customWidth="1"/>
    <col min="5" max="5" width="14.7109375" style="1086" customWidth="1"/>
    <col min="6" max="6" width="13.42578125" style="1086" customWidth="1"/>
    <col min="7" max="10" width="9.140625" style="1086"/>
    <col min="11" max="11" width="17.85546875" style="1086" customWidth="1"/>
    <col min="12" max="16384" width="9.140625" style="1086"/>
  </cols>
  <sheetData>
    <row r="1" spans="2:36" ht="15" customHeight="1">
      <c r="B1"/>
      <c r="C1"/>
      <c r="D1"/>
      <c r="E1"/>
      <c r="F1"/>
      <c r="G1" s="1087"/>
      <c r="L1" s="1088"/>
      <c r="M1" s="1088"/>
      <c r="N1" s="1088"/>
      <c r="O1" s="1088"/>
      <c r="P1" s="1088"/>
      <c r="Q1" s="1088"/>
      <c r="R1" s="1088"/>
      <c r="S1" s="1088"/>
      <c r="T1" s="1088"/>
    </row>
    <row r="2" spans="2:36">
      <c r="B2" s="1369"/>
      <c r="C2" s="1369"/>
      <c r="D2" s="1369"/>
      <c r="E2" s="1370"/>
      <c r="F2" s="1370"/>
      <c r="G2" s="1087"/>
      <c r="L2" s="1088"/>
      <c r="M2" s="1088"/>
      <c r="N2" s="1088"/>
      <c r="O2" s="1088"/>
      <c r="P2" s="1088"/>
      <c r="Q2" s="1088"/>
      <c r="R2" s="1088"/>
      <c r="S2" s="1088"/>
      <c r="T2" s="1088"/>
      <c r="AI2" s="1089"/>
      <c r="AJ2" s="1089"/>
    </row>
    <row r="3" spans="2:36" ht="19.5" customHeight="1">
      <c r="B3" s="1369"/>
      <c r="C3" s="1369"/>
      <c r="D3" s="1371" t="s">
        <v>429</v>
      </c>
      <c r="E3" s="1370"/>
      <c r="F3" s="1370"/>
      <c r="G3" s="1090"/>
      <c r="H3" s="1088"/>
      <c r="I3" s="1088"/>
      <c r="J3" s="1088"/>
      <c r="K3" s="1088"/>
      <c r="L3" s="1088"/>
      <c r="M3" s="1088"/>
      <c r="N3" s="1088"/>
      <c r="O3" s="1088"/>
      <c r="P3" s="1088"/>
      <c r="Q3" s="1088"/>
      <c r="R3" s="1088"/>
      <c r="S3" s="1088"/>
      <c r="T3" s="1088"/>
      <c r="AI3" s="1089"/>
      <c r="AJ3" s="1089"/>
    </row>
    <row r="4" spans="2:36" ht="15.75">
      <c r="B4" s="1369"/>
      <c r="C4" s="1369"/>
      <c r="D4" s="1371" t="s">
        <v>498</v>
      </c>
      <c r="E4" s="1370"/>
      <c r="F4" s="1370"/>
      <c r="G4" s="1090"/>
      <c r="H4" s="1091"/>
      <c r="I4" s="1088"/>
      <c r="J4" s="1088"/>
      <c r="K4" s="1088"/>
      <c r="L4" s="1088"/>
      <c r="M4" s="1088"/>
      <c r="N4" s="1088"/>
      <c r="O4" s="1088"/>
      <c r="P4" s="1088"/>
      <c r="Q4" s="1088"/>
      <c r="R4" s="1088"/>
      <c r="S4" s="1088"/>
      <c r="T4" s="1088"/>
    </row>
    <row r="5" spans="2:36" ht="17.25">
      <c r="B5" s="1369"/>
      <c r="C5" s="1369"/>
      <c r="D5" s="1372" t="s">
        <v>482</v>
      </c>
      <c r="E5" s="1369"/>
      <c r="F5" s="1370"/>
      <c r="G5" s="1090"/>
      <c r="H5" s="1091"/>
      <c r="I5" s="1088"/>
      <c r="J5" s="1088"/>
      <c r="K5" s="1088"/>
      <c r="L5" s="1088"/>
      <c r="M5" s="1088"/>
      <c r="N5" s="1088"/>
      <c r="O5" s="1088"/>
      <c r="P5" s="1088"/>
      <c r="Q5" s="1088"/>
      <c r="R5" s="1088"/>
      <c r="S5" s="1088"/>
      <c r="T5" s="1088"/>
    </row>
    <row r="6" spans="2:36" ht="18" customHeight="1">
      <c r="B6" s="1370"/>
      <c r="C6" s="1370"/>
      <c r="D6" s="1370"/>
      <c r="E6" s="1370"/>
      <c r="F6" s="1370"/>
      <c r="G6" s="1090"/>
      <c r="H6" s="1091"/>
      <c r="I6" s="1088"/>
      <c r="J6" s="1088"/>
      <c r="K6" s="1088"/>
      <c r="L6" s="1088"/>
      <c r="M6" s="1088"/>
      <c r="N6" s="1088"/>
      <c r="O6" s="1088"/>
      <c r="P6" s="1088"/>
      <c r="Q6" s="1088"/>
      <c r="R6" s="1088"/>
      <c r="S6" s="1088"/>
      <c r="T6" s="1088"/>
    </row>
    <row r="7" spans="2:36" ht="16.5" customHeight="1">
      <c r="B7" s="1374" t="s">
        <v>0</v>
      </c>
      <c r="C7" s="1118"/>
      <c r="D7" s="1118"/>
      <c r="E7" s="1088"/>
      <c r="F7" s="1088"/>
      <c r="G7" s="1090"/>
      <c r="H7" s="1088"/>
      <c r="I7" s="1088"/>
      <c r="J7" s="1088"/>
      <c r="K7" s="1088"/>
      <c r="L7" s="1088"/>
      <c r="M7" s="1088"/>
      <c r="N7" s="1088"/>
      <c r="O7" s="1088"/>
      <c r="P7" s="1088"/>
      <c r="Q7" s="1088"/>
      <c r="R7" s="1088"/>
      <c r="S7" s="1088"/>
      <c r="T7" s="1088"/>
    </row>
    <row r="8" spans="2:36" ht="23.25" customHeight="1">
      <c r="B8" s="1373"/>
      <c r="C8" s="1118"/>
      <c r="D8" s="1118"/>
      <c r="E8" s="1088"/>
      <c r="F8" s="1088"/>
      <c r="G8" s="1090"/>
      <c r="H8" s="1088"/>
      <c r="I8" s="1088"/>
      <c r="J8" s="1088"/>
      <c r="K8" s="1088"/>
      <c r="L8" s="1088"/>
      <c r="M8" s="1088"/>
      <c r="N8" s="1088"/>
      <c r="O8" s="1088"/>
      <c r="P8" s="1088"/>
      <c r="Q8" s="1088"/>
      <c r="R8" s="1088"/>
      <c r="S8" s="1088"/>
      <c r="T8" s="1088"/>
    </row>
    <row r="9" spans="2:36" s="1087" customFormat="1" ht="33" customHeight="1">
      <c r="B9" s="1092" t="s">
        <v>48</v>
      </c>
      <c r="C9" s="1093"/>
      <c r="D9" s="1093"/>
      <c r="E9" s="1093"/>
      <c r="F9" s="1090"/>
      <c r="G9" s="1090"/>
      <c r="H9" s="1090"/>
      <c r="I9" s="1090"/>
      <c r="J9" s="1090"/>
      <c r="K9" s="1090"/>
      <c r="L9" s="1090"/>
      <c r="M9" s="1090"/>
      <c r="N9" s="1090"/>
      <c r="O9" s="1090"/>
      <c r="P9" s="1090"/>
      <c r="Q9" s="1090"/>
      <c r="R9" s="1090"/>
      <c r="S9" s="1090"/>
      <c r="T9" s="1090"/>
    </row>
    <row r="10" spans="2:36" s="1087" customFormat="1" ht="23.25" customHeight="1">
      <c r="B10" s="1094"/>
      <c r="C10" s="1090"/>
      <c r="D10" s="1090"/>
      <c r="E10" s="1090"/>
      <c r="F10" s="1090"/>
      <c r="G10" s="1090"/>
      <c r="H10" s="1090"/>
      <c r="I10" s="1090"/>
      <c r="J10" s="1090"/>
      <c r="K10" s="1090"/>
      <c r="L10" s="1090"/>
      <c r="M10" s="1090"/>
      <c r="N10" s="1090"/>
      <c r="O10" s="1090"/>
      <c r="P10" s="1090"/>
      <c r="Q10" s="1090"/>
      <c r="R10" s="1090"/>
      <c r="S10" s="1090"/>
      <c r="T10" s="1090"/>
    </row>
    <row r="11" spans="2:36">
      <c r="B11" s="1088"/>
      <c r="C11" s="1088"/>
      <c r="D11" s="1088"/>
      <c r="E11" s="1088"/>
      <c r="F11" s="1088"/>
      <c r="G11" s="1090"/>
      <c r="H11" s="1088"/>
      <c r="I11" s="1088"/>
      <c r="J11" s="1088"/>
      <c r="K11" s="1088"/>
      <c r="L11" s="1088"/>
      <c r="M11" s="1088"/>
      <c r="N11" s="1088"/>
      <c r="O11" s="1088"/>
      <c r="P11" s="1088"/>
      <c r="Q11" s="1088"/>
      <c r="R11" s="1088"/>
      <c r="S11" s="1088"/>
      <c r="T11" s="1088"/>
    </row>
    <row r="12" spans="2:36" ht="23.25">
      <c r="B12" s="1095" t="s">
        <v>517</v>
      </c>
      <c r="C12" s="1096"/>
      <c r="D12" s="1097"/>
      <c r="E12" s="1098" t="s">
        <v>523</v>
      </c>
      <c r="F12" s="1099"/>
      <c r="G12" s="1100"/>
      <c r="Q12" s="1088"/>
      <c r="R12" s="1088"/>
      <c r="S12" s="1088"/>
      <c r="T12" s="1088"/>
    </row>
    <row r="13" spans="2:36">
      <c r="B13" s="1088"/>
      <c r="C13" s="1088"/>
      <c r="D13" s="1088"/>
      <c r="E13" s="1088"/>
      <c r="F13" s="1088"/>
      <c r="G13" s="1090"/>
      <c r="H13" s="1088"/>
      <c r="I13" s="1088"/>
      <c r="J13" s="1088"/>
      <c r="K13" s="1088"/>
      <c r="L13" s="1088"/>
      <c r="M13" s="1088"/>
      <c r="N13" s="1088"/>
      <c r="O13" s="1088"/>
      <c r="P13" s="1088"/>
      <c r="Q13" s="1088"/>
      <c r="R13" s="1088"/>
      <c r="S13" s="1088"/>
      <c r="T13" s="1088"/>
    </row>
    <row r="14" spans="2:36">
      <c r="B14" s="1088"/>
      <c r="C14" s="1088"/>
      <c r="D14" s="1088"/>
      <c r="E14" s="1088"/>
      <c r="F14" s="1088"/>
      <c r="G14" s="1090"/>
      <c r="H14" s="1088"/>
      <c r="I14" s="1088"/>
      <c r="J14" s="1088"/>
      <c r="K14" s="1088"/>
      <c r="L14" s="1088"/>
      <c r="M14" s="1088"/>
      <c r="N14" s="1088"/>
      <c r="O14" s="1088"/>
      <c r="P14" s="1088"/>
      <c r="Q14" s="1088"/>
      <c r="R14" s="1088"/>
      <c r="S14" s="1088"/>
      <c r="T14" s="1088"/>
    </row>
    <row r="15" spans="2:36" ht="18.75">
      <c r="B15" s="1375" t="s">
        <v>483</v>
      </c>
      <c r="C15" s="1376"/>
      <c r="D15" s="1378" t="s">
        <v>518</v>
      </c>
      <c r="E15" s="1379"/>
      <c r="F15" s="1376"/>
      <c r="G15" s="1377"/>
      <c r="H15" s="1088"/>
      <c r="I15" s="1088"/>
      <c r="J15" s="1088"/>
      <c r="K15" s="1088"/>
      <c r="L15" s="1088"/>
      <c r="M15" s="1088"/>
      <c r="N15" s="1088"/>
      <c r="O15" s="1088"/>
      <c r="P15" s="1088"/>
      <c r="Q15" s="1088"/>
      <c r="R15" s="1088"/>
      <c r="S15" s="1088"/>
      <c r="T15" s="1088"/>
    </row>
    <row r="16" spans="2:36" ht="15">
      <c r="B16" s="1101"/>
      <c r="C16" s="1101"/>
      <c r="D16" s="1101"/>
      <c r="E16" s="1101"/>
      <c r="F16" s="1101"/>
      <c r="G16" s="1090"/>
      <c r="H16" s="1088"/>
      <c r="I16" s="1088"/>
      <c r="J16" s="1088"/>
      <c r="K16" s="1088"/>
      <c r="L16" s="1088"/>
      <c r="M16" s="1088"/>
      <c r="N16" s="1088"/>
      <c r="O16" s="1088"/>
      <c r="P16" s="1088"/>
      <c r="Q16" s="1088"/>
      <c r="R16" s="1088"/>
      <c r="S16" s="1088"/>
      <c r="T16" s="1088"/>
    </row>
    <row r="17" spans="2:20" ht="15">
      <c r="B17" s="1088" t="s">
        <v>499</v>
      </c>
      <c r="C17" s="1088"/>
      <c r="D17" s="1088"/>
      <c r="E17" s="1088"/>
      <c r="F17" s="1101"/>
      <c r="G17" s="1088"/>
      <c r="H17" s="1088"/>
      <c r="I17" s="1088"/>
      <c r="J17" s="1088"/>
      <c r="K17" s="1088"/>
      <c r="L17" s="1088"/>
      <c r="M17" s="1088"/>
      <c r="N17" s="1088"/>
      <c r="O17" s="1088"/>
      <c r="P17" s="1088"/>
      <c r="Q17" s="1088"/>
      <c r="R17" s="1088"/>
      <c r="S17" s="1088"/>
      <c r="T17" s="1088"/>
    </row>
    <row r="18" spans="2:20" ht="15">
      <c r="B18" s="1088" t="s">
        <v>1</v>
      </c>
      <c r="C18" s="1088"/>
      <c r="D18" s="1088"/>
      <c r="E18" s="1088"/>
      <c r="F18" s="1101"/>
      <c r="G18" s="1088"/>
      <c r="H18" s="1088"/>
      <c r="I18" s="1088"/>
      <c r="J18" s="1088"/>
      <c r="K18" s="1088"/>
      <c r="L18" s="1088"/>
      <c r="M18" s="1088"/>
      <c r="N18" s="1088"/>
      <c r="O18" s="1088"/>
      <c r="P18" s="1088"/>
      <c r="Q18" s="1088"/>
      <c r="R18" s="1088"/>
      <c r="S18" s="1088"/>
      <c r="T18" s="1088"/>
    </row>
    <row r="19" spans="2:20" ht="15">
      <c r="B19" s="1103" t="s">
        <v>496</v>
      </c>
      <c r="C19" s="1103"/>
      <c r="D19" s="1103"/>
      <c r="E19" s="1103"/>
      <c r="F19" s="1102"/>
      <c r="G19" s="1103"/>
      <c r="H19" s="1103"/>
      <c r="I19" s="1103"/>
      <c r="J19" s="1103"/>
      <c r="K19" s="1088"/>
      <c r="L19" s="1088"/>
      <c r="M19" s="1088"/>
      <c r="N19" s="1088"/>
      <c r="O19" s="1088"/>
      <c r="P19" s="1088"/>
      <c r="Q19" s="1088"/>
      <c r="R19" s="1088"/>
      <c r="S19" s="1088"/>
      <c r="T19" s="1088"/>
    </row>
    <row r="20" spans="2:20" ht="15">
      <c r="B20" s="1103" t="s">
        <v>497</v>
      </c>
      <c r="C20" s="1103"/>
      <c r="D20" s="1103"/>
      <c r="E20" s="1103"/>
      <c r="F20" s="1101"/>
      <c r="G20" s="1088"/>
      <c r="H20" s="1088"/>
      <c r="I20" s="1088"/>
      <c r="J20" s="1088"/>
      <c r="K20" s="1088"/>
      <c r="L20" s="1088"/>
      <c r="M20" s="1088"/>
      <c r="N20" s="1088"/>
      <c r="O20" s="1088"/>
      <c r="P20" s="1088"/>
      <c r="Q20" s="1088"/>
      <c r="R20" s="1088"/>
      <c r="S20" s="1088"/>
      <c r="T20" s="1088"/>
    </row>
    <row r="21" spans="2:20" ht="15">
      <c r="B21" s="1088" t="s">
        <v>2</v>
      </c>
      <c r="C21" s="1088"/>
      <c r="D21" s="1088"/>
      <c r="E21" s="1088"/>
      <c r="F21" s="1101"/>
      <c r="G21" s="1088"/>
      <c r="H21" s="1088"/>
      <c r="I21" s="1088"/>
      <c r="J21" s="1088"/>
      <c r="K21" s="1088"/>
      <c r="L21" s="1088"/>
      <c r="M21" s="1088"/>
      <c r="N21" s="1088"/>
      <c r="O21" s="1088"/>
      <c r="P21" s="1088"/>
      <c r="Q21" s="1088"/>
      <c r="R21" s="1088"/>
      <c r="S21" s="1088"/>
      <c r="T21" s="1088"/>
    </row>
    <row r="22" spans="2:20" ht="15">
      <c r="B22" s="1088" t="s">
        <v>3</v>
      </c>
      <c r="C22" s="1088"/>
      <c r="D22" s="1088"/>
      <c r="E22" s="1088"/>
      <c r="F22" s="1101"/>
      <c r="G22" s="1088"/>
      <c r="H22" s="1088"/>
      <c r="I22" s="1088"/>
      <c r="J22" s="1088"/>
      <c r="K22" s="1088"/>
      <c r="L22" s="1088"/>
      <c r="M22" s="1088"/>
      <c r="N22" s="1088"/>
      <c r="O22" s="1088"/>
      <c r="P22" s="1088"/>
      <c r="Q22" s="1088"/>
      <c r="R22" s="1088"/>
      <c r="S22" s="1088"/>
      <c r="T22" s="1088"/>
    </row>
    <row r="23" spans="2:20" ht="15">
      <c r="B23" s="1101"/>
      <c r="C23" s="1101"/>
      <c r="D23" s="1101"/>
      <c r="E23" s="1101"/>
      <c r="F23" s="1101"/>
      <c r="G23" s="1088"/>
      <c r="H23" s="1088"/>
      <c r="I23" s="1088"/>
      <c r="J23" s="1088"/>
      <c r="K23" s="1088"/>
      <c r="L23" s="1088"/>
      <c r="M23" s="1088"/>
      <c r="N23" s="1088"/>
      <c r="O23" s="1088"/>
      <c r="P23" s="1088"/>
      <c r="Q23" s="1088"/>
      <c r="R23" s="1088"/>
      <c r="S23" s="1088"/>
      <c r="T23" s="1088"/>
    </row>
    <row r="24" spans="2:20" ht="15">
      <c r="B24" s="1101"/>
      <c r="C24" s="1104"/>
      <c r="D24" s="1101"/>
      <c r="E24" s="1101"/>
      <c r="F24" s="1101"/>
      <c r="G24" s="1088"/>
      <c r="H24" s="1088"/>
      <c r="I24" s="1088"/>
      <c r="J24" s="1088"/>
      <c r="K24" s="1088"/>
      <c r="L24" s="1088"/>
      <c r="M24" s="1088"/>
      <c r="N24" s="1088"/>
      <c r="O24" s="1088"/>
      <c r="P24" s="1088"/>
      <c r="Q24" s="1088"/>
      <c r="R24" s="1088"/>
      <c r="S24" s="1088"/>
      <c r="T24" s="1088"/>
    </row>
    <row r="25" spans="2:20" ht="15">
      <c r="B25" s="1101"/>
      <c r="C25" s="1104"/>
      <c r="D25" s="1101"/>
      <c r="E25" s="1101"/>
      <c r="F25" s="1101"/>
      <c r="G25" s="1088"/>
      <c r="H25" s="1088"/>
      <c r="I25" s="1088"/>
      <c r="J25" s="1088"/>
      <c r="K25" s="1088"/>
      <c r="L25" s="1088"/>
      <c r="M25" s="1088"/>
      <c r="N25" s="1088"/>
      <c r="O25" s="1088"/>
      <c r="P25" s="1088"/>
      <c r="Q25" s="1088"/>
      <c r="R25" s="1088"/>
      <c r="S25" s="1088"/>
      <c r="T25" s="1088"/>
    </row>
    <row r="26" spans="2:20" ht="15">
      <c r="B26" s="1102" t="s">
        <v>484</v>
      </c>
      <c r="C26" s="1101"/>
      <c r="D26" s="1101"/>
      <c r="E26" s="1101"/>
      <c r="F26" s="1101"/>
      <c r="G26" s="1088"/>
      <c r="H26" s="1088"/>
      <c r="I26" s="1088"/>
      <c r="J26" s="1088"/>
      <c r="K26" s="1088"/>
      <c r="L26" s="1088"/>
      <c r="M26" s="1088"/>
      <c r="N26" s="1088"/>
      <c r="O26" s="1088"/>
      <c r="P26" s="1088"/>
      <c r="Q26" s="1088"/>
      <c r="R26" s="1088"/>
      <c r="S26" s="1088"/>
      <c r="T26" s="1088"/>
    </row>
    <row r="27" spans="2:20" ht="15">
      <c r="B27" s="1102" t="s">
        <v>489</v>
      </c>
      <c r="C27" s="1102"/>
      <c r="D27" s="1102"/>
      <c r="E27" s="1102"/>
      <c r="F27" s="1102"/>
      <c r="G27" s="1103"/>
      <c r="H27" s="1103"/>
      <c r="I27" s="1103"/>
      <c r="J27" s="1103"/>
      <c r="K27" s="1088"/>
      <c r="L27" s="1088"/>
      <c r="M27" s="1088"/>
      <c r="N27" s="1088"/>
      <c r="O27" s="1088"/>
      <c r="P27" s="1088"/>
      <c r="Q27" s="1088"/>
      <c r="R27" s="1088"/>
      <c r="S27" s="1088"/>
      <c r="T27" s="1088"/>
    </row>
    <row r="28" spans="2:20" ht="15">
      <c r="B28" s="1101" t="s">
        <v>485</v>
      </c>
      <c r="C28" s="1112" t="s">
        <v>490</v>
      </c>
      <c r="D28" s="1101"/>
      <c r="E28" s="1101"/>
      <c r="F28" s="1101"/>
      <c r="G28" s="1088"/>
      <c r="H28" s="1088"/>
      <c r="I28" s="1088"/>
      <c r="J28" s="1088"/>
      <c r="K28" s="1088"/>
      <c r="L28" s="1088"/>
      <c r="M28" s="1088"/>
      <c r="N28" s="1088"/>
      <c r="O28" s="1088"/>
      <c r="P28" s="1088"/>
      <c r="Q28" s="1088"/>
      <c r="R28" s="1088"/>
      <c r="S28" s="1088"/>
      <c r="T28" s="1088"/>
    </row>
    <row r="29" spans="2:20" ht="15">
      <c r="B29" s="1101" t="s">
        <v>507</v>
      </c>
      <c r="C29" s="1101"/>
      <c r="D29" s="1101"/>
      <c r="E29" s="1101"/>
      <c r="F29" s="1101"/>
      <c r="G29" s="1088"/>
      <c r="H29" s="1088"/>
      <c r="I29" s="1088"/>
      <c r="J29" s="1088"/>
      <c r="K29" s="1088"/>
      <c r="L29" s="1088"/>
      <c r="M29" s="1088"/>
      <c r="N29" s="1088"/>
      <c r="O29" s="1088"/>
      <c r="P29" s="1088"/>
      <c r="Q29" s="1088"/>
      <c r="R29" s="1088"/>
      <c r="S29" s="1088"/>
      <c r="T29" s="1088"/>
    </row>
    <row r="30" spans="2:20" ht="15">
      <c r="B30" s="1101"/>
      <c r="C30" s="1101"/>
      <c r="D30" s="1101"/>
      <c r="E30" s="1101"/>
      <c r="F30" s="1101"/>
      <c r="G30" s="1088"/>
      <c r="H30" s="1088"/>
      <c r="I30" s="1088"/>
      <c r="J30" s="1088"/>
      <c r="K30" s="1088"/>
      <c r="L30" s="1088"/>
      <c r="M30" s="1088"/>
      <c r="N30" s="1088"/>
      <c r="O30" s="1088"/>
      <c r="P30" s="1088"/>
      <c r="Q30" s="1088"/>
      <c r="R30" s="1088"/>
      <c r="S30" s="1088"/>
      <c r="T30" s="1088"/>
    </row>
    <row r="31" spans="2:20" ht="15">
      <c r="B31" s="1105" t="s">
        <v>486</v>
      </c>
      <c r="C31" s="1106"/>
      <c r="D31" s="1106"/>
      <c r="E31" s="1106"/>
      <c r="F31" s="1106"/>
      <c r="G31" s="1107"/>
      <c r="H31" s="1107"/>
      <c r="I31" s="1107"/>
      <c r="J31" s="1107"/>
      <c r="K31" s="1107"/>
      <c r="L31" s="1107"/>
      <c r="M31" s="1107"/>
      <c r="N31" s="1107"/>
      <c r="O31" s="1107"/>
      <c r="P31" s="1107"/>
      <c r="Q31" s="1088"/>
      <c r="R31" s="1088"/>
      <c r="S31" s="1088"/>
      <c r="T31" s="1088"/>
    </row>
    <row r="32" spans="2:20" ht="15">
      <c r="B32" s="1108" t="s">
        <v>487</v>
      </c>
      <c r="C32" s="1106"/>
      <c r="D32" s="1106"/>
      <c r="E32" s="1106"/>
      <c r="F32" s="1106"/>
      <c r="G32" s="1107"/>
      <c r="H32" s="1107"/>
      <c r="I32" s="1107"/>
      <c r="J32" s="1107"/>
      <c r="K32" s="1107"/>
      <c r="L32" s="1107"/>
      <c r="M32" s="1107"/>
      <c r="N32" s="1107"/>
      <c r="O32" s="1107"/>
      <c r="P32" s="1107"/>
      <c r="Q32" s="1088"/>
      <c r="R32" s="1088"/>
      <c r="S32" s="1088"/>
      <c r="T32" s="1088"/>
    </row>
    <row r="33" spans="2:20" ht="15.75">
      <c r="B33" s="1108" t="s">
        <v>488</v>
      </c>
      <c r="C33" s="1101"/>
      <c r="D33" s="1101"/>
      <c r="E33" s="1101"/>
      <c r="F33" s="1101"/>
      <c r="G33" s="1088"/>
      <c r="H33" s="1088"/>
      <c r="I33" s="1088"/>
      <c r="J33" s="1088"/>
      <c r="K33" s="1088"/>
      <c r="L33" s="1088"/>
      <c r="M33" s="1088"/>
      <c r="N33" s="1109"/>
      <c r="O33" s="1088"/>
      <c r="P33" s="1088"/>
      <c r="Q33" s="1088"/>
      <c r="R33" s="1088"/>
      <c r="S33" s="1088"/>
      <c r="T33" s="1088"/>
    </row>
    <row r="34" spans="2:20" ht="15.75">
      <c r="B34" s="1101"/>
      <c r="C34" s="1101"/>
      <c r="D34" s="1101"/>
      <c r="E34" s="1101"/>
      <c r="F34" s="1101"/>
      <c r="G34" s="1088"/>
      <c r="H34" s="1088"/>
      <c r="I34" s="1088"/>
      <c r="J34" s="1088"/>
      <c r="K34" s="1088"/>
      <c r="L34" s="1088"/>
      <c r="M34" s="1088"/>
      <c r="N34" s="1109"/>
      <c r="O34" s="1088"/>
      <c r="P34" s="1088"/>
      <c r="Q34" s="1088"/>
      <c r="R34" s="1088"/>
      <c r="S34" s="1088"/>
      <c r="T34" s="1088"/>
    </row>
    <row r="35" spans="2:20" ht="15.75">
      <c r="B35" s="1088"/>
      <c r="C35" s="1088"/>
      <c r="D35" s="1088"/>
      <c r="E35" s="1088"/>
      <c r="F35" s="1088"/>
      <c r="G35" s="1088"/>
      <c r="H35" s="1088"/>
      <c r="I35" s="1088"/>
      <c r="J35" s="1088"/>
      <c r="K35" s="1088"/>
      <c r="L35" s="1088"/>
      <c r="M35" s="1088"/>
      <c r="N35" s="1109"/>
      <c r="O35" s="1088"/>
      <c r="P35" s="1088"/>
      <c r="Q35" s="1088"/>
      <c r="R35" s="1088"/>
      <c r="S35" s="1088"/>
      <c r="T35" s="1088"/>
    </row>
    <row r="36" spans="2:20" ht="15.75">
      <c r="B36" s="1088"/>
      <c r="C36" s="1088"/>
      <c r="D36" s="1088"/>
      <c r="E36" s="1088"/>
      <c r="F36" s="1088"/>
      <c r="G36" s="1088"/>
      <c r="H36" s="1088"/>
      <c r="I36" s="1088"/>
      <c r="J36" s="1088"/>
      <c r="K36" s="1088"/>
      <c r="L36" s="1088"/>
      <c r="M36" s="1088"/>
      <c r="N36" s="1109"/>
      <c r="O36" s="1088"/>
      <c r="P36" s="1088"/>
      <c r="Q36" s="1088"/>
      <c r="R36" s="1088"/>
      <c r="S36" s="1088"/>
      <c r="T36" s="1088"/>
    </row>
    <row r="37" spans="2:20" ht="15.75">
      <c r="B37" s="1110"/>
      <c r="C37" s="1110"/>
      <c r="D37" s="1110"/>
      <c r="E37" s="1110"/>
      <c r="F37" s="1110"/>
      <c r="G37" s="1110"/>
      <c r="H37" s="1110"/>
      <c r="I37" s="1110"/>
      <c r="J37" s="1110"/>
      <c r="K37" s="1110"/>
      <c r="N37" s="1111"/>
    </row>
    <row r="38" spans="2:20" ht="15.75">
      <c r="B38" s="1110"/>
      <c r="C38" s="1110"/>
      <c r="D38" s="1110"/>
      <c r="E38" s="1110"/>
      <c r="F38" s="1110"/>
      <c r="G38" s="1110"/>
      <c r="H38" s="1110"/>
      <c r="I38" s="1110"/>
      <c r="J38" s="1110"/>
      <c r="K38" s="1110"/>
      <c r="N38" s="1111"/>
    </row>
    <row r="39" spans="2:20">
      <c r="B39" s="1110"/>
      <c r="C39" s="1110"/>
      <c r="D39" s="1110"/>
      <c r="E39" s="1110"/>
      <c r="F39" s="1110"/>
      <c r="G39" s="1110"/>
      <c r="H39" s="1110"/>
      <c r="I39" s="1110"/>
      <c r="J39" s="1110"/>
      <c r="K39" s="1110"/>
    </row>
    <row r="40" spans="2:20">
      <c r="B40" s="1110"/>
      <c r="C40" s="1110"/>
      <c r="D40" s="1110"/>
      <c r="E40" s="1110"/>
      <c r="F40" s="1110"/>
      <c r="G40" s="1110"/>
      <c r="H40" s="1110"/>
      <c r="I40" s="1110"/>
      <c r="J40" s="1110"/>
      <c r="K40" s="1110"/>
    </row>
    <row r="41" spans="2:20">
      <c r="B41" s="1110"/>
      <c r="C41" s="1110"/>
      <c r="D41" s="1110"/>
      <c r="E41" s="1110"/>
      <c r="F41" s="1110"/>
      <c r="G41" s="1110"/>
      <c r="H41" s="1110"/>
      <c r="I41" s="1110"/>
      <c r="J41" s="1110"/>
      <c r="K41" s="1110"/>
    </row>
    <row r="42" spans="2:20">
      <c r="B42" s="1110"/>
      <c r="C42" s="1110"/>
      <c r="D42" s="1110"/>
      <c r="E42" s="1110"/>
      <c r="F42" s="1110"/>
      <c r="G42" s="1110"/>
      <c r="H42" s="1110"/>
      <c r="I42" s="1110"/>
      <c r="J42" s="1110"/>
      <c r="K42" s="1110"/>
    </row>
    <row r="43" spans="2:20">
      <c r="B43" s="1110"/>
      <c r="C43" s="1110"/>
      <c r="D43" s="1110"/>
      <c r="E43" s="1110"/>
      <c r="F43" s="1110"/>
      <c r="G43" s="1110"/>
      <c r="H43" s="1110"/>
      <c r="I43" s="1110"/>
      <c r="J43" s="1110"/>
      <c r="K43" s="1110"/>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Q23" sqref="Q23"/>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455" t="s">
        <v>435</v>
      </c>
      <c r="B1" s="1455"/>
      <c r="C1" s="1455"/>
      <c r="D1" s="1455"/>
      <c r="E1" s="1455"/>
      <c r="F1" s="1455"/>
      <c r="G1" s="472"/>
      <c r="H1" s="472"/>
    </row>
    <row r="2" spans="1:8" ht="18.75" customHeight="1" thickBot="1">
      <c r="A2" s="1146" t="s">
        <v>522</v>
      </c>
      <c r="B2" s="1145"/>
      <c r="C2" s="1145"/>
      <c r="D2" s="1145"/>
      <c r="E2" s="1145"/>
      <c r="F2" s="1145"/>
    </row>
    <row r="3" spans="1:8" ht="27" customHeight="1">
      <c r="A3" s="1451" t="s">
        <v>53</v>
      </c>
      <c r="B3" s="1451" t="s">
        <v>90</v>
      </c>
      <c r="C3" s="1456" t="s">
        <v>59</v>
      </c>
      <c r="D3" s="1457"/>
      <c r="E3" s="1458"/>
      <c r="F3" s="1453" t="s">
        <v>91</v>
      </c>
      <c r="G3" s="1454"/>
      <c r="H3" s="3"/>
    </row>
    <row r="4" spans="1:8" ht="32.25" customHeight="1" thickBot="1">
      <c r="A4" s="1452"/>
      <c r="B4" s="1452"/>
      <c r="C4" s="911">
        <v>44906</v>
      </c>
      <c r="D4" s="912">
        <v>44899</v>
      </c>
      <c r="E4" s="913">
        <v>44542</v>
      </c>
      <c r="F4" s="914" t="s">
        <v>277</v>
      </c>
      <c r="G4" s="915" t="s">
        <v>92</v>
      </c>
      <c r="H4" s="3"/>
    </row>
    <row r="5" spans="1:8" ht="29.25" customHeight="1">
      <c r="A5" s="916" t="s">
        <v>96</v>
      </c>
      <c r="B5" s="917" t="s">
        <v>261</v>
      </c>
      <c r="C5" s="918">
        <v>806.64</v>
      </c>
      <c r="D5" s="919">
        <v>742.74</v>
      </c>
      <c r="E5" s="920">
        <v>735.99</v>
      </c>
      <c r="F5" s="1114">
        <v>8.6032797479602525</v>
      </c>
      <c r="G5" s="1238">
        <v>9.599315208087063</v>
      </c>
      <c r="H5" s="3"/>
    </row>
    <row r="6" spans="1:8" ht="28.5" customHeight="1" thickBot="1">
      <c r="A6" s="921" t="s">
        <v>97</v>
      </c>
      <c r="B6" s="922" t="s">
        <v>261</v>
      </c>
      <c r="C6" s="923">
        <v>1254.74</v>
      </c>
      <c r="D6" s="924">
        <v>1139.1199999999999</v>
      </c>
      <c r="E6" s="925">
        <v>994.62</v>
      </c>
      <c r="F6" s="1115">
        <v>10.149940304796697</v>
      </c>
      <c r="G6" s="1116">
        <v>26.152701534254284</v>
      </c>
      <c r="H6" s="3"/>
    </row>
    <row r="7" spans="1:8" ht="32.25" customHeight="1" thickBot="1">
      <c r="A7" s="926" t="s">
        <v>93</v>
      </c>
      <c r="B7" s="927" t="s">
        <v>94</v>
      </c>
      <c r="C7" s="923" t="s">
        <v>500</v>
      </c>
      <c r="D7" s="928" t="s">
        <v>500</v>
      </c>
      <c r="E7" s="929" t="s">
        <v>500</v>
      </c>
      <c r="F7" s="1115" t="s">
        <v>73</v>
      </c>
      <c r="G7" s="1116" t="s">
        <v>73</v>
      </c>
      <c r="H7" s="3"/>
    </row>
    <row r="8" spans="1:8" s="3" customFormat="1" ht="15.75">
      <c r="A8" s="602"/>
      <c r="B8" s="603"/>
      <c r="D8" s="581"/>
      <c r="E8" s="582"/>
      <c r="F8" s="583"/>
      <c r="G8" s="583"/>
    </row>
    <row r="9" spans="1:8" ht="19.5" customHeight="1">
      <c r="A9" s="1301" t="s">
        <v>38</v>
      </c>
      <c r="B9" s="1118"/>
      <c r="C9" s="3"/>
      <c r="E9" s="3"/>
      <c r="F9" s="3"/>
      <c r="G9" s="3"/>
      <c r="H9" s="3"/>
    </row>
    <row r="10" spans="1:8">
      <c r="A10" s="1302" t="s">
        <v>495</v>
      </c>
      <c r="B10" s="1118"/>
      <c r="C10" s="3"/>
      <c r="E10" s="3"/>
      <c r="F10" s="3"/>
      <c r="G10" s="3"/>
      <c r="H10" s="3"/>
    </row>
    <row r="11" spans="1:8" ht="15">
      <c r="A11" s="1303"/>
      <c r="B11" s="1118"/>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J32" sqref="J32"/>
    </sheetView>
  </sheetViews>
  <sheetFormatPr defaultColWidth="9.140625" defaultRowHeight="12.75"/>
  <cols>
    <col min="1" max="1" width="19.7109375" style="1118" customWidth="1"/>
    <col min="2" max="2" width="38.85546875" style="1118" bestFit="1" customWidth="1"/>
    <col min="3" max="3" width="16" style="1118" bestFit="1" customWidth="1"/>
    <col min="4" max="4" width="15.7109375" style="1118" customWidth="1"/>
    <col min="5" max="5" width="11.42578125" style="1118" customWidth="1"/>
    <col min="6" max="6" width="26.7109375" style="1118" customWidth="1"/>
    <col min="7" max="8" width="10.28515625" style="1118" bestFit="1" customWidth="1"/>
    <col min="9" max="9" width="11.28515625" style="1118" bestFit="1" customWidth="1"/>
    <col min="10" max="16384" width="9.140625" style="1118"/>
  </cols>
  <sheetData>
    <row r="1" spans="1:14" ht="27.75" customHeight="1">
      <c r="A1" s="1137" t="s">
        <v>516</v>
      </c>
      <c r="B1" s="1138"/>
      <c r="C1" s="1138"/>
      <c r="D1" s="1138"/>
      <c r="E1" s="1138"/>
      <c r="F1" s="1139"/>
      <c r="G1" s="1139"/>
      <c r="H1" s="1139"/>
      <c r="I1" s="1139"/>
      <c r="J1" s="1139"/>
      <c r="K1" s="1139"/>
      <c r="L1" s="1139"/>
      <c r="M1" s="1139"/>
      <c r="N1" s="1139"/>
    </row>
    <row r="2" spans="1:14" ht="21">
      <c r="A2" s="1140" t="s">
        <v>430</v>
      </c>
      <c r="B2" s="1138"/>
      <c r="C2" s="1138"/>
      <c r="D2" s="1138"/>
      <c r="E2" s="1138"/>
      <c r="F2" s="1139"/>
      <c r="G2" s="1139"/>
      <c r="H2" s="1139"/>
      <c r="I2" s="1139"/>
      <c r="J2" s="1139"/>
      <c r="K2" s="1139"/>
      <c r="L2" s="1139"/>
      <c r="M2" s="1139"/>
      <c r="N2" s="1139"/>
    </row>
    <row r="3" spans="1:14" ht="25.5" customHeight="1">
      <c r="A3" s="1270"/>
      <c r="B3" s="1141"/>
      <c r="C3" s="1142"/>
      <c r="D3" s="1142"/>
      <c r="E3" s="1142"/>
      <c r="F3" s="1142"/>
      <c r="G3" s="1142"/>
      <c r="H3" s="1142"/>
    </row>
    <row r="4" spans="1:14" ht="34.5" customHeight="1" thickBot="1">
      <c r="A4" s="1121"/>
      <c r="B4" s="1146"/>
    </row>
    <row r="5" spans="1:14" ht="24.95" customHeight="1">
      <c r="B5" s="1459" t="s">
        <v>95</v>
      </c>
      <c r="C5" s="1461" t="s">
        <v>431</v>
      </c>
      <c r="D5" s="1462"/>
      <c r="E5" s="1463" t="s">
        <v>432</v>
      </c>
      <c r="F5" s="1143"/>
    </row>
    <row r="6" spans="1:14" ht="24.95" customHeight="1" thickBot="1">
      <c r="B6" s="1460"/>
      <c r="C6" s="930">
        <v>44920</v>
      </c>
      <c r="D6" s="931">
        <v>44913</v>
      </c>
      <c r="E6" s="1464"/>
    </row>
    <row r="7" spans="1:14" ht="24.95" customHeight="1">
      <c r="B7" s="1465" t="s">
        <v>448</v>
      </c>
      <c r="C7" s="1466"/>
      <c r="D7" s="1466"/>
      <c r="E7" s="1467"/>
    </row>
    <row r="8" spans="1:14" ht="24.95" customHeight="1">
      <c r="B8" s="932" t="s">
        <v>478</v>
      </c>
      <c r="C8" s="933" t="s">
        <v>200</v>
      </c>
      <c r="D8" s="934" t="s">
        <v>200</v>
      </c>
      <c r="E8" s="1242" t="s">
        <v>73</v>
      </c>
    </row>
    <row r="9" spans="1:14" ht="24.95" customHeight="1">
      <c r="B9" s="932" t="s">
        <v>449</v>
      </c>
      <c r="C9" s="933">
        <v>36.159999999999997</v>
      </c>
      <c r="D9" s="934">
        <v>35.44</v>
      </c>
      <c r="E9" s="1239">
        <v>2.0316027088036086</v>
      </c>
    </row>
    <row r="10" spans="1:14" ht="24.95" customHeight="1" thickBot="1">
      <c r="B10" s="935" t="s">
        <v>450</v>
      </c>
      <c r="C10" s="936">
        <v>23.34</v>
      </c>
      <c r="D10" s="937">
        <v>23.88</v>
      </c>
      <c r="E10" s="1240">
        <v>-2.2613065326633133</v>
      </c>
    </row>
    <row r="11" spans="1:14" ht="25.5" customHeight="1">
      <c r="B11" s="1465" t="s">
        <v>451</v>
      </c>
      <c r="C11" s="1466"/>
      <c r="D11" s="1466"/>
      <c r="E11" s="1467"/>
    </row>
    <row r="12" spans="1:14" ht="20.25" customHeight="1" thickBot="1">
      <c r="B12" s="938" t="s">
        <v>449</v>
      </c>
      <c r="C12" s="939">
        <v>34.33</v>
      </c>
      <c r="D12" s="940">
        <v>35.5</v>
      </c>
      <c r="E12" s="1241">
        <v>-3.2957746478873302</v>
      </c>
    </row>
    <row r="13" spans="1:14" ht="15.75">
      <c r="B13" s="1144"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513</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473">
        <v>48</v>
      </c>
      <c r="Z4" s="1473"/>
      <c r="AA4" s="1473"/>
    </row>
    <row r="5" spans="1:35" s="757" customFormat="1" ht="15.75">
      <c r="A5" s="755" t="s">
        <v>514</v>
      </c>
      <c r="B5" s="756"/>
      <c r="C5" s="756"/>
      <c r="D5" s="756"/>
      <c r="E5" s="756"/>
      <c r="F5" s="756"/>
      <c r="G5" s="756"/>
      <c r="H5" s="756"/>
      <c r="I5" s="756"/>
      <c r="J5" s="756"/>
      <c r="Y5" s="1310"/>
      <c r="Z5" s="1311" t="s">
        <v>424</v>
      </c>
      <c r="AA5" s="1312">
        <v>44893</v>
      </c>
      <c r="AE5" s="1313"/>
      <c r="AF5" s="1313"/>
      <c r="AG5" s="1313"/>
      <c r="AH5" s="1313"/>
      <c r="AI5" s="1313"/>
    </row>
    <row r="6" spans="1:35">
      <c r="Y6" s="1310"/>
      <c r="Z6" s="1314" t="s">
        <v>425</v>
      </c>
      <c r="AA6" s="1315">
        <v>44899</v>
      </c>
      <c r="AE6" s="741"/>
      <c r="AF6" s="741"/>
      <c r="AG6" s="741"/>
      <c r="AH6" s="741"/>
      <c r="AI6" s="741"/>
    </row>
    <row r="7" spans="1:35" s="758" customFormat="1" ht="15.75">
      <c r="A7" s="1474" t="s">
        <v>426</v>
      </c>
      <c r="B7" s="1474"/>
      <c r="C7" s="1474"/>
      <c r="D7" s="1474"/>
      <c r="E7" s="1474"/>
      <c r="F7" s="1474"/>
      <c r="G7" s="1474"/>
      <c r="H7" s="1474"/>
      <c r="I7" s="1474"/>
      <c r="J7" s="1474"/>
      <c r="K7" s="1474"/>
      <c r="L7" s="1474"/>
      <c r="M7" s="1474"/>
      <c r="N7" s="1474"/>
      <c r="O7" s="1474"/>
      <c r="P7" s="1474"/>
      <c r="Q7" s="1474"/>
      <c r="R7" s="1474"/>
      <c r="S7" s="1474"/>
      <c r="T7" s="1474"/>
      <c r="U7" s="1474"/>
      <c r="V7" s="1474"/>
      <c r="W7" s="1474"/>
      <c r="X7" s="1474"/>
      <c r="Y7" s="1474"/>
      <c r="Z7" s="1474"/>
      <c r="AA7" s="1409"/>
      <c r="AB7" s="1316"/>
      <c r="AC7" s="1316"/>
      <c r="AD7" s="1316"/>
      <c r="AE7" s="741"/>
      <c r="AF7" s="741"/>
      <c r="AG7" s="741"/>
      <c r="AH7" s="741"/>
      <c r="AI7" s="741"/>
    </row>
    <row r="8" spans="1:35" s="758" customFormat="1" ht="15.75">
      <c r="A8" s="1474" t="s">
        <v>427</v>
      </c>
      <c r="B8" s="1474"/>
      <c r="C8" s="1474"/>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09"/>
      <c r="AB8" s="1316"/>
      <c r="AC8" s="1316"/>
      <c r="AD8" s="1316"/>
      <c r="AE8" s="741"/>
      <c r="AF8" s="741"/>
      <c r="AG8" s="741"/>
      <c r="AH8" s="741"/>
      <c r="AI8" s="741"/>
    </row>
    <row r="9" spans="1:35" s="758" customFormat="1" ht="13.5" thickBot="1">
      <c r="A9" s="1317"/>
      <c r="B9" s="1317"/>
      <c r="C9" s="1318"/>
      <c r="D9" s="1318"/>
      <c r="E9" s="1318"/>
      <c r="F9" s="1318"/>
      <c r="G9" s="1318"/>
      <c r="H9" s="1319"/>
      <c r="I9" s="1318"/>
      <c r="J9" s="1318"/>
      <c r="K9" s="1318"/>
      <c r="L9" s="1318"/>
      <c r="M9" s="1318"/>
      <c r="N9" s="1318"/>
      <c r="O9" s="1318"/>
      <c r="P9" s="1318"/>
      <c r="Q9" s="1318"/>
      <c r="R9" s="1318"/>
      <c r="S9" s="1318"/>
      <c r="T9" s="1318"/>
      <c r="U9" s="1318"/>
      <c r="V9" s="1318"/>
      <c r="W9" s="1318"/>
      <c r="X9" s="1318"/>
      <c r="Y9" s="1318"/>
      <c r="Z9" s="1317"/>
      <c r="AA9" s="1317"/>
      <c r="AB9" s="1316"/>
      <c r="AC9" s="1316"/>
      <c r="AD9" s="1316"/>
      <c r="AE9" s="741"/>
      <c r="AF9" s="741"/>
      <c r="AG9" s="741"/>
      <c r="AH9" s="741"/>
      <c r="AI9" s="741"/>
    </row>
    <row r="10" spans="1:35" s="758" customFormat="1" ht="13.5" thickBot="1">
      <c r="A10" s="1320" t="s">
        <v>310</v>
      </c>
      <c r="B10" s="1317"/>
      <c r="C10" s="1475" t="s">
        <v>363</v>
      </c>
      <c r="D10" s="1476"/>
      <c r="E10" s="1476"/>
      <c r="F10" s="1476"/>
      <c r="G10" s="1476"/>
      <c r="H10" s="1477"/>
      <c r="I10" s="1318"/>
      <c r="J10" s="1475" t="s">
        <v>364</v>
      </c>
      <c r="K10" s="1476"/>
      <c r="L10" s="1476"/>
      <c r="M10" s="1476"/>
      <c r="N10" s="1476"/>
      <c r="O10" s="1477"/>
      <c r="P10" s="1318"/>
      <c r="Q10" s="1475" t="s">
        <v>365</v>
      </c>
      <c r="R10" s="1476"/>
      <c r="S10" s="1476"/>
      <c r="T10" s="1476"/>
      <c r="U10" s="1476"/>
      <c r="V10" s="1477"/>
      <c r="W10" s="1318"/>
      <c r="X10" s="1478" t="s">
        <v>366</v>
      </c>
      <c r="Y10" s="1479"/>
      <c r="Z10" s="1479"/>
      <c r="AA10" s="1480"/>
      <c r="AB10" s="1316"/>
      <c r="AC10" s="1316"/>
      <c r="AD10" s="1316"/>
      <c r="AE10" s="741"/>
      <c r="AF10" s="741"/>
      <c r="AG10" s="741"/>
      <c r="AH10" s="741"/>
      <c r="AI10" s="741"/>
    </row>
    <row r="11" spans="1:35" s="758" customFormat="1" ht="12" customHeight="1">
      <c r="A11" s="1317"/>
      <c r="B11" s="1317"/>
      <c r="C11" s="1468" t="s">
        <v>311</v>
      </c>
      <c r="D11" s="1468" t="s">
        <v>312</v>
      </c>
      <c r="E11" s="1468" t="s">
        <v>313</v>
      </c>
      <c r="F11" s="1468" t="s">
        <v>314</v>
      </c>
      <c r="G11" s="1321" t="s">
        <v>358</v>
      </c>
      <c r="H11" s="1322"/>
      <c r="I11" s="1318"/>
      <c r="J11" s="1472" t="s">
        <v>315</v>
      </c>
      <c r="K11" s="1472" t="s">
        <v>316</v>
      </c>
      <c r="L11" s="1472" t="s">
        <v>317</v>
      </c>
      <c r="M11" s="1472" t="s">
        <v>314</v>
      </c>
      <c r="N11" s="1321" t="s">
        <v>358</v>
      </c>
      <c r="O11" s="1321"/>
      <c r="P11" s="1318"/>
      <c r="Q11" s="1468" t="s">
        <v>311</v>
      </c>
      <c r="R11" s="1468" t="s">
        <v>312</v>
      </c>
      <c r="S11" s="1468" t="s">
        <v>313</v>
      </c>
      <c r="T11" s="1468" t="s">
        <v>314</v>
      </c>
      <c r="U11" s="1321" t="s">
        <v>358</v>
      </c>
      <c r="V11" s="1322"/>
      <c r="W11" s="1318"/>
      <c r="X11" s="1470" t="s">
        <v>318</v>
      </c>
      <c r="Y11" s="1323" t="s">
        <v>319</v>
      </c>
      <c r="Z11" s="1321" t="s">
        <v>358</v>
      </c>
      <c r="AA11" s="1321"/>
      <c r="AB11" s="1316"/>
      <c r="AC11" s="1316"/>
      <c r="AD11" s="1316"/>
      <c r="AE11" s="741"/>
      <c r="AF11" s="741"/>
      <c r="AG11" s="741"/>
      <c r="AH11" s="741"/>
      <c r="AI11" s="741"/>
    </row>
    <row r="12" spans="1:35" s="758" customFormat="1" ht="12" customHeight="1" thickBot="1">
      <c r="A12" s="1324" t="s">
        <v>359</v>
      </c>
      <c r="B12" s="1317"/>
      <c r="C12" s="1469"/>
      <c r="D12" s="1469"/>
      <c r="E12" s="1469"/>
      <c r="F12" s="1469"/>
      <c r="G12" s="1325" t="s">
        <v>360</v>
      </c>
      <c r="H12" s="1326" t="s">
        <v>320</v>
      </c>
      <c r="I12" s="1327"/>
      <c r="J12" s="1469"/>
      <c r="K12" s="1469"/>
      <c r="L12" s="1469"/>
      <c r="M12" s="1469"/>
      <c r="N12" s="1325" t="s">
        <v>360</v>
      </c>
      <c r="O12" s="1326" t="s">
        <v>320</v>
      </c>
      <c r="P12" s="1317"/>
      <c r="Q12" s="1469"/>
      <c r="R12" s="1469"/>
      <c r="S12" s="1469"/>
      <c r="T12" s="1469"/>
      <c r="U12" s="1325" t="s">
        <v>360</v>
      </c>
      <c r="V12" s="1326" t="s">
        <v>320</v>
      </c>
      <c r="W12" s="1317"/>
      <c r="X12" s="1471"/>
      <c r="Y12" s="1328" t="s">
        <v>321</v>
      </c>
      <c r="Z12" s="1325" t="s">
        <v>360</v>
      </c>
      <c r="AA12" s="1325" t="s">
        <v>320</v>
      </c>
      <c r="AB12" s="1316"/>
      <c r="AC12" s="1316"/>
      <c r="AD12" s="1316"/>
      <c r="AE12" s="1316"/>
    </row>
    <row r="13" spans="1:35" s="758" customFormat="1" ht="15.75" thickBot="1">
      <c r="A13" s="1329" t="s">
        <v>361</v>
      </c>
      <c r="B13" s="1317"/>
      <c r="C13" s="1330">
        <v>513.11500000000001</v>
      </c>
      <c r="D13" s="1331">
        <v>507.13600000000002</v>
      </c>
      <c r="E13" s="1332"/>
      <c r="F13" s="1333">
        <v>506.34699999999998</v>
      </c>
      <c r="G13" s="759">
        <v>-0.35000000000002274</v>
      </c>
      <c r="H13" s="760">
        <v>-6.9074811968494743E-4</v>
      </c>
      <c r="I13" s="1327"/>
      <c r="J13" s="1330">
        <v>374.07299999999998</v>
      </c>
      <c r="K13" s="1331">
        <v>485.637</v>
      </c>
      <c r="L13" s="1332">
        <v>499.65600000000001</v>
      </c>
      <c r="M13" s="1333">
        <v>493.61399999999998</v>
      </c>
      <c r="N13" s="759">
        <v>7.464999999999975</v>
      </c>
      <c r="O13" s="760">
        <v>1.5355374586803583E-2</v>
      </c>
      <c r="P13" s="1317"/>
      <c r="Q13" s="1330">
        <v>516.20600000000002</v>
      </c>
      <c r="R13" s="1331">
        <v>512.00699999999995</v>
      </c>
      <c r="S13" s="1332"/>
      <c r="T13" s="1333">
        <v>502.16500000000002</v>
      </c>
      <c r="U13" s="759">
        <v>1.2019999999999982</v>
      </c>
      <c r="V13" s="760">
        <v>2.3993787964380342E-3</v>
      </c>
      <c r="W13" s="1317"/>
      <c r="X13" s="1334">
        <v>503.81389999999999</v>
      </c>
      <c r="Y13" s="791">
        <v>226.53502697841725</v>
      </c>
      <c r="Z13" s="759">
        <v>0.94360000000000355</v>
      </c>
      <c r="AA13" s="760">
        <v>1.8764281764105384E-3</v>
      </c>
      <c r="AB13" s="1316"/>
      <c r="AC13" s="1316"/>
      <c r="AD13" s="1316"/>
      <c r="AE13" s="1316"/>
      <c r="AF13" s="761"/>
    </row>
    <row r="14" spans="1:35" s="758" customFormat="1" ht="2.1" customHeight="1">
      <c r="A14" s="1335"/>
      <c r="B14" s="1317"/>
      <c r="C14" s="1335"/>
      <c r="D14" s="1336"/>
      <c r="E14" s="1336"/>
      <c r="F14" s="1336"/>
      <c r="G14" s="1336"/>
      <c r="H14" s="762"/>
      <c r="I14" s="1336"/>
      <c r="J14" s="1336"/>
      <c r="K14" s="1336"/>
      <c r="L14" s="1336"/>
      <c r="M14" s="1336"/>
      <c r="N14" s="1336"/>
      <c r="O14" s="763"/>
      <c r="P14" s="1317"/>
      <c r="Q14" s="1335"/>
      <c r="R14" s="1336"/>
      <c r="S14" s="1336"/>
      <c r="T14" s="1336"/>
      <c r="U14" s="1336"/>
      <c r="V14" s="762"/>
      <c r="W14" s="1317"/>
      <c r="X14" s="1337"/>
      <c r="Y14" s="1338"/>
      <c r="Z14" s="1335"/>
      <c r="AA14" s="1335"/>
      <c r="AB14" s="1316"/>
      <c r="AC14" s="1316"/>
      <c r="AD14" s="1316"/>
      <c r="AE14" s="1316"/>
    </row>
    <row r="15" spans="1:35" s="758" customFormat="1" ht="2.85" customHeight="1">
      <c r="A15" s="1339"/>
      <c r="B15" s="1317"/>
      <c r="C15" s="1339"/>
      <c r="D15" s="1339"/>
      <c r="E15" s="1339"/>
      <c r="F15" s="1339"/>
      <c r="G15" s="764"/>
      <c r="H15" s="765"/>
      <c r="I15" s="1339"/>
      <c r="J15" s="1339"/>
      <c r="K15" s="1339"/>
      <c r="L15" s="1339"/>
      <c r="M15" s="1339"/>
      <c r="N15" s="1339"/>
      <c r="O15" s="766"/>
      <c r="P15" s="1339"/>
      <c r="Q15" s="1339"/>
      <c r="R15" s="1339"/>
      <c r="S15" s="1339"/>
      <c r="T15" s="1339"/>
      <c r="U15" s="764"/>
      <c r="V15" s="765"/>
      <c r="W15" s="1339"/>
      <c r="X15" s="1339"/>
      <c r="Y15" s="1339"/>
      <c r="Z15" s="1340"/>
      <c r="AA15" s="1340"/>
      <c r="AB15" s="1316"/>
      <c r="AC15" s="1316"/>
      <c r="AD15" s="1316"/>
      <c r="AE15" s="1316"/>
    </row>
    <row r="16" spans="1:35" s="758" customFormat="1" ht="13.5" thickBot="1">
      <c r="A16" s="1339"/>
      <c r="B16" s="1317"/>
      <c r="C16" s="1407" t="s">
        <v>322</v>
      </c>
      <c r="D16" s="1407" t="s">
        <v>323</v>
      </c>
      <c r="E16" s="1407" t="s">
        <v>324</v>
      </c>
      <c r="F16" s="1407" t="s">
        <v>325</v>
      </c>
      <c r="G16" s="1407"/>
      <c r="H16" s="767"/>
      <c r="I16" s="1318"/>
      <c r="J16" s="1407" t="s">
        <v>322</v>
      </c>
      <c r="K16" s="1407" t="s">
        <v>323</v>
      </c>
      <c r="L16" s="1407" t="s">
        <v>324</v>
      </c>
      <c r="M16" s="1407" t="s">
        <v>325</v>
      </c>
      <c r="N16" s="1341"/>
      <c r="O16" s="768"/>
      <c r="P16" s="1318"/>
      <c r="Q16" s="1407" t="s">
        <v>322</v>
      </c>
      <c r="R16" s="1407" t="s">
        <v>323</v>
      </c>
      <c r="S16" s="1407" t="s">
        <v>324</v>
      </c>
      <c r="T16" s="1407" t="s">
        <v>325</v>
      </c>
      <c r="U16" s="1407"/>
      <c r="V16" s="767"/>
      <c r="W16" s="1317"/>
      <c r="X16" s="1408" t="s">
        <v>318</v>
      </c>
      <c r="Y16" s="1318"/>
      <c r="Z16" s="1340"/>
      <c r="AA16" s="1340"/>
      <c r="AB16" s="1316"/>
      <c r="AC16" s="1316"/>
      <c r="AD16" s="1316"/>
      <c r="AE16" s="1316"/>
    </row>
    <row r="17" spans="1:31" s="758" customFormat="1">
      <c r="A17" s="1342" t="s">
        <v>326</v>
      </c>
      <c r="B17" s="1317"/>
      <c r="C17" s="1343">
        <v>500.47980000000001</v>
      </c>
      <c r="D17" s="1344">
        <v>470.58</v>
      </c>
      <c r="E17" s="1344" t="s">
        <v>374</v>
      </c>
      <c r="F17" s="1345">
        <v>496.88380000000001</v>
      </c>
      <c r="G17" s="769">
        <v>-1.3267000000000166</v>
      </c>
      <c r="H17" s="770">
        <v>-2.6629306287202503E-3</v>
      </c>
      <c r="I17" s="1346"/>
      <c r="J17" s="1343" t="s">
        <v>374</v>
      </c>
      <c r="K17" s="1344" t="s">
        <v>374</v>
      </c>
      <c r="L17" s="1344" t="s">
        <v>374</v>
      </c>
      <c r="M17" s="1345" t="s">
        <v>374</v>
      </c>
      <c r="N17" s="769"/>
      <c r="O17" s="770"/>
      <c r="P17" s="1317"/>
      <c r="Q17" s="1343" t="s">
        <v>374</v>
      </c>
      <c r="R17" s="1344" t="s">
        <v>374</v>
      </c>
      <c r="S17" s="1344" t="s">
        <v>374</v>
      </c>
      <c r="T17" s="1345" t="s">
        <v>374</v>
      </c>
      <c r="U17" s="769" t="s">
        <v>374</v>
      </c>
      <c r="V17" s="771" t="s">
        <v>374</v>
      </c>
      <c r="W17" s="1317"/>
      <c r="X17" s="1347">
        <v>496.88380000000001</v>
      </c>
      <c r="Y17" s="1348"/>
      <c r="Z17" s="772">
        <v>-1.3267000000000166</v>
      </c>
      <c r="AA17" s="771">
        <v>-2.6629306287202503E-3</v>
      </c>
      <c r="AB17" s="1349"/>
      <c r="AC17" s="1349"/>
      <c r="AD17" s="1349"/>
      <c r="AE17" s="1349"/>
    </row>
    <row r="18" spans="1:31" s="758" customFormat="1">
      <c r="A18" s="1350" t="s">
        <v>327</v>
      </c>
      <c r="B18" s="1317"/>
      <c r="C18" s="1351" t="s">
        <v>374</v>
      </c>
      <c r="D18" s="1352" t="s">
        <v>374</v>
      </c>
      <c r="E18" s="1352" t="s">
        <v>374</v>
      </c>
      <c r="F18" s="1353" t="s">
        <v>374</v>
      </c>
      <c r="G18" s="773"/>
      <c r="H18" s="774" t="s">
        <v>374</v>
      </c>
      <c r="I18" s="1346"/>
      <c r="J18" s="1351" t="s">
        <v>374</v>
      </c>
      <c r="K18" s="1352" t="s">
        <v>374</v>
      </c>
      <c r="L18" s="1352" t="s">
        <v>374</v>
      </c>
      <c r="M18" s="1353" t="s">
        <v>374</v>
      </c>
      <c r="N18" s="773" t="s">
        <v>374</v>
      </c>
      <c r="O18" s="775" t="s">
        <v>374</v>
      </c>
      <c r="P18" s="1317"/>
      <c r="Q18" s="1351" t="s">
        <v>374</v>
      </c>
      <c r="R18" s="1352" t="s">
        <v>374</v>
      </c>
      <c r="S18" s="1352" t="s">
        <v>374</v>
      </c>
      <c r="T18" s="1353" t="s">
        <v>374</v>
      </c>
      <c r="U18" s="773" t="s">
        <v>374</v>
      </c>
      <c r="V18" s="775" t="s">
        <v>374</v>
      </c>
      <c r="W18" s="1317"/>
      <c r="X18" s="1354" t="s">
        <v>374</v>
      </c>
      <c r="Y18" s="1336"/>
      <c r="Z18" s="776" t="s">
        <v>374</v>
      </c>
      <c r="AA18" s="775" t="s">
        <v>374</v>
      </c>
      <c r="AB18" s="1349"/>
      <c r="AC18" s="1349"/>
      <c r="AD18" s="1349"/>
      <c r="AE18" s="1349"/>
    </row>
    <row r="19" spans="1:31" s="758" customFormat="1">
      <c r="A19" s="1350" t="s">
        <v>328</v>
      </c>
      <c r="B19" s="1317"/>
      <c r="C19" s="1351">
        <v>436.97829999999999</v>
      </c>
      <c r="D19" s="1352">
        <v>440.76319999999998</v>
      </c>
      <c r="E19" s="1352">
        <v>438.12290000000002</v>
      </c>
      <c r="F19" s="1353">
        <v>439.07909999999998</v>
      </c>
      <c r="G19" s="773">
        <v>-3.2629000000000019</v>
      </c>
      <c r="H19" s="774">
        <v>-7.3764191507927901E-3</v>
      </c>
      <c r="I19" s="1346"/>
      <c r="J19" s="1351" t="s">
        <v>374</v>
      </c>
      <c r="K19" s="1352" t="s">
        <v>374</v>
      </c>
      <c r="L19" s="1352" t="s">
        <v>374</v>
      </c>
      <c r="M19" s="1353" t="s">
        <v>374</v>
      </c>
      <c r="N19" s="773" t="s">
        <v>374</v>
      </c>
      <c r="O19" s="775" t="s">
        <v>374</v>
      </c>
      <c r="P19" s="1317"/>
      <c r="Q19" s="1351" t="s">
        <v>374</v>
      </c>
      <c r="R19" s="1352" t="s">
        <v>374</v>
      </c>
      <c r="S19" s="1352" t="s">
        <v>374</v>
      </c>
      <c r="T19" s="1353" t="s">
        <v>374</v>
      </c>
      <c r="U19" s="773" t="s">
        <v>374</v>
      </c>
      <c r="V19" s="775">
        <v>-1</v>
      </c>
      <c r="W19" s="1317"/>
      <c r="X19" s="1354">
        <v>439.07909999999998</v>
      </c>
      <c r="Y19" s="1336"/>
      <c r="Z19" s="776">
        <v>1.0763000000000034</v>
      </c>
      <c r="AA19" s="775">
        <v>2.4572902273685138E-3</v>
      </c>
      <c r="AB19" s="1349"/>
      <c r="AC19" s="1349"/>
      <c r="AD19" s="1349"/>
      <c r="AE19" s="1349"/>
    </row>
    <row r="20" spans="1:31" s="758" customFormat="1">
      <c r="A20" s="1350" t="s">
        <v>329</v>
      </c>
      <c r="B20" s="1317"/>
      <c r="C20" s="1351" t="s">
        <v>374</v>
      </c>
      <c r="D20" s="1352">
        <v>474.57339999999999</v>
      </c>
      <c r="E20" s="1352">
        <v>464.85090000000002</v>
      </c>
      <c r="F20" s="1353">
        <v>468.45499999999998</v>
      </c>
      <c r="G20" s="773">
        <v>-2.7531000000000176</v>
      </c>
      <c r="H20" s="774">
        <v>-5.8426414995838005E-3</v>
      </c>
      <c r="I20" s="1346"/>
      <c r="J20" s="1351" t="s">
        <v>374</v>
      </c>
      <c r="K20" s="1352" t="s">
        <v>374</v>
      </c>
      <c r="L20" s="1352" t="s">
        <v>374</v>
      </c>
      <c r="M20" s="1353" t="s">
        <v>374</v>
      </c>
      <c r="N20" s="773" t="s">
        <v>374</v>
      </c>
      <c r="O20" s="775" t="s">
        <v>374</v>
      </c>
      <c r="P20" s="1317"/>
      <c r="Q20" s="1351" t="s">
        <v>374</v>
      </c>
      <c r="R20" s="1352">
        <v>492.25330000000002</v>
      </c>
      <c r="S20" s="1352">
        <v>505.19810000000001</v>
      </c>
      <c r="T20" s="1353">
        <v>502.02589999999998</v>
      </c>
      <c r="U20" s="773">
        <v>-7.3131999999999948</v>
      </c>
      <c r="V20" s="775">
        <v>-1.4358214399797675E-2</v>
      </c>
      <c r="W20" s="1317"/>
      <c r="X20" s="1355">
        <v>491.5949</v>
      </c>
      <c r="Y20" s="1317"/>
      <c r="Z20" s="776">
        <v>-5.8964000000000283</v>
      </c>
      <c r="AA20" s="775">
        <v>-1.1852267567292185E-2</v>
      </c>
      <c r="AB20" s="1349"/>
      <c r="AC20" s="1349"/>
      <c r="AD20" s="1349"/>
      <c r="AE20" s="1349"/>
    </row>
    <row r="21" spans="1:31" s="758" customFormat="1">
      <c r="A21" s="1350" t="s">
        <v>330</v>
      </c>
      <c r="B21" s="1317"/>
      <c r="C21" s="1351">
        <v>507.23989999999998</v>
      </c>
      <c r="D21" s="1352">
        <v>521.04629999999997</v>
      </c>
      <c r="E21" s="1352" t="s">
        <v>374</v>
      </c>
      <c r="F21" s="1353">
        <v>513.88379999999995</v>
      </c>
      <c r="G21" s="773">
        <v>-2.0166000000000395</v>
      </c>
      <c r="H21" s="774">
        <v>-3.9088940423385177E-3</v>
      </c>
      <c r="I21" s="1346"/>
      <c r="J21" s="1351" t="s">
        <v>374</v>
      </c>
      <c r="K21" s="1352" t="s">
        <v>374</v>
      </c>
      <c r="L21" s="1352" t="s">
        <v>374</v>
      </c>
      <c r="M21" s="1353" t="s">
        <v>374</v>
      </c>
      <c r="N21" s="773" t="s">
        <v>374</v>
      </c>
      <c r="O21" s="775" t="s">
        <v>374</v>
      </c>
      <c r="P21" s="1317"/>
      <c r="Q21" s="1351" t="s">
        <v>374</v>
      </c>
      <c r="R21" s="1352" t="s">
        <v>374</v>
      </c>
      <c r="S21" s="1352" t="s">
        <v>374</v>
      </c>
      <c r="T21" s="1353" t="s">
        <v>374</v>
      </c>
      <c r="U21" s="773" t="s">
        <v>374</v>
      </c>
      <c r="V21" s="775" t="s">
        <v>374</v>
      </c>
      <c r="W21" s="1317"/>
      <c r="X21" s="1355">
        <v>513.88379999999995</v>
      </c>
      <c r="Y21" s="1336"/>
      <c r="Z21" s="776">
        <v>-2.0166000000000395</v>
      </c>
      <c r="AA21" s="775">
        <v>-3.9088940423385177E-3</v>
      </c>
      <c r="AB21" s="1349"/>
      <c r="AC21" s="1349"/>
      <c r="AD21" s="1349"/>
      <c r="AE21" s="1349"/>
    </row>
    <row r="22" spans="1:31" s="758" customFormat="1">
      <c r="A22" s="1350" t="s">
        <v>331</v>
      </c>
      <c r="B22" s="1317"/>
      <c r="C22" s="1351" t="s">
        <v>374</v>
      </c>
      <c r="D22" s="1352">
        <v>442.1182</v>
      </c>
      <c r="E22" s="1352" t="s">
        <v>374</v>
      </c>
      <c r="F22" s="1353">
        <v>442.1182</v>
      </c>
      <c r="G22" s="787">
        <v>-9.1447000000000003</v>
      </c>
      <c r="H22" s="788">
        <v>-2.0264683846157094E-2</v>
      </c>
      <c r="I22" s="1346"/>
      <c r="J22" s="1351" t="s">
        <v>374</v>
      </c>
      <c r="K22" s="1352" t="s">
        <v>374</v>
      </c>
      <c r="L22" s="1352" t="s">
        <v>374</v>
      </c>
      <c r="M22" s="1353" t="s">
        <v>374</v>
      </c>
      <c r="N22" s="773" t="s">
        <v>374</v>
      </c>
      <c r="O22" s="775" t="s">
        <v>374</v>
      </c>
      <c r="P22" s="1317"/>
      <c r="Q22" s="1351" t="s">
        <v>374</v>
      </c>
      <c r="R22" s="1352" t="s">
        <v>374</v>
      </c>
      <c r="S22" s="1352" t="s">
        <v>374</v>
      </c>
      <c r="T22" s="1353" t="s">
        <v>374</v>
      </c>
      <c r="U22" s="773" t="s">
        <v>374</v>
      </c>
      <c r="V22" s="775" t="s">
        <v>374</v>
      </c>
      <c r="W22" s="1317"/>
      <c r="X22" s="1355">
        <v>442.1182</v>
      </c>
      <c r="Y22" s="1336"/>
      <c r="Z22" s="776"/>
      <c r="AA22" s="775"/>
      <c r="AB22" s="1349"/>
      <c r="AC22" s="1349"/>
      <c r="AD22" s="1349"/>
      <c r="AE22" s="1349"/>
    </row>
    <row r="23" spans="1:31" s="758" customFormat="1">
      <c r="A23" s="1350" t="s">
        <v>333</v>
      </c>
      <c r="B23" s="1317"/>
      <c r="C23" s="1356" t="s">
        <v>374</v>
      </c>
      <c r="D23" s="1357" t="s">
        <v>374</v>
      </c>
      <c r="E23" s="1357" t="s">
        <v>374</v>
      </c>
      <c r="F23" s="1358" t="s">
        <v>374</v>
      </c>
      <c r="G23" s="773"/>
      <c r="H23" s="774"/>
      <c r="I23" s="1359"/>
      <c r="J23" s="1356">
        <v>466.87040000000002</v>
      </c>
      <c r="K23" s="1357">
        <v>479.18299999999999</v>
      </c>
      <c r="L23" s="1357">
        <v>494.76080000000002</v>
      </c>
      <c r="M23" s="1358">
        <v>486.048</v>
      </c>
      <c r="N23" s="773">
        <v>9.0702999999999747</v>
      </c>
      <c r="O23" s="775">
        <v>1.9016193000217729E-2</v>
      </c>
      <c r="P23" s="1317"/>
      <c r="Q23" s="1356" t="s">
        <v>374</v>
      </c>
      <c r="R23" s="1357" t="s">
        <v>374</v>
      </c>
      <c r="S23" s="1357" t="s">
        <v>374</v>
      </c>
      <c r="T23" s="1358" t="s">
        <v>374</v>
      </c>
      <c r="U23" s="773" t="s">
        <v>374</v>
      </c>
      <c r="V23" s="775" t="s">
        <v>374</v>
      </c>
      <c r="W23" s="1317"/>
      <c r="X23" s="1355">
        <v>486.048</v>
      </c>
      <c r="Y23" s="1348"/>
      <c r="Z23" s="776">
        <v>9.0702999999999747</v>
      </c>
      <c r="AA23" s="775">
        <v>1.9016193000217729E-2</v>
      </c>
      <c r="AB23" s="1349"/>
      <c r="AC23" s="1349"/>
      <c r="AD23" s="1349"/>
      <c r="AE23" s="1349"/>
    </row>
    <row r="24" spans="1:31" s="758" customFormat="1">
      <c r="A24" s="1350" t="s">
        <v>334</v>
      </c>
      <c r="B24" s="1317"/>
      <c r="C24" s="1351" t="s">
        <v>374</v>
      </c>
      <c r="D24" s="1352">
        <v>399.10340000000002</v>
      </c>
      <c r="E24" s="1352">
        <v>486.40170000000001</v>
      </c>
      <c r="F24" s="1353">
        <v>454.59609999999998</v>
      </c>
      <c r="G24" s="773">
        <v>0</v>
      </c>
      <c r="H24" s="774">
        <v>0</v>
      </c>
      <c r="I24" s="1346"/>
      <c r="J24" s="1351" t="s">
        <v>374</v>
      </c>
      <c r="K24" s="1352" t="s">
        <v>374</v>
      </c>
      <c r="L24" s="1352" t="s">
        <v>374</v>
      </c>
      <c r="M24" s="1353" t="s">
        <v>374</v>
      </c>
      <c r="N24" s="773" t="s">
        <v>374</v>
      </c>
      <c r="O24" s="775" t="s">
        <v>374</v>
      </c>
      <c r="P24" s="1317"/>
      <c r="Q24" s="1351" t="s">
        <v>374</v>
      </c>
      <c r="R24" s="1352" t="s">
        <v>374</v>
      </c>
      <c r="S24" s="1352">
        <v>456.47559999999999</v>
      </c>
      <c r="T24" s="1353">
        <v>456.47559999999999</v>
      </c>
      <c r="U24" s="773" t="s">
        <v>374</v>
      </c>
      <c r="V24" s="775" t="s">
        <v>374</v>
      </c>
      <c r="W24" s="1317"/>
      <c r="X24" s="1355">
        <v>455.57920000000001</v>
      </c>
      <c r="Y24" s="1348"/>
      <c r="Z24" s="776" t="s">
        <v>374</v>
      </c>
      <c r="AA24" s="775" t="s">
        <v>374</v>
      </c>
      <c r="AB24" s="1349"/>
      <c r="AC24" s="1349"/>
      <c r="AD24" s="1349"/>
      <c r="AE24" s="1349"/>
    </row>
    <row r="25" spans="1:31" s="758" customFormat="1">
      <c r="A25" s="1350" t="s">
        <v>335</v>
      </c>
      <c r="B25" s="1317"/>
      <c r="C25" s="1351">
        <v>518.17380000000003</v>
      </c>
      <c r="D25" s="1352">
        <v>518.21360000000004</v>
      </c>
      <c r="E25" s="1352" t="s">
        <v>374</v>
      </c>
      <c r="F25" s="1353">
        <v>518.15890000000002</v>
      </c>
      <c r="G25" s="773">
        <v>2.7867999999999711</v>
      </c>
      <c r="H25" s="774">
        <v>5.4073551905506889E-3</v>
      </c>
      <c r="I25" s="1346"/>
      <c r="J25" s="1351" t="s">
        <v>374</v>
      </c>
      <c r="K25" s="1352" t="s">
        <v>374</v>
      </c>
      <c r="L25" s="1352" t="s">
        <v>374</v>
      </c>
      <c r="M25" s="1353" t="s">
        <v>374</v>
      </c>
      <c r="N25" s="773" t="s">
        <v>374</v>
      </c>
      <c r="O25" s="775" t="s">
        <v>374</v>
      </c>
      <c r="P25" s="1317"/>
      <c r="Q25" s="1351">
        <v>516.93389999999999</v>
      </c>
      <c r="R25" s="1352">
        <v>522.92989999999998</v>
      </c>
      <c r="S25" s="1352">
        <v>456.47559999999999</v>
      </c>
      <c r="T25" s="1353">
        <v>520.61829999999998</v>
      </c>
      <c r="U25" s="773">
        <v>3.8482000000000198</v>
      </c>
      <c r="V25" s="775">
        <v>7.446638263320704E-3</v>
      </c>
      <c r="W25" s="1317"/>
      <c r="X25" s="1355">
        <v>519.51130000000001</v>
      </c>
      <c r="Y25" s="1348"/>
      <c r="Z25" s="776">
        <v>3.3704999999999927</v>
      </c>
      <c r="AA25" s="775">
        <v>6.5301948615570371E-3</v>
      </c>
      <c r="AB25" s="1349"/>
      <c r="AC25" s="1349"/>
      <c r="AD25" s="1349"/>
      <c r="AE25" s="1349"/>
    </row>
    <row r="26" spans="1:31" s="758" customFormat="1">
      <c r="A26" s="1350" t="s">
        <v>336</v>
      </c>
      <c r="B26" s="1317"/>
      <c r="C26" s="1356">
        <v>522.16089999999997</v>
      </c>
      <c r="D26" s="1357">
        <v>530.66279999999995</v>
      </c>
      <c r="E26" s="1357">
        <v>526.65300000000002</v>
      </c>
      <c r="F26" s="1358">
        <v>525.15890000000002</v>
      </c>
      <c r="G26" s="773">
        <v>2.6747000000000298</v>
      </c>
      <c r="H26" s="774">
        <v>5.119197862825331E-3</v>
      </c>
      <c r="I26" s="1346"/>
      <c r="J26" s="1356" t="s">
        <v>374</v>
      </c>
      <c r="K26" s="1357">
        <v>531</v>
      </c>
      <c r="L26" s="1357" t="s">
        <v>95</v>
      </c>
      <c r="M26" s="1358">
        <v>528.80679999999995</v>
      </c>
      <c r="N26" s="773" t="s">
        <v>374</v>
      </c>
      <c r="O26" s="775" t="s">
        <v>374</v>
      </c>
      <c r="P26" s="1317"/>
      <c r="Q26" s="1356" t="s">
        <v>374</v>
      </c>
      <c r="R26" s="1357" t="s">
        <v>374</v>
      </c>
      <c r="S26" s="1357" t="s">
        <v>374</v>
      </c>
      <c r="T26" s="1358" t="s">
        <v>374</v>
      </c>
      <c r="U26" s="773" t="s">
        <v>374</v>
      </c>
      <c r="V26" s="775" t="s">
        <v>374</v>
      </c>
      <c r="W26" s="1317"/>
      <c r="X26" s="1355">
        <v>525.7269</v>
      </c>
      <c r="Y26" s="1336"/>
      <c r="Z26" s="776">
        <v>2.258199999999988</v>
      </c>
      <c r="AA26" s="775">
        <v>4.3139159991800735E-3</v>
      </c>
      <c r="AB26" s="1349"/>
      <c r="AC26" s="1349"/>
      <c r="AD26" s="1349"/>
      <c r="AE26" s="1349"/>
    </row>
    <row r="27" spans="1:31" s="758" customFormat="1">
      <c r="A27" s="1350" t="s">
        <v>337</v>
      </c>
      <c r="B27" s="1317"/>
      <c r="C27" s="1356">
        <v>458.15809999999999</v>
      </c>
      <c r="D27" s="1357">
        <v>487.03590000000003</v>
      </c>
      <c r="E27" s="1357" t="s">
        <v>374</v>
      </c>
      <c r="F27" s="1358">
        <v>481.31580000000002</v>
      </c>
      <c r="G27" s="773">
        <v>-1.7038000000000011</v>
      </c>
      <c r="H27" s="774">
        <v>-3.5273930912947948E-3</v>
      </c>
      <c r="I27" s="1346"/>
      <c r="J27" s="1356" t="s">
        <v>374</v>
      </c>
      <c r="K27" s="1357" t="s">
        <v>374</v>
      </c>
      <c r="L27" s="1357" t="s">
        <v>374</v>
      </c>
      <c r="M27" s="1358" t="s">
        <v>374</v>
      </c>
      <c r="N27" s="773" t="s">
        <v>374</v>
      </c>
      <c r="O27" s="775" t="s">
        <v>374</v>
      </c>
      <c r="P27" s="1317"/>
      <c r="Q27" s="1356" t="s">
        <v>374</v>
      </c>
      <c r="R27" s="1357" t="s">
        <v>374</v>
      </c>
      <c r="S27" s="1357" t="s">
        <v>374</v>
      </c>
      <c r="T27" s="1358" t="s">
        <v>374</v>
      </c>
      <c r="U27" s="773" t="s">
        <v>374</v>
      </c>
      <c r="V27" s="775" t="s">
        <v>374</v>
      </c>
      <c r="W27" s="1317"/>
      <c r="X27" s="1355">
        <v>481.31580000000002</v>
      </c>
      <c r="Y27" s="1336"/>
      <c r="Z27" s="776">
        <v>-1.7038000000000011</v>
      </c>
      <c r="AA27" s="775">
        <v>-3.5273930912947948E-3</v>
      </c>
      <c r="AB27" s="1349"/>
      <c r="AC27" s="1349"/>
      <c r="AD27" s="1349"/>
      <c r="AE27" s="1349"/>
    </row>
    <row r="28" spans="1:31" s="758" customFormat="1">
      <c r="A28" s="1350" t="s">
        <v>338</v>
      </c>
      <c r="B28" s="1317"/>
      <c r="C28" s="1351">
        <v>528.80780000000004</v>
      </c>
      <c r="D28" s="1352">
        <v>463.93369999999999</v>
      </c>
      <c r="E28" s="1352">
        <v>436.11070000000001</v>
      </c>
      <c r="F28" s="1353">
        <v>519.36950000000002</v>
      </c>
      <c r="G28" s="777">
        <v>-3.5332999999999402</v>
      </c>
      <c r="H28" s="774">
        <v>-6.7570875504968653E-3</v>
      </c>
      <c r="I28" s="1346"/>
      <c r="J28" s="1351" t="s">
        <v>374</v>
      </c>
      <c r="K28" s="1352" t="s">
        <v>374</v>
      </c>
      <c r="L28" s="1352" t="s">
        <v>374</v>
      </c>
      <c r="M28" s="1353" t="s">
        <v>374</v>
      </c>
      <c r="N28" s="773" t="s">
        <v>374</v>
      </c>
      <c r="O28" s="775" t="s">
        <v>374</v>
      </c>
      <c r="P28" s="1317"/>
      <c r="Q28" s="1351">
        <v>516.47450000000003</v>
      </c>
      <c r="R28" s="1352">
        <v>496.63310000000001</v>
      </c>
      <c r="S28" s="1352">
        <v>594.62869999999998</v>
      </c>
      <c r="T28" s="1353">
        <v>524.9126</v>
      </c>
      <c r="U28" s="773">
        <v>-20.727600000000052</v>
      </c>
      <c r="V28" s="775">
        <v>-3.798767026329819E-2</v>
      </c>
      <c r="W28" s="1317"/>
      <c r="X28" s="1355">
        <v>519.6472</v>
      </c>
      <c r="Y28" s="1336"/>
      <c r="Z28" s="776">
        <v>-4.3949000000000069</v>
      </c>
      <c r="AA28" s="775">
        <v>-8.3865399363906024E-3</v>
      </c>
      <c r="AB28" s="1349"/>
      <c r="AC28" s="1349"/>
      <c r="AD28" s="1349"/>
      <c r="AE28" s="1349"/>
    </row>
    <row r="29" spans="1:31" s="758" customFormat="1">
      <c r="A29" s="1350" t="s">
        <v>339</v>
      </c>
      <c r="B29" s="1317"/>
      <c r="C29" s="1351" t="s">
        <v>374</v>
      </c>
      <c r="D29" s="1352" t="s">
        <v>374</v>
      </c>
      <c r="E29" s="1352" t="s">
        <v>374</v>
      </c>
      <c r="F29" s="1353" t="s">
        <v>374</v>
      </c>
      <c r="G29" s="773">
        <v>0</v>
      </c>
      <c r="H29" s="774">
        <v>0</v>
      </c>
      <c r="I29" s="1346"/>
      <c r="J29" s="1351" t="s">
        <v>374</v>
      </c>
      <c r="K29" s="1352" t="s">
        <v>374</v>
      </c>
      <c r="L29" s="1352" t="s">
        <v>374</v>
      </c>
      <c r="M29" s="1353" t="s">
        <v>374</v>
      </c>
      <c r="N29" s="773" t="s">
        <v>374</v>
      </c>
      <c r="O29" s="775" t="s">
        <v>374</v>
      </c>
      <c r="P29" s="1317"/>
      <c r="Q29" s="1351" t="s">
        <v>374</v>
      </c>
      <c r="R29" s="1352" t="s">
        <v>374</v>
      </c>
      <c r="S29" s="1352" t="s">
        <v>374</v>
      </c>
      <c r="T29" s="1353" t="s">
        <v>374</v>
      </c>
      <c r="U29" s="773" t="s">
        <v>374</v>
      </c>
      <c r="V29" s="775" t="s">
        <v>374</v>
      </c>
      <c r="W29" s="1317"/>
      <c r="X29" s="1355" t="s">
        <v>374</v>
      </c>
      <c r="Y29" s="1348"/>
      <c r="Z29" s="776" t="s">
        <v>374</v>
      </c>
      <c r="AA29" s="775" t="s">
        <v>374</v>
      </c>
      <c r="AB29" s="1349"/>
      <c r="AC29" s="1349"/>
      <c r="AD29" s="1349"/>
      <c r="AE29" s="1349"/>
    </row>
    <row r="30" spans="1:31" s="758" customFormat="1">
      <c r="A30" s="1350" t="s">
        <v>340</v>
      </c>
      <c r="B30" s="1317"/>
      <c r="C30" s="1351" t="s">
        <v>374</v>
      </c>
      <c r="D30" s="1352">
        <v>405.68470000000002</v>
      </c>
      <c r="E30" s="1352" t="s">
        <v>374</v>
      </c>
      <c r="F30" s="1353">
        <v>405.68470000000002</v>
      </c>
      <c r="G30" s="773">
        <v>-36.74879999999996</v>
      </c>
      <c r="H30" s="774">
        <v>-8.3060618149394139E-2</v>
      </c>
      <c r="I30" s="1346"/>
      <c r="J30" s="1351" t="s">
        <v>374</v>
      </c>
      <c r="K30" s="1352" t="s">
        <v>374</v>
      </c>
      <c r="L30" s="1352" t="s">
        <v>374</v>
      </c>
      <c r="M30" s="1353" t="s">
        <v>374</v>
      </c>
      <c r="N30" s="773" t="s">
        <v>374</v>
      </c>
      <c r="O30" s="775" t="s">
        <v>374</v>
      </c>
      <c r="P30" s="1317"/>
      <c r="Q30" s="1351" t="s">
        <v>374</v>
      </c>
      <c r="R30" s="1352">
        <v>328.5222</v>
      </c>
      <c r="S30" s="1352" t="s">
        <v>374</v>
      </c>
      <c r="T30" s="1353">
        <v>328.5222</v>
      </c>
      <c r="U30" s="773">
        <v>71.586200000000019</v>
      </c>
      <c r="V30" s="775">
        <v>0.27861490799265187</v>
      </c>
      <c r="W30" s="1317"/>
      <c r="X30" s="1355">
        <v>389.39510000000001</v>
      </c>
      <c r="Y30" s="1348"/>
      <c r="Z30" s="776">
        <v>-13.878499999999974</v>
      </c>
      <c r="AA30" s="775">
        <v>-3.4414600906183757E-2</v>
      </c>
      <c r="AB30" s="1349"/>
      <c r="AC30" s="1349"/>
      <c r="AD30" s="1349"/>
      <c r="AE30" s="1349"/>
    </row>
    <row r="31" spans="1:31" s="758" customFormat="1">
      <c r="A31" s="1350" t="s">
        <v>341</v>
      </c>
      <c r="B31" s="1317"/>
      <c r="C31" s="1351" t="s">
        <v>374</v>
      </c>
      <c r="D31" s="1352">
        <v>402.95249999999999</v>
      </c>
      <c r="E31" s="1352">
        <v>416.63909999999998</v>
      </c>
      <c r="F31" s="1353">
        <v>412.6859</v>
      </c>
      <c r="G31" s="773">
        <v>12.107500000000016</v>
      </c>
      <c r="H31" s="774">
        <v>3.0225044585529437E-2</v>
      </c>
      <c r="I31" s="1346"/>
      <c r="J31" s="1351" t="s">
        <v>374</v>
      </c>
      <c r="K31" s="1352" t="s">
        <v>374</v>
      </c>
      <c r="L31" s="1352" t="s">
        <v>374</v>
      </c>
      <c r="M31" s="1353" t="s">
        <v>374</v>
      </c>
      <c r="N31" s="773" t="s">
        <v>374</v>
      </c>
      <c r="O31" s="775" t="s">
        <v>374</v>
      </c>
      <c r="P31" s="1317"/>
      <c r="Q31" s="1351" t="s">
        <v>374</v>
      </c>
      <c r="R31" s="1352" t="s">
        <v>332</v>
      </c>
      <c r="S31" s="1352" t="s">
        <v>374</v>
      </c>
      <c r="T31" s="1353" t="s">
        <v>332</v>
      </c>
      <c r="U31" s="773" t="s">
        <v>374</v>
      </c>
      <c r="V31" s="775" t="s">
        <v>374</v>
      </c>
      <c r="W31" s="1317"/>
      <c r="X31" s="1355" t="s">
        <v>332</v>
      </c>
      <c r="Y31" s="1348"/>
      <c r="Z31" s="776" t="s">
        <v>374</v>
      </c>
      <c r="AA31" s="775" t="s">
        <v>374</v>
      </c>
      <c r="AB31" s="1349"/>
      <c r="AC31" s="1349"/>
      <c r="AD31" s="1349"/>
      <c r="AE31" s="1349"/>
    </row>
    <row r="32" spans="1:31" s="758" customFormat="1">
      <c r="A32" s="1350" t="s">
        <v>342</v>
      </c>
      <c r="B32" s="1317"/>
      <c r="C32" s="1351" t="s">
        <v>332</v>
      </c>
      <c r="D32" s="1357">
        <v>520.76670000000001</v>
      </c>
      <c r="E32" s="1357" t="s">
        <v>374</v>
      </c>
      <c r="F32" s="1358" t="s">
        <v>332</v>
      </c>
      <c r="G32" s="773" t="s">
        <v>374</v>
      </c>
      <c r="H32" s="774" t="s">
        <v>374</v>
      </c>
      <c r="I32" s="1346"/>
      <c r="J32" s="1351" t="s">
        <v>374</v>
      </c>
      <c r="K32" s="1357" t="s">
        <v>374</v>
      </c>
      <c r="L32" s="1357" t="s">
        <v>374</v>
      </c>
      <c r="M32" s="1358" t="s">
        <v>374</v>
      </c>
      <c r="N32" s="773" t="s">
        <v>374</v>
      </c>
      <c r="O32" s="775" t="s">
        <v>374</v>
      </c>
      <c r="P32" s="1317"/>
      <c r="Q32" s="1351" t="s">
        <v>374</v>
      </c>
      <c r="R32" s="1357" t="s">
        <v>374</v>
      </c>
      <c r="S32" s="1357" t="s">
        <v>374</v>
      </c>
      <c r="T32" s="1358" t="s">
        <v>374</v>
      </c>
      <c r="U32" s="773" t="s">
        <v>374</v>
      </c>
      <c r="V32" s="775" t="s">
        <v>374</v>
      </c>
      <c r="W32" s="1317"/>
      <c r="X32" s="1355" t="s">
        <v>332</v>
      </c>
      <c r="Y32" s="1348"/>
      <c r="Z32" s="776" t="s">
        <v>374</v>
      </c>
      <c r="AA32" s="775" t="s">
        <v>374</v>
      </c>
      <c r="AB32" s="1349"/>
      <c r="AC32" s="1349"/>
      <c r="AD32" s="1349"/>
      <c r="AE32" s="1349"/>
    </row>
    <row r="33" spans="1:31" s="758" customFormat="1">
      <c r="A33" s="1350" t="s">
        <v>343</v>
      </c>
      <c r="B33" s="1317"/>
      <c r="C33" s="1351" t="s">
        <v>374</v>
      </c>
      <c r="D33" s="1357">
        <v>165.6754</v>
      </c>
      <c r="E33" s="1357" t="s">
        <v>374</v>
      </c>
      <c r="F33" s="1358">
        <v>165.6754</v>
      </c>
      <c r="G33" s="773">
        <v>-23.742899999999992</v>
      </c>
      <c r="H33" s="774">
        <v>-0.12534638944600385</v>
      </c>
      <c r="I33" s="1346"/>
      <c r="J33" s="1351" t="s">
        <v>374</v>
      </c>
      <c r="K33" s="1357" t="s">
        <v>374</v>
      </c>
      <c r="L33" s="1357" t="s">
        <v>374</v>
      </c>
      <c r="M33" s="1358" t="s">
        <v>374</v>
      </c>
      <c r="N33" s="773" t="s">
        <v>374</v>
      </c>
      <c r="O33" s="775" t="s">
        <v>374</v>
      </c>
      <c r="P33" s="1317"/>
      <c r="Q33" s="1351" t="s">
        <v>374</v>
      </c>
      <c r="R33" s="1357" t="s">
        <v>374</v>
      </c>
      <c r="S33" s="1357" t="s">
        <v>374</v>
      </c>
      <c r="T33" s="1358" t="s">
        <v>374</v>
      </c>
      <c r="U33" s="773" t="s">
        <v>374</v>
      </c>
      <c r="V33" s="775" t="s">
        <v>374</v>
      </c>
      <c r="W33" s="1317"/>
      <c r="X33" s="1355">
        <v>165.6754</v>
      </c>
      <c r="Y33" s="1348"/>
      <c r="Z33" s="776">
        <v>-23.742899999999992</v>
      </c>
      <c r="AA33" s="775">
        <v>-0.12534638944600385</v>
      </c>
      <c r="AB33" s="1349"/>
      <c r="AC33" s="1349"/>
      <c r="AD33" s="1349"/>
      <c r="AE33" s="1349"/>
    </row>
    <row r="34" spans="1:31" s="758" customFormat="1">
      <c r="A34" s="1350" t="s">
        <v>344</v>
      </c>
      <c r="B34" s="1317"/>
      <c r="C34" s="1351" t="s">
        <v>374</v>
      </c>
      <c r="D34" s="1357" t="s">
        <v>374</v>
      </c>
      <c r="E34" s="1357" t="s">
        <v>374</v>
      </c>
      <c r="F34" s="1358" t="s">
        <v>374</v>
      </c>
      <c r="G34" s="773"/>
      <c r="H34" s="774" t="s">
        <v>374</v>
      </c>
      <c r="I34" s="1346"/>
      <c r="J34" s="1351" t="s">
        <v>374</v>
      </c>
      <c r="K34" s="1357" t="s">
        <v>374</v>
      </c>
      <c r="L34" s="1357" t="s">
        <v>374</v>
      </c>
      <c r="M34" s="1358" t="s">
        <v>374</v>
      </c>
      <c r="N34" s="773" t="s">
        <v>374</v>
      </c>
      <c r="O34" s="775" t="s">
        <v>374</v>
      </c>
      <c r="P34" s="1317"/>
      <c r="Q34" s="1351" t="s">
        <v>374</v>
      </c>
      <c r="R34" s="1357" t="s">
        <v>374</v>
      </c>
      <c r="S34" s="1357" t="s">
        <v>374</v>
      </c>
      <c r="T34" s="1358" t="s">
        <v>374</v>
      </c>
      <c r="U34" s="773" t="s">
        <v>374</v>
      </c>
      <c r="V34" s="775" t="s">
        <v>374</v>
      </c>
      <c r="W34" s="1317"/>
      <c r="X34" s="1355" t="s">
        <v>374</v>
      </c>
      <c r="Y34" s="1348"/>
      <c r="Z34" s="776" t="s">
        <v>374</v>
      </c>
      <c r="AA34" s="775" t="s">
        <v>374</v>
      </c>
      <c r="AB34" s="1349"/>
      <c r="AC34" s="1349"/>
      <c r="AD34" s="1349"/>
      <c r="AE34" s="1349"/>
    </row>
    <row r="35" spans="1:31" s="758" customFormat="1">
      <c r="A35" s="1350" t="s">
        <v>345</v>
      </c>
      <c r="B35" s="1317"/>
      <c r="C35" s="1351" t="s">
        <v>374</v>
      </c>
      <c r="D35" s="1352">
        <v>492.94490000000002</v>
      </c>
      <c r="E35" s="1352">
        <v>468.36130000000003</v>
      </c>
      <c r="F35" s="1353">
        <v>480.90539999999999</v>
      </c>
      <c r="G35" s="773">
        <v>-14.754600000000039</v>
      </c>
      <c r="H35" s="774">
        <v>-2.976758261711665E-2</v>
      </c>
      <c r="I35" s="1346"/>
      <c r="J35" s="1351" t="s">
        <v>374</v>
      </c>
      <c r="K35" s="1352" t="s">
        <v>374</v>
      </c>
      <c r="L35" s="1352" t="s">
        <v>374</v>
      </c>
      <c r="M35" s="1353" t="s">
        <v>374</v>
      </c>
      <c r="N35" s="773" t="s">
        <v>374</v>
      </c>
      <c r="O35" s="775" t="s">
        <v>374</v>
      </c>
      <c r="P35" s="1317"/>
      <c r="Q35" s="1351" t="s">
        <v>374</v>
      </c>
      <c r="R35" s="1352">
        <v>476.41800000000001</v>
      </c>
      <c r="S35" s="1352">
        <v>458.37520000000001</v>
      </c>
      <c r="T35" s="1353">
        <v>461.07549999999998</v>
      </c>
      <c r="U35" s="773" t="s">
        <v>374</v>
      </c>
      <c r="V35" s="775" t="s">
        <v>374</v>
      </c>
      <c r="W35" s="1317"/>
      <c r="X35" s="1355">
        <v>465.14139999999998</v>
      </c>
      <c r="Y35" s="1336"/>
      <c r="Z35" s="776">
        <v>-3.0253000000000156</v>
      </c>
      <c r="AA35" s="775">
        <v>-6.4620144918465794E-3</v>
      </c>
      <c r="AB35" s="1349"/>
      <c r="AC35" s="1349"/>
      <c r="AD35" s="1349"/>
      <c r="AE35" s="1349"/>
    </row>
    <row r="36" spans="1:31" s="758" customFormat="1">
      <c r="A36" s="1350" t="s">
        <v>346</v>
      </c>
      <c r="B36" s="1317"/>
      <c r="C36" s="1351">
        <v>487.6336</v>
      </c>
      <c r="D36" s="1352">
        <v>495.85250000000002</v>
      </c>
      <c r="E36" s="1352" t="s">
        <v>374</v>
      </c>
      <c r="F36" s="1353">
        <v>490.34030000000001</v>
      </c>
      <c r="G36" s="773">
        <v>1.8378000000000156</v>
      </c>
      <c r="H36" s="774">
        <v>3.7621097128468506E-3</v>
      </c>
      <c r="I36" s="1346"/>
      <c r="J36" s="1351" t="s">
        <v>374</v>
      </c>
      <c r="K36" s="1352" t="s">
        <v>374</v>
      </c>
      <c r="L36" s="1352" t="s">
        <v>374</v>
      </c>
      <c r="M36" s="1353" t="s">
        <v>374</v>
      </c>
      <c r="N36" s="773" t="s">
        <v>374</v>
      </c>
      <c r="O36" s="775" t="s">
        <v>374</v>
      </c>
      <c r="P36" s="1317"/>
      <c r="Q36" s="1351">
        <v>532.28160000000003</v>
      </c>
      <c r="R36" s="1352">
        <v>523.77319999999997</v>
      </c>
      <c r="S36" s="1352" t="s">
        <v>374</v>
      </c>
      <c r="T36" s="1353">
        <v>528.86239999999998</v>
      </c>
      <c r="U36" s="773">
        <v>6.2606999999999289</v>
      </c>
      <c r="V36" s="775">
        <v>1.1979869181443448E-2</v>
      </c>
      <c r="W36" s="1317"/>
      <c r="X36" s="1355">
        <v>492.30470000000003</v>
      </c>
      <c r="Y36" s="1336"/>
      <c r="Z36" s="776">
        <v>2.0633000000000266</v>
      </c>
      <c r="AA36" s="775">
        <v>4.208742876468774E-3</v>
      </c>
      <c r="AB36" s="1349"/>
      <c r="AC36" s="1349"/>
      <c r="AD36" s="1349"/>
      <c r="AE36" s="1349"/>
    </row>
    <row r="37" spans="1:31" s="758" customFormat="1">
      <c r="A37" s="1350" t="s">
        <v>347</v>
      </c>
      <c r="B37" s="1317"/>
      <c r="C37" s="1351" t="s">
        <v>374</v>
      </c>
      <c r="D37" s="1352">
        <v>481.71440000000001</v>
      </c>
      <c r="E37" s="1352">
        <v>493.2328</v>
      </c>
      <c r="F37" s="1353">
        <v>489.42809999999997</v>
      </c>
      <c r="G37" s="773">
        <v>-0.85920000000004393</v>
      </c>
      <c r="H37" s="774">
        <v>-1.7524418845848988E-3</v>
      </c>
      <c r="I37" s="1346"/>
      <c r="J37" s="1351" t="s">
        <v>374</v>
      </c>
      <c r="K37" s="1352" t="s">
        <v>374</v>
      </c>
      <c r="L37" s="1352" t="s">
        <v>374</v>
      </c>
      <c r="M37" s="1353" t="s">
        <v>374</v>
      </c>
      <c r="N37" s="773" t="s">
        <v>374</v>
      </c>
      <c r="O37" s="775" t="s">
        <v>374</v>
      </c>
      <c r="P37" s="1317"/>
      <c r="Q37" s="1351" t="s">
        <v>374</v>
      </c>
      <c r="R37" s="1352">
        <v>460.2525</v>
      </c>
      <c r="S37" s="1352">
        <v>447.7869</v>
      </c>
      <c r="T37" s="1353">
        <v>450.34429999999998</v>
      </c>
      <c r="U37" s="773">
        <v>-13.983000000000004</v>
      </c>
      <c r="V37" s="775">
        <v>-3.0114533433636126E-2</v>
      </c>
      <c r="W37" s="1317"/>
      <c r="X37" s="1355">
        <v>489.12540000000001</v>
      </c>
      <c r="Y37" s="1336"/>
      <c r="Z37" s="776">
        <v>-0.96080000000000609</v>
      </c>
      <c r="AA37" s="775">
        <v>-1.9604714435950132E-3</v>
      </c>
      <c r="AB37" s="1349"/>
      <c r="AC37" s="1349"/>
      <c r="AD37" s="1349"/>
      <c r="AE37" s="1349"/>
    </row>
    <row r="38" spans="1:31" s="758" customFormat="1">
      <c r="A38" s="1350" t="s">
        <v>348</v>
      </c>
      <c r="B38" s="1317"/>
      <c r="C38" s="1351">
        <v>497.64179999999999</v>
      </c>
      <c r="D38" s="1352">
        <v>482.44499999999999</v>
      </c>
      <c r="E38" s="1352" t="s">
        <v>374</v>
      </c>
      <c r="F38" s="1353">
        <v>490.8492</v>
      </c>
      <c r="G38" s="773">
        <v>7.4164000000000101</v>
      </c>
      <c r="H38" s="774">
        <v>1.5341118765627826E-2</v>
      </c>
      <c r="I38" s="1346"/>
      <c r="J38" s="1351" t="s">
        <v>374</v>
      </c>
      <c r="K38" s="1352" t="s">
        <v>374</v>
      </c>
      <c r="L38" s="1352" t="s">
        <v>374</v>
      </c>
      <c r="M38" s="1353" t="s">
        <v>374</v>
      </c>
      <c r="N38" s="773" t="s">
        <v>374</v>
      </c>
      <c r="O38" s="775" t="s">
        <v>374</v>
      </c>
      <c r="P38" s="1317"/>
      <c r="Q38" s="1351">
        <v>461.64420000000001</v>
      </c>
      <c r="R38" s="1352">
        <v>450.56819999999999</v>
      </c>
      <c r="S38" s="1352" t="s">
        <v>374</v>
      </c>
      <c r="T38" s="1353">
        <v>452.22859999999997</v>
      </c>
      <c r="U38" s="773">
        <v>9.3653999999999655</v>
      </c>
      <c r="V38" s="775">
        <v>2.1147388177658488E-2</v>
      </c>
      <c r="W38" s="1317"/>
      <c r="X38" s="1355">
        <v>472.75060000000002</v>
      </c>
      <c r="Y38" s="1336"/>
      <c r="Z38" s="776">
        <v>8.3298000000000343</v>
      </c>
      <c r="AA38" s="775">
        <v>1.7935889176367681E-2</v>
      </c>
      <c r="AB38" s="1316"/>
      <c r="AC38" s="1316"/>
      <c r="AD38" s="1316"/>
      <c r="AE38" s="1316"/>
    </row>
    <row r="39" spans="1:31" s="758" customFormat="1">
      <c r="A39" s="1350" t="s">
        <v>349</v>
      </c>
      <c r="B39" s="1317"/>
      <c r="C39" s="1351">
        <v>341.29829999999998</v>
      </c>
      <c r="D39" s="1352">
        <v>396.87889999999999</v>
      </c>
      <c r="E39" s="1352">
        <v>428.85640000000001</v>
      </c>
      <c r="F39" s="1353">
        <v>418.4796</v>
      </c>
      <c r="G39" s="773">
        <v>7.9735000000000014</v>
      </c>
      <c r="H39" s="774">
        <v>1.9423584692164209E-2</v>
      </c>
      <c r="I39" s="1346"/>
      <c r="J39" s="1351" t="s">
        <v>374</v>
      </c>
      <c r="K39" s="1352" t="s">
        <v>374</v>
      </c>
      <c r="L39" s="1352" t="s">
        <v>374</v>
      </c>
      <c r="M39" s="1353" t="s">
        <v>374</v>
      </c>
      <c r="N39" s="773" t="s">
        <v>374</v>
      </c>
      <c r="O39" s="775" t="s">
        <v>374</v>
      </c>
      <c r="P39" s="1317"/>
      <c r="Q39" s="1351" t="s">
        <v>374</v>
      </c>
      <c r="R39" s="1352" t="s">
        <v>374</v>
      </c>
      <c r="S39" s="1352">
        <v>409.50830000000002</v>
      </c>
      <c r="T39" s="1353">
        <v>409.50830000000002</v>
      </c>
      <c r="U39" s="773">
        <v>-21.101699999999994</v>
      </c>
      <c r="V39" s="775">
        <v>-4.900420333944866E-2</v>
      </c>
      <c r="W39" s="1317"/>
      <c r="X39" s="1355">
        <v>412.13659999999999</v>
      </c>
      <c r="Y39" s="1336"/>
      <c r="Z39" s="776">
        <v>-12.583700000000022</v>
      </c>
      <c r="AA39" s="775">
        <v>-2.9628204726734331E-2</v>
      </c>
      <c r="AB39" s="1349"/>
      <c r="AC39" s="1349"/>
      <c r="AD39" s="1349"/>
      <c r="AE39" s="1349"/>
    </row>
    <row r="40" spans="1:31" s="758" customFormat="1">
      <c r="A40" s="1350" t="s">
        <v>350</v>
      </c>
      <c r="B40" s="1317"/>
      <c r="C40" s="1351">
        <v>468.6764</v>
      </c>
      <c r="D40" s="1352">
        <v>463.08069999999998</v>
      </c>
      <c r="E40" s="1352">
        <v>464.5188</v>
      </c>
      <c r="F40" s="1353">
        <v>465.15219999999999</v>
      </c>
      <c r="G40" s="773">
        <v>-1.1598000000000184</v>
      </c>
      <c r="H40" s="774">
        <v>-2.4871759680215044E-3</v>
      </c>
      <c r="I40" s="1346"/>
      <c r="J40" s="1351" t="s">
        <v>374</v>
      </c>
      <c r="K40" s="1352" t="s">
        <v>374</v>
      </c>
      <c r="L40" s="1352" t="s">
        <v>374</v>
      </c>
      <c r="M40" s="1353" t="s">
        <v>374</v>
      </c>
      <c r="N40" s="773" t="s">
        <v>374</v>
      </c>
      <c r="O40" s="775" t="s">
        <v>374</v>
      </c>
      <c r="P40" s="1317"/>
      <c r="Q40" s="1351" t="s">
        <v>374</v>
      </c>
      <c r="R40" s="1352">
        <v>322.61660000000001</v>
      </c>
      <c r="S40" s="1352">
        <v>496.2448</v>
      </c>
      <c r="T40" s="1353">
        <v>369.40750000000003</v>
      </c>
      <c r="U40" s="773">
        <v>-110.05899999999997</v>
      </c>
      <c r="V40" s="775">
        <v>-0.22954471271715537</v>
      </c>
      <c r="W40" s="1317"/>
      <c r="X40" s="1355">
        <v>458.02969999999999</v>
      </c>
      <c r="Y40" s="1336"/>
      <c r="Z40" s="776">
        <v>-9.2608999999999924</v>
      </c>
      <c r="AA40" s="775">
        <v>-1.9818288662344141E-2</v>
      </c>
      <c r="AB40" s="1349"/>
      <c r="AC40" s="1349"/>
      <c r="AD40" s="1349"/>
      <c r="AE40" s="1349"/>
    </row>
    <row r="41" spans="1:31" s="758" customFormat="1">
      <c r="A41" s="1350" t="s">
        <v>351</v>
      </c>
      <c r="B41" s="1317"/>
      <c r="C41" s="1351" t="s">
        <v>374</v>
      </c>
      <c r="D41" s="1352">
        <v>431.30860000000001</v>
      </c>
      <c r="E41" s="1352">
        <v>331.77080000000001</v>
      </c>
      <c r="F41" s="1353">
        <v>383.74889999999999</v>
      </c>
      <c r="G41" s="773">
        <v>2.0226999999999862</v>
      </c>
      <c r="H41" s="774">
        <v>5.2988241310132356E-3</v>
      </c>
      <c r="I41" s="1346"/>
      <c r="J41" s="1351" t="s">
        <v>374</v>
      </c>
      <c r="K41" s="1352" t="s">
        <v>374</v>
      </c>
      <c r="L41" s="1352" t="s">
        <v>374</v>
      </c>
      <c r="M41" s="1353" t="s">
        <v>374</v>
      </c>
      <c r="N41" s="773" t="s">
        <v>374</v>
      </c>
      <c r="O41" s="775" t="s">
        <v>374</v>
      </c>
      <c r="P41" s="1317"/>
      <c r="Q41" s="1351" t="s">
        <v>374</v>
      </c>
      <c r="R41" s="1352" t="s">
        <v>332</v>
      </c>
      <c r="S41" s="1352" t="s">
        <v>374</v>
      </c>
      <c r="T41" s="1353" t="s">
        <v>332</v>
      </c>
      <c r="U41" s="773" t="s">
        <v>374</v>
      </c>
      <c r="V41" s="775" t="s">
        <v>374</v>
      </c>
      <c r="W41" s="1317"/>
      <c r="X41" s="1355" t="s">
        <v>332</v>
      </c>
      <c r="Y41" s="1336"/>
      <c r="Z41" s="776" t="s">
        <v>374</v>
      </c>
      <c r="AA41" s="775" t="s">
        <v>374</v>
      </c>
      <c r="AB41" s="1349"/>
      <c r="AC41" s="1349"/>
      <c r="AD41" s="1349"/>
      <c r="AE41" s="1349"/>
    </row>
    <row r="42" spans="1:31" s="758" customFormat="1">
      <c r="A42" s="1350" t="s">
        <v>352</v>
      </c>
      <c r="B42" s="1317"/>
      <c r="C42" s="1351" t="s">
        <v>374</v>
      </c>
      <c r="D42" s="1352">
        <v>494.77910000000003</v>
      </c>
      <c r="E42" s="1352">
        <v>489.89780000000002</v>
      </c>
      <c r="F42" s="1353">
        <v>490.83920000000001</v>
      </c>
      <c r="G42" s="773">
        <v>1.6777000000000157</v>
      </c>
      <c r="H42" s="774">
        <v>3.4297466174260105E-3</v>
      </c>
      <c r="I42" s="1346"/>
      <c r="J42" s="1351" t="s">
        <v>374</v>
      </c>
      <c r="K42" s="1352" t="s">
        <v>374</v>
      </c>
      <c r="L42" s="1352" t="s">
        <v>374</v>
      </c>
      <c r="M42" s="1353" t="s">
        <v>374</v>
      </c>
      <c r="N42" s="773" t="s">
        <v>374</v>
      </c>
      <c r="O42" s="775" t="s">
        <v>374</v>
      </c>
      <c r="P42" s="1317"/>
      <c r="Q42" s="1351" t="s">
        <v>374</v>
      </c>
      <c r="R42" s="1352" t="s">
        <v>374</v>
      </c>
      <c r="S42" s="1352" t="s">
        <v>374</v>
      </c>
      <c r="T42" s="1353" t="s">
        <v>374</v>
      </c>
      <c r="U42" s="773" t="s">
        <v>374</v>
      </c>
      <c r="V42" s="775" t="s">
        <v>374</v>
      </c>
      <c r="W42" s="1317"/>
      <c r="X42" s="1355">
        <v>490.83920000000001</v>
      </c>
      <c r="Y42" s="1336"/>
      <c r="Z42" s="776">
        <v>1.6777000000000157</v>
      </c>
      <c r="AA42" s="775">
        <v>3.4297466174260105E-3</v>
      </c>
      <c r="AB42" s="1349"/>
      <c r="AC42" s="1349"/>
      <c r="AD42" s="1349"/>
      <c r="AE42" s="1349"/>
    </row>
    <row r="43" spans="1:31" s="758" customFormat="1" ht="13.5" thickBot="1">
      <c r="A43" s="1360" t="s">
        <v>353</v>
      </c>
      <c r="B43" s="1317"/>
      <c r="C43" s="1361" t="s">
        <v>374</v>
      </c>
      <c r="D43" s="1362">
        <v>515.01679999999999</v>
      </c>
      <c r="E43" s="1362">
        <v>532.0489</v>
      </c>
      <c r="F43" s="1363">
        <v>524.94830000000002</v>
      </c>
      <c r="G43" s="778">
        <v>1.5076000000000249</v>
      </c>
      <c r="H43" s="779">
        <v>2.8801734370293985E-3</v>
      </c>
      <c r="I43" s="1346"/>
      <c r="J43" s="1361" t="s">
        <v>374</v>
      </c>
      <c r="K43" s="1362" t="s">
        <v>374</v>
      </c>
      <c r="L43" s="1362" t="s">
        <v>374</v>
      </c>
      <c r="M43" s="1363" t="s">
        <v>374</v>
      </c>
      <c r="N43" s="778" t="s">
        <v>374</v>
      </c>
      <c r="O43" s="780" t="s">
        <v>374</v>
      </c>
      <c r="P43" s="1317"/>
      <c r="Q43" s="1361" t="s">
        <v>374</v>
      </c>
      <c r="R43" s="1362">
        <v>535.44770000000005</v>
      </c>
      <c r="S43" s="1362" t="s">
        <v>374</v>
      </c>
      <c r="T43" s="1363">
        <v>535.44770000000005</v>
      </c>
      <c r="U43" s="778">
        <v>10.42590000000007</v>
      </c>
      <c r="V43" s="780">
        <v>1.9858032561695715E-2</v>
      </c>
      <c r="W43" s="1317"/>
      <c r="X43" s="1364">
        <v>525.62289999999996</v>
      </c>
      <c r="Y43" s="1336"/>
      <c r="Z43" s="781">
        <v>2.080600000000004</v>
      </c>
      <c r="AA43" s="780">
        <v>3.9740819414209039E-3</v>
      </c>
      <c r="AB43" s="1316"/>
      <c r="AC43" s="1316"/>
      <c r="AD43" s="1316"/>
      <c r="AE43" s="1316"/>
    </row>
    <row r="44" spans="1:31">
      <c r="A44" s="1365" t="s">
        <v>403</v>
      </c>
    </row>
    <row r="55" spans="3:5" ht="15">
      <c r="D55" s="1316"/>
      <c r="E55" s="761"/>
    </row>
    <row r="59" spans="3:5" ht="20.85" customHeight="1">
      <c r="C59" s="741"/>
      <c r="D59" s="782" t="s">
        <v>428</v>
      </c>
    </row>
    <row r="60" spans="3:5">
      <c r="C60" s="744"/>
      <c r="D60" s="74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4" workbookViewId="0">
      <selection activeCell="T14" sqref="T14"/>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513</v>
      </c>
      <c r="U2" s="887"/>
    </row>
    <row r="3" spans="1:31" s="713" customFormat="1">
      <c r="C3" s="888"/>
      <c r="Q3" s="889" t="s">
        <v>515</v>
      </c>
      <c r="R3" s="890" t="s">
        <v>420</v>
      </c>
      <c r="S3" s="891">
        <v>44893</v>
      </c>
    </row>
    <row r="4" spans="1:31" s="713" customFormat="1">
      <c r="C4" s="888"/>
      <c r="D4" s="892"/>
      <c r="E4" s="892"/>
      <c r="F4" s="892"/>
      <c r="R4" s="890" t="s">
        <v>421</v>
      </c>
      <c r="S4" s="891">
        <v>44899</v>
      </c>
    </row>
    <row r="5" spans="1:31" ht="6.6" customHeight="1">
      <c r="C5" s="834"/>
    </row>
    <row r="6" spans="1:31" ht="28.35" customHeight="1">
      <c r="C6" s="1481" t="s">
        <v>422</v>
      </c>
      <c r="D6" s="1481"/>
      <c r="E6" s="1481"/>
      <c r="F6" s="1481"/>
      <c r="G6" s="1481"/>
      <c r="H6" s="1481"/>
      <c r="I6" s="1481"/>
      <c r="J6" s="1481"/>
      <c r="K6" s="1481"/>
      <c r="L6" s="1481"/>
      <c r="M6" s="1481"/>
      <c r="N6" s="1481"/>
      <c r="O6" s="1481"/>
      <c r="P6" s="1481"/>
      <c r="Q6" s="1481"/>
      <c r="R6" s="1481"/>
      <c r="S6" s="1481"/>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56</v>
      </c>
      <c r="E12" s="895">
        <v>87.401799999999994</v>
      </c>
      <c r="F12" s="895">
        <v>70.69</v>
      </c>
      <c r="G12" s="895">
        <v>72.92</v>
      </c>
      <c r="H12" s="895">
        <v>120.95</v>
      </c>
      <c r="I12" s="895">
        <v>62</v>
      </c>
      <c r="J12" s="895">
        <v>127.02</v>
      </c>
      <c r="K12" s="895">
        <v>76</v>
      </c>
      <c r="L12" s="895">
        <v>171.37</v>
      </c>
      <c r="M12" s="895">
        <v>158.5812</v>
      </c>
      <c r="N12" s="895" t="e">
        <v>#N/A</v>
      </c>
      <c r="O12" s="895">
        <v>39.631799999999998</v>
      </c>
      <c r="P12" s="896" t="e">
        <v>#N/A</v>
      </c>
      <c r="Q12" s="896" t="e">
        <v>#N/A</v>
      </c>
      <c r="R12" s="897">
        <v>92.512200000000007</v>
      </c>
      <c r="S12" s="835"/>
    </row>
    <row r="13" spans="1:31">
      <c r="A13" s="898"/>
      <c r="B13" s="898"/>
      <c r="C13" s="850" t="s">
        <v>384</v>
      </c>
      <c r="D13" s="899">
        <v>61</v>
      </c>
      <c r="E13" s="900">
        <v>87.397800000000004</v>
      </c>
      <c r="F13" s="900">
        <v>77.760000000000005</v>
      </c>
      <c r="G13" s="900">
        <v>74.459999999999994</v>
      </c>
      <c r="H13" s="900">
        <v>123.92</v>
      </c>
      <c r="I13" s="900">
        <v>61</v>
      </c>
      <c r="J13" s="900">
        <v>127.33</v>
      </c>
      <c r="K13" s="900">
        <v>83</v>
      </c>
      <c r="L13" s="900">
        <v>99.95</v>
      </c>
      <c r="M13" s="900">
        <v>153.21420000000001</v>
      </c>
      <c r="N13" s="900" t="e">
        <v>#N/A</v>
      </c>
      <c r="O13" s="900">
        <v>39.631799999999998</v>
      </c>
      <c r="P13" s="901" t="e">
        <v>#N/A</v>
      </c>
      <c r="Q13" s="901" t="e">
        <v>#N/A</v>
      </c>
      <c r="R13" s="902">
        <v>88.930899999999994</v>
      </c>
      <c r="S13" s="835"/>
    </row>
    <row r="14" spans="1:31">
      <c r="A14" s="898"/>
      <c r="B14" s="898"/>
      <c r="C14" s="851" t="s">
        <v>385</v>
      </c>
      <c r="D14" s="903">
        <v>5</v>
      </c>
      <c r="E14" s="904">
        <v>3.9999999999906777E-3</v>
      </c>
      <c r="F14" s="904">
        <v>-7.0700000000000074</v>
      </c>
      <c r="G14" s="904">
        <v>-1.539999999999992</v>
      </c>
      <c r="H14" s="904">
        <v>-2.9699999999999989</v>
      </c>
      <c r="I14" s="904">
        <v>1</v>
      </c>
      <c r="J14" s="904">
        <v>-0.31000000000000227</v>
      </c>
      <c r="K14" s="904">
        <v>-7</v>
      </c>
      <c r="L14" s="904">
        <v>71.42</v>
      </c>
      <c r="M14" s="904">
        <v>5.3669999999999902</v>
      </c>
      <c r="N14" s="905" t="e">
        <v>#N/A</v>
      </c>
      <c r="O14" s="904">
        <v>0</v>
      </c>
      <c r="P14" s="906"/>
      <c r="Q14" s="907"/>
      <c r="R14" s="908">
        <v>3.581300000000013</v>
      </c>
      <c r="S14" s="835"/>
    </row>
    <row r="15" spans="1:31">
      <c r="A15" s="909"/>
      <c r="B15" s="909"/>
      <c r="C15" s="851" t="s">
        <v>386</v>
      </c>
      <c r="D15" s="852">
        <v>60.532556787104831</v>
      </c>
      <c r="E15" s="853">
        <v>94.47597181777104</v>
      </c>
      <c r="F15" s="853">
        <v>76.411543558579297</v>
      </c>
      <c r="G15" s="853">
        <v>78.822036444922944</v>
      </c>
      <c r="H15" s="853">
        <v>130.73951327500589</v>
      </c>
      <c r="I15" s="853">
        <v>67.01818787143749</v>
      </c>
      <c r="J15" s="853">
        <v>137.30081005532242</v>
      </c>
      <c r="K15" s="853">
        <v>82.151327068213703</v>
      </c>
      <c r="L15" s="853">
        <v>185.24043315368135</v>
      </c>
      <c r="M15" s="853">
        <v>171.41652668512907</v>
      </c>
      <c r="N15" s="853"/>
      <c r="O15" s="853">
        <v>42.839539001342516</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v>342.78</v>
      </c>
      <c r="E18" s="895">
        <v>164.60220000000001</v>
      </c>
      <c r="F18" s="895">
        <v>177</v>
      </c>
      <c r="G18" s="895">
        <v>202.18</v>
      </c>
      <c r="H18" s="895">
        <v>253.09</v>
      </c>
      <c r="I18" s="895">
        <v>185</v>
      </c>
      <c r="J18" s="895">
        <v>258.92</v>
      </c>
      <c r="K18" s="895">
        <v>194</v>
      </c>
      <c r="L18" s="895">
        <v>270.55</v>
      </c>
      <c r="M18" s="895">
        <v>243.21170000000001</v>
      </c>
      <c r="N18" s="895" t="e">
        <v>#N/A</v>
      </c>
      <c r="O18" s="895">
        <v>376.75659999999999</v>
      </c>
      <c r="P18" s="896"/>
      <c r="Q18" s="896"/>
      <c r="R18" s="897">
        <v>221.17599999999999</v>
      </c>
      <c r="S18" s="835"/>
    </row>
    <row r="19" spans="1:19">
      <c r="A19" s="898"/>
      <c r="B19" s="898"/>
      <c r="C19" s="850" t="s">
        <v>384</v>
      </c>
      <c r="D19" s="899">
        <v>344.44</v>
      </c>
      <c r="E19" s="900">
        <v>164.60220000000001</v>
      </c>
      <c r="F19" s="900">
        <v>186.5</v>
      </c>
      <c r="G19" s="900">
        <v>205.37</v>
      </c>
      <c r="H19" s="900">
        <v>256.66000000000003</v>
      </c>
      <c r="I19" s="900">
        <v>183</v>
      </c>
      <c r="J19" s="900">
        <v>258.95</v>
      </c>
      <c r="K19" s="900">
        <v>201</v>
      </c>
      <c r="L19" s="900">
        <v>278.70999999999998</v>
      </c>
      <c r="M19" s="900">
        <v>241.89359999999999</v>
      </c>
      <c r="N19" s="900" t="e">
        <v>#N/A</v>
      </c>
      <c r="O19" s="900">
        <v>344.95049999999998</v>
      </c>
      <c r="P19" s="901"/>
      <c r="Q19" s="901"/>
      <c r="R19" s="902">
        <v>222.18090000000001</v>
      </c>
      <c r="S19" s="835"/>
    </row>
    <row r="20" spans="1:19">
      <c r="A20" s="898"/>
      <c r="B20" s="898"/>
      <c r="C20" s="851" t="s">
        <v>385</v>
      </c>
      <c r="D20" s="903">
        <v>1.660000000000025</v>
      </c>
      <c r="E20" s="905">
        <v>0</v>
      </c>
      <c r="F20" s="904">
        <v>-9.5</v>
      </c>
      <c r="G20" s="904">
        <v>-3.1899999999999977</v>
      </c>
      <c r="H20" s="904">
        <v>-3.5700000000000216</v>
      </c>
      <c r="I20" s="904">
        <v>2</v>
      </c>
      <c r="J20" s="904">
        <v>-2.9999999999972715E-2</v>
      </c>
      <c r="K20" s="904">
        <v>-7</v>
      </c>
      <c r="L20" s="904">
        <v>-8.1599999999999682</v>
      </c>
      <c r="M20" s="904">
        <v>1.3181000000000154</v>
      </c>
      <c r="N20" s="905">
        <v>0</v>
      </c>
      <c r="O20" s="904">
        <v>31.806100000000015</v>
      </c>
      <c r="P20" s="906"/>
      <c r="Q20" s="907"/>
      <c r="R20" s="908">
        <v>-1.0049000000000206</v>
      </c>
      <c r="S20" s="835"/>
    </row>
    <row r="21" spans="1:19">
      <c r="A21" s="909"/>
      <c r="B21" s="909"/>
      <c r="C21" s="851" t="s">
        <v>386</v>
      </c>
      <c r="D21" s="852">
        <v>154.98064889499764</v>
      </c>
      <c r="E21" s="865">
        <v>74.421365790139987</v>
      </c>
      <c r="F21" s="853">
        <v>80.026766014395776</v>
      </c>
      <c r="G21" s="853">
        <v>91.411364705031289</v>
      </c>
      <c r="H21" s="853">
        <v>114.42923282815497</v>
      </c>
      <c r="I21" s="853">
        <v>83.643794986797843</v>
      </c>
      <c r="J21" s="853">
        <v>117.06514269179297</v>
      </c>
      <c r="K21" s="853">
        <v>87.712952580750184</v>
      </c>
      <c r="L21" s="853">
        <v>122.32339856042249</v>
      </c>
      <c r="M21" s="853">
        <v>109.96297066589504</v>
      </c>
      <c r="N21" s="853"/>
      <c r="O21" s="853">
        <v>170.34244221796217</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2.44</v>
      </c>
      <c r="H27" s="895">
        <v>2.95</v>
      </c>
      <c r="I27" s="895">
        <v>3.35</v>
      </c>
      <c r="J27" s="895">
        <v>3.33</v>
      </c>
      <c r="K27" s="895"/>
      <c r="L27" s="895">
        <v>2.65</v>
      </c>
      <c r="M27" s="895"/>
      <c r="N27" s="895"/>
      <c r="O27" s="895"/>
      <c r="P27" s="896"/>
      <c r="Q27" s="896">
        <v>2.6657999999999999</v>
      </c>
      <c r="R27" s="897">
        <v>3.1120000000000001</v>
      </c>
      <c r="S27" s="835"/>
    </row>
    <row r="28" spans="1:19">
      <c r="A28" s="898"/>
      <c r="B28" s="898"/>
      <c r="C28" s="850" t="s">
        <v>384</v>
      </c>
      <c r="D28" s="899">
        <v>4.5</v>
      </c>
      <c r="E28" s="873"/>
      <c r="F28" s="874"/>
      <c r="G28" s="874">
        <v>2.39</v>
      </c>
      <c r="H28" s="874">
        <v>2.95</v>
      </c>
      <c r="I28" s="874">
        <v>3.37</v>
      </c>
      <c r="J28" s="874">
        <v>3.33</v>
      </c>
      <c r="K28" s="874"/>
      <c r="L28" s="874">
        <v>2.42</v>
      </c>
      <c r="M28" s="874"/>
      <c r="N28" s="874"/>
      <c r="O28" s="874"/>
      <c r="P28" s="875"/>
      <c r="Q28" s="875">
        <v>2.7195</v>
      </c>
      <c r="R28" s="902">
        <v>3.0973000000000002</v>
      </c>
      <c r="S28" s="835"/>
    </row>
    <row r="29" spans="1:19">
      <c r="A29" s="898"/>
      <c r="B29" s="898"/>
      <c r="C29" s="851" t="s">
        <v>385</v>
      </c>
      <c r="D29" s="903">
        <v>0</v>
      </c>
      <c r="E29" s="905"/>
      <c r="F29" s="904"/>
      <c r="G29" s="904">
        <v>4.9999999999999822E-2</v>
      </c>
      <c r="H29" s="904">
        <v>0</v>
      </c>
      <c r="I29" s="904">
        <v>-2.0000000000000018E-2</v>
      </c>
      <c r="J29" s="904">
        <v>0</v>
      </c>
      <c r="K29" s="904"/>
      <c r="L29" s="904">
        <v>0.22999999999999998</v>
      </c>
      <c r="M29" s="904"/>
      <c r="N29" s="905"/>
      <c r="O29" s="905"/>
      <c r="P29" s="907"/>
      <c r="Q29" s="906">
        <v>-5.3700000000000081E-2</v>
      </c>
      <c r="R29" s="908">
        <v>1.4699999999999935E-2</v>
      </c>
      <c r="S29" s="835"/>
    </row>
    <row r="30" spans="1:19">
      <c r="A30" s="909"/>
      <c r="B30" s="909"/>
      <c r="C30" s="851" t="s">
        <v>386</v>
      </c>
      <c r="D30" s="852">
        <v>144.60154241645245</v>
      </c>
      <c r="E30" s="865"/>
      <c r="F30" s="853"/>
      <c r="G30" s="853">
        <v>78.40616966580977</v>
      </c>
      <c r="H30" s="853">
        <v>94.794344473007726</v>
      </c>
      <c r="I30" s="853">
        <v>107.6478149100257</v>
      </c>
      <c r="J30" s="853">
        <v>107.00514138817481</v>
      </c>
      <c r="K30" s="853"/>
      <c r="L30" s="853">
        <v>85.154241645244213</v>
      </c>
      <c r="M30" s="853"/>
      <c r="N30" s="853"/>
      <c r="O30" s="853"/>
      <c r="P30" s="854"/>
      <c r="Q30" s="854">
        <v>85.661953727506429</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4.5199999999999996</v>
      </c>
      <c r="G33" s="895">
        <v>2.27</v>
      </c>
      <c r="H33" s="895" t="e">
        <v>#N/A</v>
      </c>
      <c r="I33" s="895">
        <v>3.28</v>
      </c>
      <c r="J33" s="895">
        <v>3.58</v>
      </c>
      <c r="K33" s="895"/>
      <c r="L33" s="895">
        <v>2.34</v>
      </c>
      <c r="M33" s="895"/>
      <c r="N33" s="895"/>
      <c r="O33" s="895"/>
      <c r="P33" s="896"/>
      <c r="Q33" s="896">
        <v>2.2867000000000002</v>
      </c>
      <c r="R33" s="897">
        <v>3.3363</v>
      </c>
      <c r="S33" s="835"/>
    </row>
    <row r="34" spans="1:19">
      <c r="A34" s="898"/>
      <c r="B34" s="898"/>
      <c r="C34" s="850" t="s">
        <v>384</v>
      </c>
      <c r="D34" s="899">
        <v>4.32</v>
      </c>
      <c r="E34" s="900"/>
      <c r="F34" s="900">
        <v>4.4400000000000004</v>
      </c>
      <c r="G34" s="900">
        <v>2.21</v>
      </c>
      <c r="H34" s="900" t="e">
        <v>#N/A</v>
      </c>
      <c r="I34" s="900">
        <v>3.28</v>
      </c>
      <c r="J34" s="900">
        <v>3.59</v>
      </c>
      <c r="K34" s="900"/>
      <c r="L34" s="900">
        <v>2.42</v>
      </c>
      <c r="M34" s="900"/>
      <c r="N34" s="900"/>
      <c r="O34" s="900"/>
      <c r="P34" s="901"/>
      <c r="Q34" s="901">
        <v>2.2746</v>
      </c>
      <c r="R34" s="902">
        <v>3.3003</v>
      </c>
      <c r="S34" s="835"/>
    </row>
    <row r="35" spans="1:19">
      <c r="A35" s="898"/>
      <c r="B35" s="898"/>
      <c r="C35" s="851" t="s">
        <v>385</v>
      </c>
      <c r="D35" s="903">
        <v>0</v>
      </c>
      <c r="E35" s="905"/>
      <c r="F35" s="904">
        <v>7.9999999999999183E-2</v>
      </c>
      <c r="G35" s="904">
        <v>6.0000000000000053E-2</v>
      </c>
      <c r="H35" s="904" t="e">
        <v>#N/A</v>
      </c>
      <c r="I35" s="904">
        <v>0</v>
      </c>
      <c r="J35" s="904">
        <v>-9.9999999999997868E-3</v>
      </c>
      <c r="K35" s="904"/>
      <c r="L35" s="904">
        <v>-8.0000000000000071E-2</v>
      </c>
      <c r="M35" s="905"/>
      <c r="N35" s="905"/>
      <c r="O35" s="905"/>
      <c r="P35" s="907"/>
      <c r="Q35" s="906">
        <v>1.2100000000000222E-2</v>
      </c>
      <c r="R35" s="908">
        <v>3.6000000000000032E-2</v>
      </c>
      <c r="S35" s="835"/>
    </row>
    <row r="36" spans="1:19">
      <c r="A36" s="909"/>
      <c r="B36" s="909"/>
      <c r="C36" s="851" t="s">
        <v>386</v>
      </c>
      <c r="D36" s="852">
        <v>129.48475856487727</v>
      </c>
      <c r="E36" s="865"/>
      <c r="F36" s="853">
        <v>135.4794233132512</v>
      </c>
      <c r="G36" s="853">
        <v>68.039444894044294</v>
      </c>
      <c r="H36" s="853" t="e">
        <v>#N/A</v>
      </c>
      <c r="I36" s="853">
        <v>98.312501873332721</v>
      </c>
      <c r="J36" s="853">
        <v>107.30449899589365</v>
      </c>
      <c r="K36" s="853"/>
      <c r="L36" s="853">
        <v>70.13757755597517</v>
      </c>
      <c r="M36" s="853"/>
      <c r="N36" s="853"/>
      <c r="O36" s="853"/>
      <c r="P36" s="854"/>
      <c r="Q36" s="854">
        <v>68.539999400533532</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2.29</v>
      </c>
      <c r="G39" s="895">
        <v>2.2999999999999998</v>
      </c>
      <c r="H39" s="895" t="e">
        <v>#N/A</v>
      </c>
      <c r="I39" s="895">
        <v>3.16</v>
      </c>
      <c r="J39" s="895">
        <v>3</v>
      </c>
      <c r="K39" s="895"/>
      <c r="L39" s="895">
        <v>2.09</v>
      </c>
      <c r="M39" s="895"/>
      <c r="N39" s="895"/>
      <c r="O39" s="895"/>
      <c r="P39" s="896"/>
      <c r="Q39" s="896">
        <v>2.2261000000000002</v>
      </c>
      <c r="R39" s="897">
        <v>2.7250999999999999</v>
      </c>
      <c r="S39" s="835"/>
    </row>
    <row r="40" spans="1:19">
      <c r="A40" s="898"/>
      <c r="B40" s="898"/>
      <c r="C40" s="850" t="s">
        <v>384</v>
      </c>
      <c r="D40" s="899">
        <v>3.13</v>
      </c>
      <c r="E40" s="900"/>
      <c r="F40" s="900">
        <v>2.2799999999999998</v>
      </c>
      <c r="G40" s="900">
        <v>2.25</v>
      </c>
      <c r="H40" s="900" t="e">
        <v>#N/A</v>
      </c>
      <c r="I40" s="900">
        <v>3.16</v>
      </c>
      <c r="J40" s="900">
        <v>3</v>
      </c>
      <c r="K40" s="900"/>
      <c r="L40" s="900">
        <v>1.98</v>
      </c>
      <c r="M40" s="900"/>
      <c r="N40" s="900"/>
      <c r="O40" s="900"/>
      <c r="P40" s="901"/>
      <c r="Q40" s="901">
        <v>2.2544</v>
      </c>
      <c r="R40" s="902">
        <v>2.7092999999999998</v>
      </c>
      <c r="S40" s="835"/>
    </row>
    <row r="41" spans="1:19">
      <c r="A41" s="898"/>
      <c r="B41" s="898"/>
      <c r="C41" s="851" t="s">
        <v>385</v>
      </c>
      <c r="D41" s="903">
        <v>0</v>
      </c>
      <c r="E41" s="905"/>
      <c r="F41" s="904">
        <v>1.0000000000000231E-2</v>
      </c>
      <c r="G41" s="904">
        <v>4.9999999999999822E-2</v>
      </c>
      <c r="H41" s="904" t="e">
        <v>#N/A</v>
      </c>
      <c r="I41" s="904">
        <v>0</v>
      </c>
      <c r="J41" s="904">
        <v>0</v>
      </c>
      <c r="K41" s="904"/>
      <c r="L41" s="904">
        <v>0.10999999999999988</v>
      </c>
      <c r="M41" s="905"/>
      <c r="N41" s="905"/>
      <c r="O41" s="905"/>
      <c r="P41" s="907"/>
      <c r="Q41" s="906">
        <v>-2.829999999999977E-2</v>
      </c>
      <c r="R41" s="908">
        <v>1.5800000000000036E-2</v>
      </c>
      <c r="S41" s="835"/>
    </row>
    <row r="42" spans="1:19">
      <c r="A42" s="909"/>
      <c r="B42" s="909"/>
      <c r="C42" s="851" t="s">
        <v>386</v>
      </c>
      <c r="D42" s="852">
        <v>114.85817034237276</v>
      </c>
      <c r="E42" s="865"/>
      <c r="F42" s="853">
        <v>84.033613445378151</v>
      </c>
      <c r="G42" s="853">
        <v>84.400572456056651</v>
      </c>
      <c r="H42" s="853" t="e">
        <v>#N/A</v>
      </c>
      <c r="I42" s="853">
        <v>115.9590473744083</v>
      </c>
      <c r="J42" s="853">
        <v>110.08770320355217</v>
      </c>
      <c r="K42" s="853"/>
      <c r="L42" s="853">
        <v>76.694433231808006</v>
      </c>
      <c r="M42" s="853"/>
      <c r="N42" s="853"/>
      <c r="O42" s="853"/>
      <c r="P42" s="854"/>
      <c r="Q42" s="854">
        <v>81.688745367142502</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717.5</v>
      </c>
      <c r="E47" s="879"/>
      <c r="F47" s="880">
        <v>608</v>
      </c>
      <c r="G47" s="880"/>
      <c r="H47" s="880"/>
      <c r="I47" s="880">
        <v>716</v>
      </c>
      <c r="J47" s="880">
        <v>605.5</v>
      </c>
      <c r="K47" s="879">
        <v>601.29999999999995</v>
      </c>
      <c r="L47" s="879"/>
      <c r="M47" s="879"/>
      <c r="N47" s="879">
        <v>455.64</v>
      </c>
      <c r="O47" s="879"/>
      <c r="P47" s="879">
        <v>435.95</v>
      </c>
      <c r="Q47" s="879"/>
      <c r="R47" s="881">
        <v>643.62220000000002</v>
      </c>
      <c r="S47" s="835"/>
    </row>
    <row r="48" spans="1:19">
      <c r="A48" s="898"/>
      <c r="B48" s="898"/>
      <c r="C48" s="882" t="s">
        <v>384</v>
      </c>
      <c r="D48" s="883">
        <v>713.25</v>
      </c>
      <c r="E48" s="884"/>
      <c r="F48" s="884">
        <v>591</v>
      </c>
      <c r="G48" s="884"/>
      <c r="H48" s="884"/>
      <c r="I48" s="884">
        <v>716</v>
      </c>
      <c r="J48" s="884">
        <v>585.5</v>
      </c>
      <c r="K48" s="884">
        <v>591.95000000000005</v>
      </c>
      <c r="L48" s="884"/>
      <c r="M48" s="884"/>
      <c r="N48" s="884">
        <v>448.76</v>
      </c>
      <c r="O48" s="884"/>
      <c r="P48" s="884">
        <v>439.52</v>
      </c>
      <c r="Q48" s="885"/>
      <c r="R48" s="886">
        <v>635.27499999999998</v>
      </c>
      <c r="S48" s="835"/>
    </row>
    <row r="49" spans="1:19">
      <c r="A49" s="898"/>
      <c r="B49" s="898"/>
      <c r="C49" s="851" t="s">
        <v>385</v>
      </c>
      <c r="D49" s="903">
        <v>4.25</v>
      </c>
      <c r="E49" s="905"/>
      <c r="F49" s="904">
        <v>17</v>
      </c>
      <c r="G49" s="904"/>
      <c r="H49" s="904"/>
      <c r="I49" s="904">
        <v>0</v>
      </c>
      <c r="J49" s="904">
        <v>20</v>
      </c>
      <c r="K49" s="904">
        <v>9.3499999999999091</v>
      </c>
      <c r="L49" s="904"/>
      <c r="M49" s="904"/>
      <c r="N49" s="904">
        <v>6.8799999999999955</v>
      </c>
      <c r="O49" s="904"/>
      <c r="P49" s="904">
        <v>-3.5699999999999932</v>
      </c>
      <c r="Q49" s="907"/>
      <c r="R49" s="908">
        <v>8.3472000000000435</v>
      </c>
      <c r="S49" s="835"/>
    </row>
    <row r="50" spans="1:19">
      <c r="A50" s="909"/>
      <c r="B50" s="909"/>
      <c r="C50" s="851" t="s">
        <v>386</v>
      </c>
      <c r="D50" s="852">
        <v>111.47844185610751</v>
      </c>
      <c r="E50" s="853"/>
      <c r="F50" s="853">
        <v>94.465355607684131</v>
      </c>
      <c r="G50" s="853"/>
      <c r="H50" s="853"/>
      <c r="I50" s="853">
        <v>111.24538588010171</v>
      </c>
      <c r="J50" s="853">
        <v>94.076928981007796</v>
      </c>
      <c r="K50" s="853">
        <v>93.42437224819156</v>
      </c>
      <c r="L50" s="853"/>
      <c r="M50" s="853"/>
      <c r="N50" s="853">
        <v>70.793083271521709</v>
      </c>
      <c r="O50" s="853"/>
      <c r="P50" s="853">
        <v>67.733835159818909</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30" sqref="K30"/>
    </sheetView>
  </sheetViews>
  <sheetFormatPr defaultRowHeight="12.75"/>
  <cols>
    <col min="1" max="1" width="18.85546875" style="1148" customWidth="1"/>
    <col min="2" max="2" width="14.28515625" style="1148" customWidth="1"/>
    <col min="3" max="3" width="13.7109375" style="1148" customWidth="1"/>
    <col min="4" max="4" width="15" style="1148" customWidth="1"/>
    <col min="5" max="5" width="14.28515625" style="1148" customWidth="1"/>
    <col min="6" max="6" width="18.42578125" style="1148" customWidth="1"/>
    <col min="7" max="7" width="9.140625" style="1148"/>
    <col min="8" max="8" width="18.85546875" style="1148" bestFit="1" customWidth="1"/>
    <col min="9" max="9" width="12.5703125" style="1148" customWidth="1"/>
    <col min="10" max="251" width="9.140625" style="1148"/>
    <col min="252" max="252" width="4.42578125" style="1148" customWidth="1"/>
    <col min="253" max="253" width="20.85546875" style="1148" customWidth="1"/>
    <col min="254" max="255" width="12" style="1148" customWidth="1"/>
    <col min="256" max="256" width="14.5703125" style="1148" customWidth="1"/>
    <col min="257" max="257" width="12.42578125" style="1148" customWidth="1"/>
    <col min="258" max="258" width="19.7109375" style="1148" customWidth="1"/>
    <col min="259" max="259" width="9.140625" style="1148"/>
    <col min="260" max="260" width="16.85546875" style="1148" customWidth="1"/>
    <col min="261" max="261" width="12.5703125" style="1148" customWidth="1"/>
    <col min="262" max="262" width="11.7109375" style="1148" customWidth="1"/>
    <col min="263" max="263" width="12.28515625" style="1148" customWidth="1"/>
    <col min="264" max="507" width="9.140625" style="1148"/>
    <col min="508" max="508" width="4.42578125" style="1148" customWidth="1"/>
    <col min="509" max="509" width="20.85546875" style="1148" customWidth="1"/>
    <col min="510" max="511" width="12" style="1148" customWidth="1"/>
    <col min="512" max="512" width="14.5703125" style="1148" customWidth="1"/>
    <col min="513" max="513" width="12.42578125" style="1148" customWidth="1"/>
    <col min="514" max="514" width="19.7109375" style="1148" customWidth="1"/>
    <col min="515" max="515" width="9.140625" style="1148"/>
    <col min="516" max="516" width="16.85546875" style="1148" customWidth="1"/>
    <col min="517" max="517" width="12.5703125" style="1148" customWidth="1"/>
    <col min="518" max="518" width="11.7109375" style="1148" customWidth="1"/>
    <col min="519" max="519" width="12.28515625" style="1148" customWidth="1"/>
    <col min="520" max="763" width="9.140625" style="1148"/>
    <col min="764" max="764" width="4.42578125" style="1148" customWidth="1"/>
    <col min="765" max="765" width="20.85546875" style="1148" customWidth="1"/>
    <col min="766" max="767" width="12" style="1148" customWidth="1"/>
    <col min="768" max="768" width="14.5703125" style="1148" customWidth="1"/>
    <col min="769" max="769" width="12.42578125" style="1148" customWidth="1"/>
    <col min="770" max="770" width="19.7109375" style="1148" customWidth="1"/>
    <col min="771" max="771" width="9.140625" style="1148"/>
    <col min="772" max="772" width="16.85546875" style="1148" customWidth="1"/>
    <col min="773" max="773" width="12.5703125" style="1148" customWidth="1"/>
    <col min="774" max="774" width="11.7109375" style="1148" customWidth="1"/>
    <col min="775" max="775" width="12.28515625" style="1148" customWidth="1"/>
    <col min="776" max="1019" width="9.140625" style="1148"/>
    <col min="1020" max="1020" width="4.42578125" style="1148" customWidth="1"/>
    <col min="1021" max="1021" width="20.85546875" style="1148" customWidth="1"/>
    <col min="1022" max="1023" width="12" style="1148" customWidth="1"/>
    <col min="1024" max="1024" width="14.5703125" style="1148" customWidth="1"/>
    <col min="1025" max="1025" width="12.42578125" style="1148" customWidth="1"/>
    <col min="1026" max="1026" width="19.7109375" style="1148" customWidth="1"/>
    <col min="1027" max="1027" width="9.140625" style="1148"/>
    <col min="1028" max="1028" width="16.85546875" style="1148" customWidth="1"/>
    <col min="1029" max="1029" width="12.5703125" style="1148" customWidth="1"/>
    <col min="1030" max="1030" width="11.7109375" style="1148" customWidth="1"/>
    <col min="1031" max="1031" width="12.28515625" style="1148" customWidth="1"/>
    <col min="1032" max="1275" width="9.140625" style="1148"/>
    <col min="1276" max="1276" width="4.42578125" style="1148" customWidth="1"/>
    <col min="1277" max="1277" width="20.85546875" style="1148" customWidth="1"/>
    <col min="1278" max="1279" width="12" style="1148" customWidth="1"/>
    <col min="1280" max="1280" width="14.5703125" style="1148" customWidth="1"/>
    <col min="1281" max="1281" width="12.42578125" style="1148" customWidth="1"/>
    <col min="1282" max="1282" width="19.7109375" style="1148" customWidth="1"/>
    <col min="1283" max="1283" width="9.140625" style="1148"/>
    <col min="1284" max="1284" width="16.85546875" style="1148" customWidth="1"/>
    <col min="1285" max="1285" width="12.5703125" style="1148" customWidth="1"/>
    <col min="1286" max="1286" width="11.7109375" style="1148" customWidth="1"/>
    <col min="1287" max="1287" width="12.28515625" style="1148" customWidth="1"/>
    <col min="1288" max="1531" width="9.140625" style="1148"/>
    <col min="1532" max="1532" width="4.42578125" style="1148" customWidth="1"/>
    <col min="1533" max="1533" width="20.85546875" style="1148" customWidth="1"/>
    <col min="1534" max="1535" width="12" style="1148" customWidth="1"/>
    <col min="1536" max="1536" width="14.5703125" style="1148" customWidth="1"/>
    <col min="1537" max="1537" width="12.42578125" style="1148" customWidth="1"/>
    <col min="1538" max="1538" width="19.7109375" style="1148" customWidth="1"/>
    <col min="1539" max="1539" width="9.140625" style="1148"/>
    <col min="1540" max="1540" width="16.85546875" style="1148" customWidth="1"/>
    <col min="1541" max="1541" width="12.5703125" style="1148" customWidth="1"/>
    <col min="1542" max="1542" width="11.7109375" style="1148" customWidth="1"/>
    <col min="1543" max="1543" width="12.28515625" style="1148" customWidth="1"/>
    <col min="1544" max="1787" width="9.140625" style="1148"/>
    <col min="1788" max="1788" width="4.42578125" style="1148" customWidth="1"/>
    <col min="1789" max="1789" width="20.85546875" style="1148" customWidth="1"/>
    <col min="1790" max="1791" width="12" style="1148" customWidth="1"/>
    <col min="1792" max="1792" width="14.5703125" style="1148" customWidth="1"/>
    <col min="1793" max="1793" width="12.42578125" style="1148" customWidth="1"/>
    <col min="1794" max="1794" width="19.7109375" style="1148" customWidth="1"/>
    <col min="1795" max="1795" width="9.140625" style="1148"/>
    <col min="1796" max="1796" width="16.85546875" style="1148" customWidth="1"/>
    <col min="1797" max="1797" width="12.5703125" style="1148" customWidth="1"/>
    <col min="1798" max="1798" width="11.7109375" style="1148" customWidth="1"/>
    <col min="1799" max="1799" width="12.28515625" style="1148" customWidth="1"/>
    <col min="1800" max="2043" width="9.140625" style="1148"/>
    <col min="2044" max="2044" width="4.42578125" style="1148" customWidth="1"/>
    <col min="2045" max="2045" width="20.85546875" style="1148" customWidth="1"/>
    <col min="2046" max="2047" width="12" style="1148" customWidth="1"/>
    <col min="2048" max="2048" width="14.5703125" style="1148" customWidth="1"/>
    <col min="2049" max="2049" width="12.42578125" style="1148" customWidth="1"/>
    <col min="2050" max="2050" width="19.7109375" style="1148" customWidth="1"/>
    <col min="2051" max="2051" width="9.140625" style="1148"/>
    <col min="2052" max="2052" width="16.85546875" style="1148" customWidth="1"/>
    <col min="2053" max="2053" width="12.5703125" style="1148" customWidth="1"/>
    <col min="2054" max="2054" width="11.7109375" style="1148" customWidth="1"/>
    <col min="2055" max="2055" width="12.28515625" style="1148" customWidth="1"/>
    <col min="2056" max="2299" width="9.140625" style="1148"/>
    <col min="2300" max="2300" width="4.42578125" style="1148" customWidth="1"/>
    <col min="2301" max="2301" width="20.85546875" style="1148" customWidth="1"/>
    <col min="2302" max="2303" width="12" style="1148" customWidth="1"/>
    <col min="2304" max="2304" width="14.5703125" style="1148" customWidth="1"/>
    <col min="2305" max="2305" width="12.42578125" style="1148" customWidth="1"/>
    <col min="2306" max="2306" width="19.7109375" style="1148" customWidth="1"/>
    <col min="2307" max="2307" width="9.140625" style="1148"/>
    <col min="2308" max="2308" width="16.85546875" style="1148" customWidth="1"/>
    <col min="2309" max="2309" width="12.5703125" style="1148" customWidth="1"/>
    <col min="2310" max="2310" width="11.7109375" style="1148" customWidth="1"/>
    <col min="2311" max="2311" width="12.28515625" style="1148" customWidth="1"/>
    <col min="2312" max="2555" width="9.140625" style="1148"/>
    <col min="2556" max="2556" width="4.42578125" style="1148" customWidth="1"/>
    <col min="2557" max="2557" width="20.85546875" style="1148" customWidth="1"/>
    <col min="2558" max="2559" width="12" style="1148" customWidth="1"/>
    <col min="2560" max="2560" width="14.5703125" style="1148" customWidth="1"/>
    <col min="2561" max="2561" width="12.42578125" style="1148" customWidth="1"/>
    <col min="2562" max="2562" width="19.7109375" style="1148" customWidth="1"/>
    <col min="2563" max="2563" width="9.140625" style="1148"/>
    <col min="2564" max="2564" width="16.85546875" style="1148" customWidth="1"/>
    <col min="2565" max="2565" width="12.5703125" style="1148" customWidth="1"/>
    <col min="2566" max="2566" width="11.7109375" style="1148" customWidth="1"/>
    <col min="2567" max="2567" width="12.28515625" style="1148" customWidth="1"/>
    <col min="2568" max="2811" width="9.140625" style="1148"/>
    <col min="2812" max="2812" width="4.42578125" style="1148" customWidth="1"/>
    <col min="2813" max="2813" width="20.85546875" style="1148" customWidth="1"/>
    <col min="2814" max="2815" width="12" style="1148" customWidth="1"/>
    <col min="2816" max="2816" width="14.5703125" style="1148" customWidth="1"/>
    <col min="2817" max="2817" width="12.42578125" style="1148" customWidth="1"/>
    <col min="2818" max="2818" width="19.7109375" style="1148" customWidth="1"/>
    <col min="2819" max="2819" width="9.140625" style="1148"/>
    <col min="2820" max="2820" width="16.85546875" style="1148" customWidth="1"/>
    <col min="2821" max="2821" width="12.5703125" style="1148" customWidth="1"/>
    <col min="2822" max="2822" width="11.7109375" style="1148" customWidth="1"/>
    <col min="2823" max="2823" width="12.28515625" style="1148" customWidth="1"/>
    <col min="2824" max="3067" width="9.140625" style="1148"/>
    <col min="3068" max="3068" width="4.42578125" style="1148" customWidth="1"/>
    <col min="3069" max="3069" width="20.85546875" style="1148" customWidth="1"/>
    <col min="3070" max="3071" width="12" style="1148" customWidth="1"/>
    <col min="3072" max="3072" width="14.5703125" style="1148" customWidth="1"/>
    <col min="3073" max="3073" width="12.42578125" style="1148" customWidth="1"/>
    <col min="3074" max="3074" width="19.7109375" style="1148" customWidth="1"/>
    <col min="3075" max="3075" width="9.140625" style="1148"/>
    <col min="3076" max="3076" width="16.85546875" style="1148" customWidth="1"/>
    <col min="3077" max="3077" width="12.5703125" style="1148" customWidth="1"/>
    <col min="3078" max="3078" width="11.7109375" style="1148" customWidth="1"/>
    <col min="3079" max="3079" width="12.28515625" style="1148" customWidth="1"/>
    <col min="3080" max="3323" width="9.140625" style="1148"/>
    <col min="3324" max="3324" width="4.42578125" style="1148" customWidth="1"/>
    <col min="3325" max="3325" width="20.85546875" style="1148" customWidth="1"/>
    <col min="3326" max="3327" width="12" style="1148" customWidth="1"/>
    <col min="3328" max="3328" width="14.5703125" style="1148" customWidth="1"/>
    <col min="3329" max="3329" width="12.42578125" style="1148" customWidth="1"/>
    <col min="3330" max="3330" width="19.7109375" style="1148" customWidth="1"/>
    <col min="3331" max="3331" width="9.140625" style="1148"/>
    <col min="3332" max="3332" width="16.85546875" style="1148" customWidth="1"/>
    <col min="3333" max="3333" width="12.5703125" style="1148" customWidth="1"/>
    <col min="3334" max="3334" width="11.7109375" style="1148" customWidth="1"/>
    <col min="3335" max="3335" width="12.28515625" style="1148" customWidth="1"/>
    <col min="3336" max="3579" width="9.140625" style="1148"/>
    <col min="3580" max="3580" width="4.42578125" style="1148" customWidth="1"/>
    <col min="3581" max="3581" width="20.85546875" style="1148" customWidth="1"/>
    <col min="3582" max="3583" width="12" style="1148" customWidth="1"/>
    <col min="3584" max="3584" width="14.5703125" style="1148" customWidth="1"/>
    <col min="3585" max="3585" width="12.42578125" style="1148" customWidth="1"/>
    <col min="3586" max="3586" width="19.7109375" style="1148" customWidth="1"/>
    <col min="3587" max="3587" width="9.140625" style="1148"/>
    <col min="3588" max="3588" width="16.85546875" style="1148" customWidth="1"/>
    <col min="3589" max="3589" width="12.5703125" style="1148" customWidth="1"/>
    <col min="3590" max="3590" width="11.7109375" style="1148" customWidth="1"/>
    <col min="3591" max="3591" width="12.28515625" style="1148" customWidth="1"/>
    <col min="3592" max="3835" width="9.140625" style="1148"/>
    <col min="3836" max="3836" width="4.42578125" style="1148" customWidth="1"/>
    <col min="3837" max="3837" width="20.85546875" style="1148" customWidth="1"/>
    <col min="3838" max="3839" width="12" style="1148" customWidth="1"/>
    <col min="3840" max="3840" width="14.5703125" style="1148" customWidth="1"/>
    <col min="3841" max="3841" width="12.42578125" style="1148" customWidth="1"/>
    <col min="3842" max="3842" width="19.7109375" style="1148" customWidth="1"/>
    <col min="3843" max="3843" width="9.140625" style="1148"/>
    <col min="3844" max="3844" width="16.85546875" style="1148" customWidth="1"/>
    <col min="3845" max="3845" width="12.5703125" style="1148" customWidth="1"/>
    <col min="3846" max="3846" width="11.7109375" style="1148" customWidth="1"/>
    <col min="3847" max="3847" width="12.28515625" style="1148" customWidth="1"/>
    <col min="3848" max="4091" width="9.140625" style="1148"/>
    <col min="4092" max="4092" width="4.42578125" style="1148" customWidth="1"/>
    <col min="4093" max="4093" width="20.85546875" style="1148" customWidth="1"/>
    <col min="4094" max="4095" width="12" style="1148" customWidth="1"/>
    <col min="4096" max="4096" width="14.5703125" style="1148" customWidth="1"/>
    <col min="4097" max="4097" width="12.42578125" style="1148" customWidth="1"/>
    <col min="4098" max="4098" width="19.7109375" style="1148" customWidth="1"/>
    <col min="4099" max="4099" width="9.140625" style="1148"/>
    <col min="4100" max="4100" width="16.85546875" style="1148" customWidth="1"/>
    <col min="4101" max="4101" width="12.5703125" style="1148" customWidth="1"/>
    <col min="4102" max="4102" width="11.7109375" style="1148" customWidth="1"/>
    <col min="4103" max="4103" width="12.28515625" style="1148" customWidth="1"/>
    <col min="4104" max="4347" width="9.140625" style="1148"/>
    <col min="4348" max="4348" width="4.42578125" style="1148" customWidth="1"/>
    <col min="4349" max="4349" width="20.85546875" style="1148" customWidth="1"/>
    <col min="4350" max="4351" width="12" style="1148" customWidth="1"/>
    <col min="4352" max="4352" width="14.5703125" style="1148" customWidth="1"/>
    <col min="4353" max="4353" width="12.42578125" style="1148" customWidth="1"/>
    <col min="4354" max="4354" width="19.7109375" style="1148" customWidth="1"/>
    <col min="4355" max="4355" width="9.140625" style="1148"/>
    <col min="4356" max="4356" width="16.85546875" style="1148" customWidth="1"/>
    <col min="4357" max="4357" width="12.5703125" style="1148" customWidth="1"/>
    <col min="4358" max="4358" width="11.7109375" style="1148" customWidth="1"/>
    <col min="4359" max="4359" width="12.28515625" style="1148" customWidth="1"/>
    <col min="4360" max="4603" width="9.140625" style="1148"/>
    <col min="4604" max="4604" width="4.42578125" style="1148" customWidth="1"/>
    <col min="4605" max="4605" width="20.85546875" style="1148" customWidth="1"/>
    <col min="4606" max="4607" width="12" style="1148" customWidth="1"/>
    <col min="4608" max="4608" width="14.5703125" style="1148" customWidth="1"/>
    <col min="4609" max="4609" width="12.42578125" style="1148" customWidth="1"/>
    <col min="4610" max="4610" width="19.7109375" style="1148" customWidth="1"/>
    <col min="4611" max="4611" width="9.140625" style="1148"/>
    <col min="4612" max="4612" width="16.85546875" style="1148" customWidth="1"/>
    <col min="4613" max="4613" width="12.5703125" style="1148" customWidth="1"/>
    <col min="4614" max="4614" width="11.7109375" style="1148" customWidth="1"/>
    <col min="4615" max="4615" width="12.28515625" style="1148" customWidth="1"/>
    <col min="4616" max="4859" width="9.140625" style="1148"/>
    <col min="4860" max="4860" width="4.42578125" style="1148" customWidth="1"/>
    <col min="4861" max="4861" width="20.85546875" style="1148" customWidth="1"/>
    <col min="4862" max="4863" width="12" style="1148" customWidth="1"/>
    <col min="4864" max="4864" width="14.5703125" style="1148" customWidth="1"/>
    <col min="4865" max="4865" width="12.42578125" style="1148" customWidth="1"/>
    <col min="4866" max="4866" width="19.7109375" style="1148" customWidth="1"/>
    <col min="4867" max="4867" width="9.140625" style="1148"/>
    <col min="4868" max="4868" width="16.85546875" style="1148" customWidth="1"/>
    <col min="4869" max="4869" width="12.5703125" style="1148" customWidth="1"/>
    <col min="4870" max="4870" width="11.7109375" style="1148" customWidth="1"/>
    <col min="4871" max="4871" width="12.28515625" style="1148" customWidth="1"/>
    <col min="4872" max="5115" width="9.140625" style="1148"/>
    <col min="5116" max="5116" width="4.42578125" style="1148" customWidth="1"/>
    <col min="5117" max="5117" width="20.85546875" style="1148" customWidth="1"/>
    <col min="5118" max="5119" width="12" style="1148" customWidth="1"/>
    <col min="5120" max="5120" width="14.5703125" style="1148" customWidth="1"/>
    <col min="5121" max="5121" width="12.42578125" style="1148" customWidth="1"/>
    <col min="5122" max="5122" width="19.7109375" style="1148" customWidth="1"/>
    <col min="5123" max="5123" width="9.140625" style="1148"/>
    <col min="5124" max="5124" width="16.85546875" style="1148" customWidth="1"/>
    <col min="5125" max="5125" width="12.5703125" style="1148" customWidth="1"/>
    <col min="5126" max="5126" width="11.7109375" style="1148" customWidth="1"/>
    <col min="5127" max="5127" width="12.28515625" style="1148" customWidth="1"/>
    <col min="5128" max="5371" width="9.140625" style="1148"/>
    <col min="5372" max="5372" width="4.42578125" style="1148" customWidth="1"/>
    <col min="5373" max="5373" width="20.85546875" style="1148" customWidth="1"/>
    <col min="5374" max="5375" width="12" style="1148" customWidth="1"/>
    <col min="5376" max="5376" width="14.5703125" style="1148" customWidth="1"/>
    <col min="5377" max="5377" width="12.42578125" style="1148" customWidth="1"/>
    <col min="5378" max="5378" width="19.7109375" style="1148" customWidth="1"/>
    <col min="5379" max="5379" width="9.140625" style="1148"/>
    <col min="5380" max="5380" width="16.85546875" style="1148" customWidth="1"/>
    <col min="5381" max="5381" width="12.5703125" style="1148" customWidth="1"/>
    <col min="5382" max="5382" width="11.7109375" style="1148" customWidth="1"/>
    <col min="5383" max="5383" width="12.28515625" style="1148" customWidth="1"/>
    <col min="5384" max="5627" width="9.140625" style="1148"/>
    <col min="5628" max="5628" width="4.42578125" style="1148" customWidth="1"/>
    <col min="5629" max="5629" width="20.85546875" style="1148" customWidth="1"/>
    <col min="5630" max="5631" width="12" style="1148" customWidth="1"/>
    <col min="5632" max="5632" width="14.5703125" style="1148" customWidth="1"/>
    <col min="5633" max="5633" width="12.42578125" style="1148" customWidth="1"/>
    <col min="5634" max="5634" width="19.7109375" style="1148" customWidth="1"/>
    <col min="5635" max="5635" width="9.140625" style="1148"/>
    <col min="5636" max="5636" width="16.85546875" style="1148" customWidth="1"/>
    <col min="5637" max="5637" width="12.5703125" style="1148" customWidth="1"/>
    <col min="5638" max="5638" width="11.7109375" style="1148" customWidth="1"/>
    <col min="5639" max="5639" width="12.28515625" style="1148" customWidth="1"/>
    <col min="5640" max="5883" width="9.140625" style="1148"/>
    <col min="5884" max="5884" width="4.42578125" style="1148" customWidth="1"/>
    <col min="5885" max="5885" width="20.85546875" style="1148" customWidth="1"/>
    <col min="5886" max="5887" width="12" style="1148" customWidth="1"/>
    <col min="5888" max="5888" width="14.5703125" style="1148" customWidth="1"/>
    <col min="5889" max="5889" width="12.42578125" style="1148" customWidth="1"/>
    <col min="5890" max="5890" width="19.7109375" style="1148" customWidth="1"/>
    <col min="5891" max="5891" width="9.140625" style="1148"/>
    <col min="5892" max="5892" width="16.85546875" style="1148" customWidth="1"/>
    <col min="5893" max="5893" width="12.5703125" style="1148" customWidth="1"/>
    <col min="5894" max="5894" width="11.7109375" style="1148" customWidth="1"/>
    <col min="5895" max="5895" width="12.28515625" style="1148" customWidth="1"/>
    <col min="5896" max="6139" width="9.140625" style="1148"/>
    <col min="6140" max="6140" width="4.42578125" style="1148" customWidth="1"/>
    <col min="6141" max="6141" width="20.85546875" style="1148" customWidth="1"/>
    <col min="6142" max="6143" width="12" style="1148" customWidth="1"/>
    <col min="6144" max="6144" width="14.5703125" style="1148" customWidth="1"/>
    <col min="6145" max="6145" width="12.42578125" style="1148" customWidth="1"/>
    <col min="6146" max="6146" width="19.7109375" style="1148" customWidth="1"/>
    <col min="6147" max="6147" width="9.140625" style="1148"/>
    <col min="6148" max="6148" width="16.85546875" style="1148" customWidth="1"/>
    <col min="6149" max="6149" width="12.5703125" style="1148" customWidth="1"/>
    <col min="6150" max="6150" width="11.7109375" style="1148" customWidth="1"/>
    <col min="6151" max="6151" width="12.28515625" style="1148" customWidth="1"/>
    <col min="6152" max="6395" width="9.140625" style="1148"/>
    <col min="6396" max="6396" width="4.42578125" style="1148" customWidth="1"/>
    <col min="6397" max="6397" width="20.85546875" style="1148" customWidth="1"/>
    <col min="6398" max="6399" width="12" style="1148" customWidth="1"/>
    <col min="6400" max="6400" width="14.5703125" style="1148" customWidth="1"/>
    <col min="6401" max="6401" width="12.42578125" style="1148" customWidth="1"/>
    <col min="6402" max="6402" width="19.7109375" style="1148" customWidth="1"/>
    <col min="6403" max="6403" width="9.140625" style="1148"/>
    <col min="6404" max="6404" width="16.85546875" style="1148" customWidth="1"/>
    <col min="6405" max="6405" width="12.5703125" style="1148" customWidth="1"/>
    <col min="6406" max="6406" width="11.7109375" style="1148" customWidth="1"/>
    <col min="6407" max="6407" width="12.28515625" style="1148" customWidth="1"/>
    <col min="6408" max="6651" width="9.140625" style="1148"/>
    <col min="6652" max="6652" width="4.42578125" style="1148" customWidth="1"/>
    <col min="6653" max="6653" width="20.85546875" style="1148" customWidth="1"/>
    <col min="6654" max="6655" width="12" style="1148" customWidth="1"/>
    <col min="6656" max="6656" width="14.5703125" style="1148" customWidth="1"/>
    <col min="6657" max="6657" width="12.42578125" style="1148" customWidth="1"/>
    <col min="6658" max="6658" width="19.7109375" style="1148" customWidth="1"/>
    <col min="6659" max="6659" width="9.140625" style="1148"/>
    <col min="6660" max="6660" width="16.85546875" style="1148" customWidth="1"/>
    <col min="6661" max="6661" width="12.5703125" style="1148" customWidth="1"/>
    <col min="6662" max="6662" width="11.7109375" style="1148" customWidth="1"/>
    <col min="6663" max="6663" width="12.28515625" style="1148" customWidth="1"/>
    <col min="6664" max="6907" width="9.140625" style="1148"/>
    <col min="6908" max="6908" width="4.42578125" style="1148" customWidth="1"/>
    <col min="6909" max="6909" width="20.85546875" style="1148" customWidth="1"/>
    <col min="6910" max="6911" width="12" style="1148" customWidth="1"/>
    <col min="6912" max="6912" width="14.5703125" style="1148" customWidth="1"/>
    <col min="6913" max="6913" width="12.42578125" style="1148" customWidth="1"/>
    <col min="6914" max="6914" width="19.7109375" style="1148" customWidth="1"/>
    <col min="6915" max="6915" width="9.140625" style="1148"/>
    <col min="6916" max="6916" width="16.85546875" style="1148" customWidth="1"/>
    <col min="6917" max="6917" width="12.5703125" style="1148" customWidth="1"/>
    <col min="6918" max="6918" width="11.7109375" style="1148" customWidth="1"/>
    <col min="6919" max="6919" width="12.28515625" style="1148" customWidth="1"/>
    <col min="6920" max="7163" width="9.140625" style="1148"/>
    <col min="7164" max="7164" width="4.42578125" style="1148" customWidth="1"/>
    <col min="7165" max="7165" width="20.85546875" style="1148" customWidth="1"/>
    <col min="7166" max="7167" width="12" style="1148" customWidth="1"/>
    <col min="7168" max="7168" width="14.5703125" style="1148" customWidth="1"/>
    <col min="7169" max="7169" width="12.42578125" style="1148" customWidth="1"/>
    <col min="7170" max="7170" width="19.7109375" style="1148" customWidth="1"/>
    <col min="7171" max="7171" width="9.140625" style="1148"/>
    <col min="7172" max="7172" width="16.85546875" style="1148" customWidth="1"/>
    <col min="7173" max="7173" width="12.5703125" style="1148" customWidth="1"/>
    <col min="7174" max="7174" width="11.7109375" style="1148" customWidth="1"/>
    <col min="7175" max="7175" width="12.28515625" style="1148" customWidth="1"/>
    <col min="7176" max="7419" width="9.140625" style="1148"/>
    <col min="7420" max="7420" width="4.42578125" style="1148" customWidth="1"/>
    <col min="7421" max="7421" width="20.85546875" style="1148" customWidth="1"/>
    <col min="7422" max="7423" width="12" style="1148" customWidth="1"/>
    <col min="7424" max="7424" width="14.5703125" style="1148" customWidth="1"/>
    <col min="7425" max="7425" width="12.42578125" style="1148" customWidth="1"/>
    <col min="7426" max="7426" width="19.7109375" style="1148" customWidth="1"/>
    <col min="7427" max="7427" width="9.140625" style="1148"/>
    <col min="7428" max="7428" width="16.85546875" style="1148" customWidth="1"/>
    <col min="7429" max="7429" width="12.5703125" style="1148" customWidth="1"/>
    <col min="7430" max="7430" width="11.7109375" style="1148" customWidth="1"/>
    <col min="7431" max="7431" width="12.28515625" style="1148" customWidth="1"/>
    <col min="7432" max="7675" width="9.140625" style="1148"/>
    <col min="7676" max="7676" width="4.42578125" style="1148" customWidth="1"/>
    <col min="7677" max="7677" width="20.85546875" style="1148" customWidth="1"/>
    <col min="7678" max="7679" width="12" style="1148" customWidth="1"/>
    <col min="7680" max="7680" width="14.5703125" style="1148" customWidth="1"/>
    <col min="7681" max="7681" width="12.42578125" style="1148" customWidth="1"/>
    <col min="7682" max="7682" width="19.7109375" style="1148" customWidth="1"/>
    <col min="7683" max="7683" width="9.140625" style="1148"/>
    <col min="7684" max="7684" width="16.85546875" style="1148" customWidth="1"/>
    <col min="7685" max="7685" width="12.5703125" style="1148" customWidth="1"/>
    <col min="7686" max="7686" width="11.7109375" style="1148" customWidth="1"/>
    <col min="7687" max="7687" width="12.28515625" style="1148" customWidth="1"/>
    <col min="7688" max="7931" width="9.140625" style="1148"/>
    <col min="7932" max="7932" width="4.42578125" style="1148" customWidth="1"/>
    <col min="7933" max="7933" width="20.85546875" style="1148" customWidth="1"/>
    <col min="7934" max="7935" width="12" style="1148" customWidth="1"/>
    <col min="7936" max="7936" width="14.5703125" style="1148" customWidth="1"/>
    <col min="7937" max="7937" width="12.42578125" style="1148" customWidth="1"/>
    <col min="7938" max="7938" width="19.7109375" style="1148" customWidth="1"/>
    <col min="7939" max="7939" width="9.140625" style="1148"/>
    <col min="7940" max="7940" width="16.85546875" style="1148" customWidth="1"/>
    <col min="7941" max="7941" width="12.5703125" style="1148" customWidth="1"/>
    <col min="7942" max="7942" width="11.7109375" style="1148" customWidth="1"/>
    <col min="7943" max="7943" width="12.28515625" style="1148" customWidth="1"/>
    <col min="7944" max="8187" width="9.140625" style="1148"/>
    <col min="8188" max="8188" width="4.42578125" style="1148" customWidth="1"/>
    <col min="8189" max="8189" width="20.85546875" style="1148" customWidth="1"/>
    <col min="8190" max="8191" width="12" style="1148" customWidth="1"/>
    <col min="8192" max="8192" width="14.5703125" style="1148" customWidth="1"/>
    <col min="8193" max="8193" width="12.42578125" style="1148" customWidth="1"/>
    <col min="8194" max="8194" width="19.7109375" style="1148" customWidth="1"/>
    <col min="8195" max="8195" width="9.140625" style="1148"/>
    <col min="8196" max="8196" width="16.85546875" style="1148" customWidth="1"/>
    <col min="8197" max="8197" width="12.5703125" style="1148" customWidth="1"/>
    <col min="8198" max="8198" width="11.7109375" style="1148" customWidth="1"/>
    <col min="8199" max="8199" width="12.28515625" style="1148" customWidth="1"/>
    <col min="8200" max="8443" width="9.140625" style="1148"/>
    <col min="8444" max="8444" width="4.42578125" style="1148" customWidth="1"/>
    <col min="8445" max="8445" width="20.85546875" style="1148" customWidth="1"/>
    <col min="8446" max="8447" width="12" style="1148" customWidth="1"/>
    <col min="8448" max="8448" width="14.5703125" style="1148" customWidth="1"/>
    <col min="8449" max="8449" width="12.42578125" style="1148" customWidth="1"/>
    <col min="8450" max="8450" width="19.7109375" style="1148" customWidth="1"/>
    <col min="8451" max="8451" width="9.140625" style="1148"/>
    <col min="8452" max="8452" width="16.85546875" style="1148" customWidth="1"/>
    <col min="8453" max="8453" width="12.5703125" style="1148" customWidth="1"/>
    <col min="8454" max="8454" width="11.7109375" style="1148" customWidth="1"/>
    <col min="8455" max="8455" width="12.28515625" style="1148" customWidth="1"/>
    <col min="8456" max="8699" width="9.140625" style="1148"/>
    <col min="8700" max="8700" width="4.42578125" style="1148" customWidth="1"/>
    <col min="8701" max="8701" width="20.85546875" style="1148" customWidth="1"/>
    <col min="8702" max="8703" width="12" style="1148" customWidth="1"/>
    <col min="8704" max="8704" width="14.5703125" style="1148" customWidth="1"/>
    <col min="8705" max="8705" width="12.42578125" style="1148" customWidth="1"/>
    <col min="8706" max="8706" width="19.7109375" style="1148" customWidth="1"/>
    <col min="8707" max="8707" width="9.140625" style="1148"/>
    <col min="8708" max="8708" width="16.85546875" style="1148" customWidth="1"/>
    <col min="8709" max="8709" width="12.5703125" style="1148" customWidth="1"/>
    <col min="8710" max="8710" width="11.7109375" style="1148" customWidth="1"/>
    <col min="8711" max="8711" width="12.28515625" style="1148" customWidth="1"/>
    <col min="8712" max="8955" width="9.140625" style="1148"/>
    <col min="8956" max="8956" width="4.42578125" style="1148" customWidth="1"/>
    <col min="8957" max="8957" width="20.85546875" style="1148" customWidth="1"/>
    <col min="8958" max="8959" width="12" style="1148" customWidth="1"/>
    <col min="8960" max="8960" width="14.5703125" style="1148" customWidth="1"/>
    <col min="8961" max="8961" width="12.42578125" style="1148" customWidth="1"/>
    <col min="8962" max="8962" width="19.7109375" style="1148" customWidth="1"/>
    <col min="8963" max="8963" width="9.140625" style="1148"/>
    <col min="8964" max="8964" width="16.85546875" style="1148" customWidth="1"/>
    <col min="8965" max="8965" width="12.5703125" style="1148" customWidth="1"/>
    <col min="8966" max="8966" width="11.7109375" style="1148" customWidth="1"/>
    <col min="8967" max="8967" width="12.28515625" style="1148" customWidth="1"/>
    <col min="8968" max="9211" width="9.140625" style="1148"/>
    <col min="9212" max="9212" width="4.42578125" style="1148" customWidth="1"/>
    <col min="9213" max="9213" width="20.85546875" style="1148" customWidth="1"/>
    <col min="9214" max="9215" width="12" style="1148" customWidth="1"/>
    <col min="9216" max="9216" width="14.5703125" style="1148" customWidth="1"/>
    <col min="9217" max="9217" width="12.42578125" style="1148" customWidth="1"/>
    <col min="9218" max="9218" width="19.7109375" style="1148" customWidth="1"/>
    <col min="9219" max="9219" width="9.140625" style="1148"/>
    <col min="9220" max="9220" width="16.85546875" style="1148" customWidth="1"/>
    <col min="9221" max="9221" width="12.5703125" style="1148" customWidth="1"/>
    <col min="9222" max="9222" width="11.7109375" style="1148" customWidth="1"/>
    <col min="9223" max="9223" width="12.28515625" style="1148" customWidth="1"/>
    <col min="9224" max="9467" width="9.140625" style="1148"/>
    <col min="9468" max="9468" width="4.42578125" style="1148" customWidth="1"/>
    <col min="9469" max="9469" width="20.85546875" style="1148" customWidth="1"/>
    <col min="9470" max="9471" width="12" style="1148" customWidth="1"/>
    <col min="9472" max="9472" width="14.5703125" style="1148" customWidth="1"/>
    <col min="9473" max="9473" width="12.42578125" style="1148" customWidth="1"/>
    <col min="9474" max="9474" width="19.7109375" style="1148" customWidth="1"/>
    <col min="9475" max="9475" width="9.140625" style="1148"/>
    <col min="9476" max="9476" width="16.85546875" style="1148" customWidth="1"/>
    <col min="9477" max="9477" width="12.5703125" style="1148" customWidth="1"/>
    <col min="9478" max="9478" width="11.7109375" style="1148" customWidth="1"/>
    <col min="9479" max="9479" width="12.28515625" style="1148" customWidth="1"/>
    <col min="9480" max="9723" width="9.140625" style="1148"/>
    <col min="9724" max="9724" width="4.42578125" style="1148" customWidth="1"/>
    <col min="9725" max="9725" width="20.85546875" style="1148" customWidth="1"/>
    <col min="9726" max="9727" width="12" style="1148" customWidth="1"/>
    <col min="9728" max="9728" width="14.5703125" style="1148" customWidth="1"/>
    <col min="9729" max="9729" width="12.42578125" style="1148" customWidth="1"/>
    <col min="9730" max="9730" width="19.7109375" style="1148" customWidth="1"/>
    <col min="9731" max="9731" width="9.140625" style="1148"/>
    <col min="9732" max="9732" width="16.85546875" style="1148" customWidth="1"/>
    <col min="9733" max="9733" width="12.5703125" style="1148" customWidth="1"/>
    <col min="9734" max="9734" width="11.7109375" style="1148" customWidth="1"/>
    <col min="9735" max="9735" width="12.28515625" style="1148" customWidth="1"/>
    <col min="9736" max="9979" width="9.140625" style="1148"/>
    <col min="9980" max="9980" width="4.42578125" style="1148" customWidth="1"/>
    <col min="9981" max="9981" width="20.85546875" style="1148" customWidth="1"/>
    <col min="9982" max="9983" width="12" style="1148" customWidth="1"/>
    <col min="9984" max="9984" width="14.5703125" style="1148" customWidth="1"/>
    <col min="9985" max="9985" width="12.42578125" style="1148" customWidth="1"/>
    <col min="9986" max="9986" width="19.7109375" style="1148" customWidth="1"/>
    <col min="9987" max="9987" width="9.140625" style="1148"/>
    <col min="9988" max="9988" width="16.85546875" style="1148" customWidth="1"/>
    <col min="9989" max="9989" width="12.5703125" style="1148" customWidth="1"/>
    <col min="9990" max="9990" width="11.7109375" style="1148" customWidth="1"/>
    <col min="9991" max="9991" width="12.28515625" style="1148" customWidth="1"/>
    <col min="9992" max="10235" width="9.140625" style="1148"/>
    <col min="10236" max="10236" width="4.42578125" style="1148" customWidth="1"/>
    <col min="10237" max="10237" width="20.85546875" style="1148" customWidth="1"/>
    <col min="10238" max="10239" width="12" style="1148" customWidth="1"/>
    <col min="10240" max="10240" width="14.5703125" style="1148" customWidth="1"/>
    <col min="10241" max="10241" width="12.42578125" style="1148" customWidth="1"/>
    <col min="10242" max="10242" width="19.7109375" style="1148" customWidth="1"/>
    <col min="10243" max="10243" width="9.140625" style="1148"/>
    <col min="10244" max="10244" width="16.85546875" style="1148" customWidth="1"/>
    <col min="10245" max="10245" width="12.5703125" style="1148" customWidth="1"/>
    <col min="10246" max="10246" width="11.7109375" style="1148" customWidth="1"/>
    <col min="10247" max="10247" width="12.28515625" style="1148" customWidth="1"/>
    <col min="10248" max="10491" width="9.140625" style="1148"/>
    <col min="10492" max="10492" width="4.42578125" style="1148" customWidth="1"/>
    <col min="10493" max="10493" width="20.85546875" style="1148" customWidth="1"/>
    <col min="10494" max="10495" width="12" style="1148" customWidth="1"/>
    <col min="10496" max="10496" width="14.5703125" style="1148" customWidth="1"/>
    <col min="10497" max="10497" width="12.42578125" style="1148" customWidth="1"/>
    <col min="10498" max="10498" width="19.7109375" style="1148" customWidth="1"/>
    <col min="10499" max="10499" width="9.140625" style="1148"/>
    <col min="10500" max="10500" width="16.85546875" style="1148" customWidth="1"/>
    <col min="10501" max="10501" width="12.5703125" style="1148" customWidth="1"/>
    <col min="10502" max="10502" width="11.7109375" style="1148" customWidth="1"/>
    <col min="10503" max="10503" width="12.28515625" style="1148" customWidth="1"/>
    <col min="10504" max="10747" width="9.140625" style="1148"/>
    <col min="10748" max="10748" width="4.42578125" style="1148" customWidth="1"/>
    <col min="10749" max="10749" width="20.85546875" style="1148" customWidth="1"/>
    <col min="10750" max="10751" width="12" style="1148" customWidth="1"/>
    <col min="10752" max="10752" width="14.5703125" style="1148" customWidth="1"/>
    <col min="10753" max="10753" width="12.42578125" style="1148" customWidth="1"/>
    <col min="10754" max="10754" width="19.7109375" style="1148" customWidth="1"/>
    <col min="10755" max="10755" width="9.140625" style="1148"/>
    <col min="10756" max="10756" width="16.85546875" style="1148" customWidth="1"/>
    <col min="10757" max="10757" width="12.5703125" style="1148" customWidth="1"/>
    <col min="10758" max="10758" width="11.7109375" style="1148" customWidth="1"/>
    <col min="10759" max="10759" width="12.28515625" style="1148" customWidth="1"/>
    <col min="10760" max="11003" width="9.140625" style="1148"/>
    <col min="11004" max="11004" width="4.42578125" style="1148" customWidth="1"/>
    <col min="11005" max="11005" width="20.85546875" style="1148" customWidth="1"/>
    <col min="11006" max="11007" width="12" style="1148" customWidth="1"/>
    <col min="11008" max="11008" width="14.5703125" style="1148" customWidth="1"/>
    <col min="11009" max="11009" width="12.42578125" style="1148" customWidth="1"/>
    <col min="11010" max="11010" width="19.7109375" style="1148" customWidth="1"/>
    <col min="11011" max="11011" width="9.140625" style="1148"/>
    <col min="11012" max="11012" width="16.85546875" style="1148" customWidth="1"/>
    <col min="11013" max="11013" width="12.5703125" style="1148" customWidth="1"/>
    <col min="11014" max="11014" width="11.7109375" style="1148" customWidth="1"/>
    <col min="11015" max="11015" width="12.28515625" style="1148" customWidth="1"/>
    <col min="11016" max="11259" width="9.140625" style="1148"/>
    <col min="11260" max="11260" width="4.42578125" style="1148" customWidth="1"/>
    <col min="11261" max="11261" width="20.85546875" style="1148" customWidth="1"/>
    <col min="11262" max="11263" width="12" style="1148" customWidth="1"/>
    <col min="11264" max="11264" width="14.5703125" style="1148" customWidth="1"/>
    <col min="11265" max="11265" width="12.42578125" style="1148" customWidth="1"/>
    <col min="11266" max="11266" width="19.7109375" style="1148" customWidth="1"/>
    <col min="11267" max="11267" width="9.140625" style="1148"/>
    <col min="11268" max="11268" width="16.85546875" style="1148" customWidth="1"/>
    <col min="11269" max="11269" width="12.5703125" style="1148" customWidth="1"/>
    <col min="11270" max="11270" width="11.7109375" style="1148" customWidth="1"/>
    <col min="11271" max="11271" width="12.28515625" style="1148" customWidth="1"/>
    <col min="11272" max="11515" width="9.140625" style="1148"/>
    <col min="11516" max="11516" width="4.42578125" style="1148" customWidth="1"/>
    <col min="11517" max="11517" width="20.85546875" style="1148" customWidth="1"/>
    <col min="11518" max="11519" width="12" style="1148" customWidth="1"/>
    <col min="11520" max="11520" width="14.5703125" style="1148" customWidth="1"/>
    <col min="11521" max="11521" width="12.42578125" style="1148" customWidth="1"/>
    <col min="11522" max="11522" width="19.7109375" style="1148" customWidth="1"/>
    <col min="11523" max="11523" width="9.140625" style="1148"/>
    <col min="11524" max="11524" width="16.85546875" style="1148" customWidth="1"/>
    <col min="11525" max="11525" width="12.5703125" style="1148" customWidth="1"/>
    <col min="11526" max="11526" width="11.7109375" style="1148" customWidth="1"/>
    <col min="11527" max="11527" width="12.28515625" style="1148" customWidth="1"/>
    <col min="11528" max="11771" width="9.140625" style="1148"/>
    <col min="11772" max="11772" width="4.42578125" style="1148" customWidth="1"/>
    <col min="11773" max="11773" width="20.85546875" style="1148" customWidth="1"/>
    <col min="11774" max="11775" width="12" style="1148" customWidth="1"/>
    <col min="11776" max="11776" width="14.5703125" style="1148" customWidth="1"/>
    <col min="11777" max="11777" width="12.42578125" style="1148" customWidth="1"/>
    <col min="11778" max="11778" width="19.7109375" style="1148" customWidth="1"/>
    <col min="11779" max="11779" width="9.140625" style="1148"/>
    <col min="11780" max="11780" width="16.85546875" style="1148" customWidth="1"/>
    <col min="11781" max="11781" width="12.5703125" style="1148" customWidth="1"/>
    <col min="11782" max="11782" width="11.7109375" style="1148" customWidth="1"/>
    <col min="11783" max="11783" width="12.28515625" style="1148" customWidth="1"/>
    <col min="11784" max="12027" width="9.140625" style="1148"/>
    <col min="12028" max="12028" width="4.42578125" style="1148" customWidth="1"/>
    <col min="12029" max="12029" width="20.85546875" style="1148" customWidth="1"/>
    <col min="12030" max="12031" width="12" style="1148" customWidth="1"/>
    <col min="12032" max="12032" width="14.5703125" style="1148" customWidth="1"/>
    <col min="12033" max="12033" width="12.42578125" style="1148" customWidth="1"/>
    <col min="12034" max="12034" width="19.7109375" style="1148" customWidth="1"/>
    <col min="12035" max="12035" width="9.140625" style="1148"/>
    <col min="12036" max="12036" width="16.85546875" style="1148" customWidth="1"/>
    <col min="12037" max="12037" width="12.5703125" style="1148" customWidth="1"/>
    <col min="12038" max="12038" width="11.7109375" style="1148" customWidth="1"/>
    <col min="12039" max="12039" width="12.28515625" style="1148" customWidth="1"/>
    <col min="12040" max="12283" width="9.140625" style="1148"/>
    <col min="12284" max="12284" width="4.42578125" style="1148" customWidth="1"/>
    <col min="12285" max="12285" width="20.85546875" style="1148" customWidth="1"/>
    <col min="12286" max="12287" width="12" style="1148" customWidth="1"/>
    <col min="12288" max="12288" width="14.5703125" style="1148" customWidth="1"/>
    <col min="12289" max="12289" width="12.42578125" style="1148" customWidth="1"/>
    <col min="12290" max="12290" width="19.7109375" style="1148" customWidth="1"/>
    <col min="12291" max="12291" width="9.140625" style="1148"/>
    <col min="12292" max="12292" width="16.85546875" style="1148" customWidth="1"/>
    <col min="12293" max="12293" width="12.5703125" style="1148" customWidth="1"/>
    <col min="12294" max="12294" width="11.7109375" style="1148" customWidth="1"/>
    <col min="12295" max="12295" width="12.28515625" style="1148" customWidth="1"/>
    <col min="12296" max="12539" width="9.140625" style="1148"/>
    <col min="12540" max="12540" width="4.42578125" style="1148" customWidth="1"/>
    <col min="12541" max="12541" width="20.85546875" style="1148" customWidth="1"/>
    <col min="12542" max="12543" width="12" style="1148" customWidth="1"/>
    <col min="12544" max="12544" width="14.5703125" style="1148" customWidth="1"/>
    <col min="12545" max="12545" width="12.42578125" style="1148" customWidth="1"/>
    <col min="12546" max="12546" width="19.7109375" style="1148" customWidth="1"/>
    <col min="12547" max="12547" width="9.140625" style="1148"/>
    <col min="12548" max="12548" width="16.85546875" style="1148" customWidth="1"/>
    <col min="12549" max="12549" width="12.5703125" style="1148" customWidth="1"/>
    <col min="12550" max="12550" width="11.7109375" style="1148" customWidth="1"/>
    <col min="12551" max="12551" width="12.28515625" style="1148" customWidth="1"/>
    <col min="12552" max="12795" width="9.140625" style="1148"/>
    <col min="12796" max="12796" width="4.42578125" style="1148" customWidth="1"/>
    <col min="12797" max="12797" width="20.85546875" style="1148" customWidth="1"/>
    <col min="12798" max="12799" width="12" style="1148" customWidth="1"/>
    <col min="12800" max="12800" width="14.5703125" style="1148" customWidth="1"/>
    <col min="12801" max="12801" width="12.42578125" style="1148" customWidth="1"/>
    <col min="12802" max="12802" width="19.7109375" style="1148" customWidth="1"/>
    <col min="12803" max="12803" width="9.140625" style="1148"/>
    <col min="12804" max="12804" width="16.85546875" style="1148" customWidth="1"/>
    <col min="12805" max="12805" width="12.5703125" style="1148" customWidth="1"/>
    <col min="12806" max="12806" width="11.7109375" style="1148" customWidth="1"/>
    <col min="12807" max="12807" width="12.28515625" style="1148" customWidth="1"/>
    <col min="12808" max="13051" width="9.140625" style="1148"/>
    <col min="13052" max="13052" width="4.42578125" style="1148" customWidth="1"/>
    <col min="13053" max="13053" width="20.85546875" style="1148" customWidth="1"/>
    <col min="13054" max="13055" width="12" style="1148" customWidth="1"/>
    <col min="13056" max="13056" width="14.5703125" style="1148" customWidth="1"/>
    <col min="13057" max="13057" width="12.42578125" style="1148" customWidth="1"/>
    <col min="13058" max="13058" width="19.7109375" style="1148" customWidth="1"/>
    <col min="13059" max="13059" width="9.140625" style="1148"/>
    <col min="13060" max="13060" width="16.85546875" style="1148" customWidth="1"/>
    <col min="13061" max="13061" width="12.5703125" style="1148" customWidth="1"/>
    <col min="13062" max="13062" width="11.7109375" style="1148" customWidth="1"/>
    <col min="13063" max="13063" width="12.28515625" style="1148" customWidth="1"/>
    <col min="13064" max="13307" width="9.140625" style="1148"/>
    <col min="13308" max="13308" width="4.42578125" style="1148" customWidth="1"/>
    <col min="13309" max="13309" width="20.85546875" style="1148" customWidth="1"/>
    <col min="13310" max="13311" width="12" style="1148" customWidth="1"/>
    <col min="13312" max="13312" width="14.5703125" style="1148" customWidth="1"/>
    <col min="13313" max="13313" width="12.42578125" style="1148" customWidth="1"/>
    <col min="13314" max="13314" width="19.7109375" style="1148" customWidth="1"/>
    <col min="13315" max="13315" width="9.140625" style="1148"/>
    <col min="13316" max="13316" width="16.85546875" style="1148" customWidth="1"/>
    <col min="13317" max="13317" width="12.5703125" style="1148" customWidth="1"/>
    <col min="13318" max="13318" width="11.7109375" style="1148" customWidth="1"/>
    <col min="13319" max="13319" width="12.28515625" style="1148" customWidth="1"/>
    <col min="13320" max="13563" width="9.140625" style="1148"/>
    <col min="13564" max="13564" width="4.42578125" style="1148" customWidth="1"/>
    <col min="13565" max="13565" width="20.85546875" style="1148" customWidth="1"/>
    <col min="13566" max="13567" width="12" style="1148" customWidth="1"/>
    <col min="13568" max="13568" width="14.5703125" style="1148" customWidth="1"/>
    <col min="13569" max="13569" width="12.42578125" style="1148" customWidth="1"/>
    <col min="13570" max="13570" width="19.7109375" style="1148" customWidth="1"/>
    <col min="13571" max="13571" width="9.140625" style="1148"/>
    <col min="13572" max="13572" width="16.85546875" style="1148" customWidth="1"/>
    <col min="13573" max="13573" width="12.5703125" style="1148" customWidth="1"/>
    <col min="13574" max="13574" width="11.7109375" style="1148" customWidth="1"/>
    <col min="13575" max="13575" width="12.28515625" style="1148" customWidth="1"/>
    <col min="13576" max="13819" width="9.140625" style="1148"/>
    <col min="13820" max="13820" width="4.42578125" style="1148" customWidth="1"/>
    <col min="13821" max="13821" width="20.85546875" style="1148" customWidth="1"/>
    <col min="13822" max="13823" width="12" style="1148" customWidth="1"/>
    <col min="13824" max="13824" width="14.5703125" style="1148" customWidth="1"/>
    <col min="13825" max="13825" width="12.42578125" style="1148" customWidth="1"/>
    <col min="13826" max="13826" width="19.7109375" style="1148" customWidth="1"/>
    <col min="13827" max="13827" width="9.140625" style="1148"/>
    <col min="13828" max="13828" width="16.85546875" style="1148" customWidth="1"/>
    <col min="13829" max="13829" width="12.5703125" style="1148" customWidth="1"/>
    <col min="13830" max="13830" width="11.7109375" style="1148" customWidth="1"/>
    <col min="13831" max="13831" width="12.28515625" style="1148" customWidth="1"/>
    <col min="13832" max="14075" width="9.140625" style="1148"/>
    <col min="14076" max="14076" width="4.42578125" style="1148" customWidth="1"/>
    <col min="14077" max="14077" width="20.85546875" style="1148" customWidth="1"/>
    <col min="14078" max="14079" width="12" style="1148" customWidth="1"/>
    <col min="14080" max="14080" width="14.5703125" style="1148" customWidth="1"/>
    <col min="14081" max="14081" width="12.42578125" style="1148" customWidth="1"/>
    <col min="14082" max="14082" width="19.7109375" style="1148" customWidth="1"/>
    <col min="14083" max="14083" width="9.140625" style="1148"/>
    <col min="14084" max="14084" width="16.85546875" style="1148" customWidth="1"/>
    <col min="14085" max="14085" width="12.5703125" style="1148" customWidth="1"/>
    <col min="14086" max="14086" width="11.7109375" style="1148" customWidth="1"/>
    <col min="14087" max="14087" width="12.28515625" style="1148" customWidth="1"/>
    <col min="14088" max="14331" width="9.140625" style="1148"/>
    <col min="14332" max="14332" width="4.42578125" style="1148" customWidth="1"/>
    <col min="14333" max="14333" width="20.85546875" style="1148" customWidth="1"/>
    <col min="14334" max="14335" width="12" style="1148" customWidth="1"/>
    <col min="14336" max="14336" width="14.5703125" style="1148" customWidth="1"/>
    <col min="14337" max="14337" width="12.42578125" style="1148" customWidth="1"/>
    <col min="14338" max="14338" width="19.7109375" style="1148" customWidth="1"/>
    <col min="14339" max="14339" width="9.140625" style="1148"/>
    <col min="14340" max="14340" width="16.85546875" style="1148" customWidth="1"/>
    <col min="14341" max="14341" width="12.5703125" style="1148" customWidth="1"/>
    <col min="14342" max="14342" width="11.7109375" style="1148" customWidth="1"/>
    <col min="14343" max="14343" width="12.28515625" style="1148" customWidth="1"/>
    <col min="14344" max="14587" width="9.140625" style="1148"/>
    <col min="14588" max="14588" width="4.42578125" style="1148" customWidth="1"/>
    <col min="14589" max="14589" width="20.85546875" style="1148" customWidth="1"/>
    <col min="14590" max="14591" width="12" style="1148" customWidth="1"/>
    <col min="14592" max="14592" width="14.5703125" style="1148" customWidth="1"/>
    <col min="14593" max="14593" width="12.42578125" style="1148" customWidth="1"/>
    <col min="14594" max="14594" width="19.7109375" style="1148" customWidth="1"/>
    <col min="14595" max="14595" width="9.140625" style="1148"/>
    <col min="14596" max="14596" width="16.85546875" style="1148" customWidth="1"/>
    <col min="14597" max="14597" width="12.5703125" style="1148" customWidth="1"/>
    <col min="14598" max="14598" width="11.7109375" style="1148" customWidth="1"/>
    <col min="14599" max="14599" width="12.28515625" style="1148" customWidth="1"/>
    <col min="14600" max="14843" width="9.140625" style="1148"/>
    <col min="14844" max="14844" width="4.42578125" style="1148" customWidth="1"/>
    <col min="14845" max="14845" width="20.85546875" style="1148" customWidth="1"/>
    <col min="14846" max="14847" width="12" style="1148" customWidth="1"/>
    <col min="14848" max="14848" width="14.5703125" style="1148" customWidth="1"/>
    <col min="14849" max="14849" width="12.42578125" style="1148" customWidth="1"/>
    <col min="14850" max="14850" width="19.7109375" style="1148" customWidth="1"/>
    <col min="14851" max="14851" width="9.140625" style="1148"/>
    <col min="14852" max="14852" width="16.85546875" style="1148" customWidth="1"/>
    <col min="14853" max="14853" width="12.5703125" style="1148" customWidth="1"/>
    <col min="14854" max="14854" width="11.7109375" style="1148" customWidth="1"/>
    <col min="14855" max="14855" width="12.28515625" style="1148" customWidth="1"/>
    <col min="14856" max="15099" width="9.140625" style="1148"/>
    <col min="15100" max="15100" width="4.42578125" style="1148" customWidth="1"/>
    <col min="15101" max="15101" width="20.85546875" style="1148" customWidth="1"/>
    <col min="15102" max="15103" width="12" style="1148" customWidth="1"/>
    <col min="15104" max="15104" width="14.5703125" style="1148" customWidth="1"/>
    <col min="15105" max="15105" width="12.42578125" style="1148" customWidth="1"/>
    <col min="15106" max="15106" width="19.7109375" style="1148" customWidth="1"/>
    <col min="15107" max="15107" width="9.140625" style="1148"/>
    <col min="15108" max="15108" width="16.85546875" style="1148" customWidth="1"/>
    <col min="15109" max="15109" width="12.5703125" style="1148" customWidth="1"/>
    <col min="15110" max="15110" width="11.7109375" style="1148" customWidth="1"/>
    <col min="15111" max="15111" width="12.28515625" style="1148" customWidth="1"/>
    <col min="15112" max="15355" width="9.140625" style="1148"/>
    <col min="15356" max="15356" width="4.42578125" style="1148" customWidth="1"/>
    <col min="15357" max="15357" width="20.85546875" style="1148" customWidth="1"/>
    <col min="15358" max="15359" width="12" style="1148" customWidth="1"/>
    <col min="15360" max="15360" width="14.5703125" style="1148" customWidth="1"/>
    <col min="15361" max="15361" width="12.42578125" style="1148" customWidth="1"/>
    <col min="15362" max="15362" width="19.7109375" style="1148" customWidth="1"/>
    <col min="15363" max="15363" width="9.140625" style="1148"/>
    <col min="15364" max="15364" width="16.85546875" style="1148" customWidth="1"/>
    <col min="15365" max="15365" width="12.5703125" style="1148" customWidth="1"/>
    <col min="15366" max="15366" width="11.7109375" style="1148" customWidth="1"/>
    <col min="15367" max="15367" width="12.28515625" style="1148" customWidth="1"/>
    <col min="15368" max="15611" width="9.140625" style="1148"/>
    <col min="15612" max="15612" width="4.42578125" style="1148" customWidth="1"/>
    <col min="15613" max="15613" width="20.85546875" style="1148" customWidth="1"/>
    <col min="15614" max="15615" width="12" style="1148" customWidth="1"/>
    <col min="15616" max="15616" width="14.5703125" style="1148" customWidth="1"/>
    <col min="15617" max="15617" width="12.42578125" style="1148" customWidth="1"/>
    <col min="15618" max="15618" width="19.7109375" style="1148" customWidth="1"/>
    <col min="15619" max="15619" width="9.140625" style="1148"/>
    <col min="15620" max="15620" width="16.85546875" style="1148" customWidth="1"/>
    <col min="15621" max="15621" width="12.5703125" style="1148" customWidth="1"/>
    <col min="15622" max="15622" width="11.7109375" style="1148" customWidth="1"/>
    <col min="15623" max="15623" width="12.28515625" style="1148" customWidth="1"/>
    <col min="15624" max="15867" width="9.140625" style="1148"/>
    <col min="15868" max="15868" width="4.42578125" style="1148" customWidth="1"/>
    <col min="15869" max="15869" width="20.85546875" style="1148" customWidth="1"/>
    <col min="15870" max="15871" width="12" style="1148" customWidth="1"/>
    <col min="15872" max="15872" width="14.5703125" style="1148" customWidth="1"/>
    <col min="15873" max="15873" width="12.42578125" style="1148" customWidth="1"/>
    <col min="15874" max="15874" width="19.7109375" style="1148" customWidth="1"/>
    <col min="15875" max="15875" width="9.140625" style="1148"/>
    <col min="15876" max="15876" width="16.85546875" style="1148" customWidth="1"/>
    <col min="15877" max="15877" width="12.5703125" style="1148" customWidth="1"/>
    <col min="15878" max="15878" width="11.7109375" style="1148" customWidth="1"/>
    <col min="15879" max="15879" width="12.28515625" style="1148" customWidth="1"/>
    <col min="15880" max="16123" width="9.140625" style="1148"/>
    <col min="16124" max="16124" width="4.42578125" style="1148" customWidth="1"/>
    <col min="16125" max="16125" width="20.85546875" style="1148" customWidth="1"/>
    <col min="16126" max="16127" width="12" style="1148" customWidth="1"/>
    <col min="16128" max="16128" width="14.5703125" style="1148" customWidth="1"/>
    <col min="16129" max="16129" width="12.42578125" style="1148" customWidth="1"/>
    <col min="16130" max="16130" width="19.7109375" style="1148" customWidth="1"/>
    <col min="16131" max="16131" width="9.140625" style="1148"/>
    <col min="16132" max="16132" width="16.85546875" style="1148" customWidth="1"/>
    <col min="16133" max="16133" width="12.5703125" style="1148" customWidth="1"/>
    <col min="16134" max="16134" width="11.7109375" style="1148" customWidth="1"/>
    <col min="16135" max="16135" width="12.28515625" style="1148" customWidth="1"/>
    <col min="16136" max="16384" width="9.140625" style="1148"/>
  </cols>
  <sheetData>
    <row r="1" spans="1:20" ht="15.75">
      <c r="A1" s="1147" t="s">
        <v>247</v>
      </c>
    </row>
    <row r="2" spans="1:20" ht="26.25" customHeight="1">
      <c r="A2" s="1149" t="s">
        <v>248</v>
      </c>
    </row>
    <row r="5" spans="1:20" ht="38.25" customHeight="1" thickBot="1">
      <c r="A5" s="1483" t="s">
        <v>503</v>
      </c>
      <c r="B5" s="1483"/>
      <c r="C5" s="1483"/>
      <c r="D5" s="1483"/>
      <c r="E5" s="1483"/>
      <c r="F5" s="1483"/>
      <c r="H5" s="1150" t="s">
        <v>267</v>
      </c>
      <c r="K5"/>
      <c r="L5"/>
      <c r="M5"/>
      <c r="N5"/>
      <c r="O5"/>
      <c r="P5"/>
    </row>
    <row r="6" spans="1:20" ht="15.75" customHeight="1" thickBot="1">
      <c r="A6" s="1484" t="s">
        <v>116</v>
      </c>
      <c r="B6" s="1486" t="s">
        <v>504</v>
      </c>
      <c r="C6" s="1487"/>
      <c r="D6" s="1488"/>
      <c r="E6" s="1489" t="s">
        <v>508</v>
      </c>
      <c r="F6" s="1491" t="s">
        <v>509</v>
      </c>
      <c r="K6"/>
      <c r="L6"/>
      <c r="M6"/>
      <c r="N6"/>
      <c r="O6"/>
      <c r="P6"/>
    </row>
    <row r="7" spans="1:20" ht="21" customHeight="1" thickBot="1">
      <c r="A7" s="1485"/>
      <c r="B7" s="1151" t="s">
        <v>254</v>
      </c>
      <c r="C7" s="1151" t="s">
        <v>257</v>
      </c>
      <c r="D7" s="1151" t="s">
        <v>258</v>
      </c>
      <c r="E7" s="1490"/>
      <c r="F7" s="1492"/>
      <c r="K7"/>
      <c r="L7"/>
      <c r="M7"/>
      <c r="N7"/>
      <c r="O7"/>
      <c r="P7"/>
    </row>
    <row r="8" spans="1:20" ht="17.25" customHeight="1" thickBot="1">
      <c r="A8" s="1152" t="s">
        <v>117</v>
      </c>
      <c r="B8" s="1153">
        <v>9510.76</v>
      </c>
      <c r="C8" s="1154">
        <v>5399.74</v>
      </c>
      <c r="D8" s="1155">
        <f t="shared" ref="D8:D13" si="0">(C8/B8)*100</f>
        <v>56.775063191585105</v>
      </c>
      <c r="E8" s="1154">
        <v>12650.662</v>
      </c>
      <c r="F8" s="1155">
        <f t="shared" ref="F8:F13" si="1">((B8-E8)/E8)*100</f>
        <v>-24.820060799980268</v>
      </c>
      <c r="H8" s="1156" t="s">
        <v>118</v>
      </c>
      <c r="K8"/>
      <c r="L8"/>
      <c r="M8"/>
      <c r="N8"/>
      <c r="O8"/>
      <c r="P8"/>
    </row>
    <row r="9" spans="1:20" ht="18" customHeight="1" thickBot="1">
      <c r="A9" s="1152" t="s">
        <v>119</v>
      </c>
      <c r="B9" s="1157">
        <v>37160</v>
      </c>
      <c r="C9" s="1154">
        <v>11248</v>
      </c>
      <c r="D9" s="1155">
        <f t="shared" si="0"/>
        <v>30.269106566200215</v>
      </c>
      <c r="E9" s="1158">
        <v>48498</v>
      </c>
      <c r="F9" s="1155">
        <f t="shared" si="1"/>
        <v>-23.378283640562497</v>
      </c>
      <c r="H9" s="1159">
        <f>B9-E9</f>
        <v>-11338</v>
      </c>
      <c r="K9"/>
      <c r="L9"/>
      <c r="M9"/>
      <c r="N9"/>
      <c r="O9"/>
      <c r="P9"/>
      <c r="Q9" s="1118"/>
      <c r="R9" s="1118"/>
      <c r="S9" s="1118"/>
      <c r="T9" s="1118"/>
    </row>
    <row r="10" spans="1:20" ht="15" customHeight="1" thickBot="1">
      <c r="A10" s="1160" t="s">
        <v>249</v>
      </c>
      <c r="B10" s="1157">
        <v>11634</v>
      </c>
      <c r="C10" s="1161">
        <v>0</v>
      </c>
      <c r="D10" s="1162">
        <f t="shared" si="0"/>
        <v>0</v>
      </c>
      <c r="E10" s="1161">
        <v>11327</v>
      </c>
      <c r="F10" s="1162">
        <f t="shared" si="1"/>
        <v>2.7103381301315439</v>
      </c>
      <c r="K10"/>
      <c r="L10"/>
      <c r="M10"/>
      <c r="N10"/>
      <c r="O10"/>
      <c r="P10" s="1118"/>
      <c r="Q10" s="1118"/>
      <c r="R10" s="1118"/>
      <c r="S10" s="1118"/>
      <c r="T10" s="1118"/>
    </row>
    <row r="11" spans="1:20" ht="17.25" customHeight="1" thickBot="1">
      <c r="A11" s="1152" t="s">
        <v>120</v>
      </c>
      <c r="B11" s="1157">
        <v>210734.717</v>
      </c>
      <c r="C11" s="1163">
        <v>17833.958999999999</v>
      </c>
      <c r="D11" s="1155">
        <f t="shared" si="0"/>
        <v>8.4627531969495084</v>
      </c>
      <c r="E11" s="1163">
        <v>225770.30300000001</v>
      </c>
      <c r="F11" s="1155">
        <f t="shared" si="1"/>
        <v>-6.6596827838779165</v>
      </c>
      <c r="J11" s="1164"/>
      <c r="K11"/>
      <c r="L11"/>
      <c r="M11"/>
      <c r="N11"/>
      <c r="O11"/>
      <c r="P11" s="1118"/>
      <c r="Q11" s="1118"/>
      <c r="R11" s="1118"/>
      <c r="S11" s="1118"/>
      <c r="T11" s="1118"/>
    </row>
    <row r="12" spans="1:20" ht="15" customHeight="1" thickBot="1">
      <c r="A12" s="1165" t="s">
        <v>121</v>
      </c>
      <c r="B12" s="1157">
        <v>90759.747000000003</v>
      </c>
      <c r="C12" s="1166">
        <v>19416.189999999999</v>
      </c>
      <c r="D12" s="1155">
        <f t="shared" si="0"/>
        <v>21.392952979474479</v>
      </c>
      <c r="E12" s="1166">
        <v>90164.202000000005</v>
      </c>
      <c r="F12" s="1155">
        <f t="shared" si="1"/>
        <v>0.66051158529634435</v>
      </c>
      <c r="K12"/>
      <c r="L12"/>
      <c r="M12"/>
      <c r="N12"/>
      <c r="O12"/>
      <c r="P12" s="1118"/>
      <c r="Q12" s="1118"/>
      <c r="R12" s="1118"/>
      <c r="S12" s="1118"/>
      <c r="T12" s="1118"/>
    </row>
    <row r="13" spans="1:20" ht="15" customHeight="1" thickBot="1">
      <c r="A13" s="1165" t="s">
        <v>122</v>
      </c>
      <c r="B13" s="1157">
        <f>B11+B12</f>
        <v>301494.46400000004</v>
      </c>
      <c r="C13" s="1166">
        <f>C11+C12</f>
        <v>37250.148999999998</v>
      </c>
      <c r="D13" s="1167">
        <f t="shared" si="0"/>
        <v>12.355168484951019</v>
      </c>
      <c r="E13" s="1166">
        <f>E11+E12</f>
        <v>315934.505</v>
      </c>
      <c r="F13" s="1167">
        <f t="shared" si="1"/>
        <v>-4.570580538520149</v>
      </c>
      <c r="K13"/>
      <c r="L13"/>
      <c r="M13"/>
      <c r="N13"/>
      <c r="O13"/>
      <c r="P13" s="1118"/>
      <c r="Q13" s="1118"/>
      <c r="R13" s="1118"/>
      <c r="S13" s="1118"/>
      <c r="T13" s="1118"/>
    </row>
    <row r="14" spans="1:20">
      <c r="E14" s="1168"/>
      <c r="K14"/>
      <c r="L14"/>
      <c r="M14"/>
      <c r="N14"/>
      <c r="O14"/>
      <c r="P14" s="1118"/>
      <c r="Q14" s="1118"/>
      <c r="R14" s="1118"/>
      <c r="S14" s="1118"/>
      <c r="T14" s="1118"/>
    </row>
    <row r="15" spans="1:20">
      <c r="K15"/>
      <c r="L15"/>
      <c r="M15"/>
      <c r="N15"/>
      <c r="O15"/>
      <c r="P15" s="1118"/>
      <c r="Q15" s="1118"/>
      <c r="R15" s="1118"/>
      <c r="S15" s="1118"/>
      <c r="T15" s="1118"/>
    </row>
    <row r="16" spans="1:20" ht="15.75">
      <c r="A16" s="1169" t="s">
        <v>250</v>
      </c>
      <c r="K16"/>
      <c r="L16"/>
      <c r="M16"/>
      <c r="N16"/>
      <c r="O16"/>
      <c r="P16" s="1118"/>
      <c r="Q16" s="1118"/>
      <c r="R16" s="1118"/>
      <c r="S16" s="1118"/>
      <c r="T16" s="1118"/>
    </row>
    <row r="17" spans="1:20">
      <c r="K17"/>
      <c r="L17"/>
      <c r="M17"/>
      <c r="N17"/>
      <c r="O17" s="1118"/>
      <c r="P17" s="1118"/>
      <c r="Q17" s="1118"/>
      <c r="R17" s="1118"/>
      <c r="S17" s="1118"/>
      <c r="T17" s="1118"/>
    </row>
    <row r="18" spans="1:20" ht="33" customHeight="1" thickBot="1">
      <c r="A18" s="1483" t="s">
        <v>505</v>
      </c>
      <c r="B18" s="1483"/>
      <c r="C18" s="1483"/>
      <c r="D18" s="1483"/>
      <c r="E18" s="1483"/>
      <c r="F18" s="1483"/>
      <c r="K18"/>
      <c r="L18"/>
      <c r="M18"/>
      <c r="N18"/>
      <c r="O18" s="1118"/>
      <c r="P18" s="1118"/>
      <c r="Q18" s="1118"/>
      <c r="R18" s="1118"/>
      <c r="S18" s="1118"/>
      <c r="T18" s="1118"/>
    </row>
    <row r="19" spans="1:20" ht="16.5" customHeight="1" thickBot="1">
      <c r="A19" s="1493" t="s">
        <v>510</v>
      </c>
      <c r="B19" s="1486" t="s">
        <v>504</v>
      </c>
      <c r="C19" s="1487"/>
      <c r="D19" s="1488"/>
      <c r="E19" s="1489" t="s">
        <v>508</v>
      </c>
      <c r="F19" s="1491" t="s">
        <v>511</v>
      </c>
      <c r="K19"/>
      <c r="L19"/>
      <c r="M19"/>
      <c r="N19"/>
      <c r="O19" s="1118"/>
      <c r="P19" s="1118"/>
      <c r="Q19" s="1118"/>
      <c r="R19" s="1118"/>
      <c r="S19" s="1118"/>
      <c r="T19" s="1118"/>
    </row>
    <row r="20" spans="1:20" ht="21" customHeight="1" thickBot="1">
      <c r="A20" s="1494"/>
      <c r="B20" s="1170" t="s">
        <v>254</v>
      </c>
      <c r="C20" s="1170" t="s">
        <v>367</v>
      </c>
      <c r="D20" s="1170" t="s">
        <v>368</v>
      </c>
      <c r="E20" s="1495"/>
      <c r="F20" s="1496"/>
      <c r="K20"/>
      <c r="L20"/>
      <c r="M20"/>
      <c r="N20"/>
      <c r="O20" s="1118"/>
      <c r="P20" s="1118"/>
      <c r="Q20" s="1118"/>
      <c r="R20" s="1118"/>
      <c r="S20" s="1118"/>
      <c r="T20" s="1118"/>
    </row>
    <row r="21" spans="1:20" ht="15.75" thickBot="1">
      <c r="A21" s="1171" t="s">
        <v>117</v>
      </c>
      <c r="B21" s="1157">
        <v>57195.845000000001</v>
      </c>
      <c r="C21" s="1172">
        <v>0</v>
      </c>
      <c r="D21" s="1173">
        <f t="shared" ref="D21:D26" si="2">(C21/B21)*100</f>
        <v>0</v>
      </c>
      <c r="E21" s="1166">
        <v>37065.264000000003</v>
      </c>
      <c r="F21" s="1173">
        <f t="shared" ref="F21:F26" si="3">((B21-E21)/E21)*100</f>
        <v>54.311176631576117</v>
      </c>
      <c r="H21" s="1156" t="s">
        <v>124</v>
      </c>
      <c r="K21"/>
      <c r="L21"/>
      <c r="M21"/>
      <c r="N21"/>
      <c r="O21" s="1118"/>
      <c r="P21" s="1118"/>
      <c r="Q21" s="1118"/>
      <c r="R21" s="1118"/>
      <c r="S21" s="1118"/>
      <c r="T21" s="1118"/>
    </row>
    <row r="22" spans="1:20" ht="15.75" thickBot="1">
      <c r="A22" s="1171" t="s">
        <v>119</v>
      </c>
      <c r="B22" s="1157">
        <v>211841</v>
      </c>
      <c r="C22" s="1172">
        <v>0</v>
      </c>
      <c r="D22" s="1155">
        <f t="shared" si="2"/>
        <v>0</v>
      </c>
      <c r="E22" s="1166">
        <v>143073</v>
      </c>
      <c r="F22" s="1155">
        <f t="shared" si="3"/>
        <v>48.064973824551103</v>
      </c>
      <c r="H22" s="1159">
        <f>B22-E22</f>
        <v>68768</v>
      </c>
      <c r="K22" s="1118"/>
      <c r="L22" s="1118"/>
      <c r="M22" s="1118"/>
      <c r="O22" s="1118"/>
      <c r="P22" s="1118"/>
      <c r="Q22" s="1118"/>
      <c r="R22" s="1118"/>
      <c r="S22" s="1118"/>
      <c r="T22" s="1118"/>
    </row>
    <row r="23" spans="1:20" ht="15.75" thickBot="1">
      <c r="A23" s="1174" t="s">
        <v>249</v>
      </c>
      <c r="B23" s="1157">
        <v>58078</v>
      </c>
      <c r="C23" s="1175">
        <v>0</v>
      </c>
      <c r="D23" s="1155">
        <f t="shared" si="2"/>
        <v>0</v>
      </c>
      <c r="E23" s="1161">
        <v>35687</v>
      </c>
      <c r="F23" s="1155">
        <f t="shared" si="3"/>
        <v>62.74273544988371</v>
      </c>
      <c r="N23" s="1118"/>
      <c r="O23" s="1118"/>
      <c r="P23" s="1118"/>
      <c r="Q23" s="1118"/>
      <c r="R23" s="1118"/>
      <c r="S23" s="1118"/>
      <c r="T23" s="1118"/>
    </row>
    <row r="24" spans="1:20" ht="15.75" thickBot="1">
      <c r="A24" s="1171" t="s">
        <v>120</v>
      </c>
      <c r="B24" s="1157">
        <v>12167.800999999999</v>
      </c>
      <c r="C24" s="1176">
        <v>139.566</v>
      </c>
      <c r="D24" s="1162">
        <f t="shared" si="2"/>
        <v>1.147010869096232</v>
      </c>
      <c r="E24" s="1166">
        <v>11883.289000000001</v>
      </c>
      <c r="F24" s="1162">
        <f t="shared" si="3"/>
        <v>2.3942193108322014</v>
      </c>
      <c r="N24" s="1118"/>
      <c r="O24" s="1118"/>
      <c r="P24" s="1118"/>
      <c r="Q24" s="1118"/>
      <c r="R24" s="1118"/>
      <c r="S24" s="1118"/>
      <c r="T24" s="1118"/>
    </row>
    <row r="25" spans="1:20" ht="15.75" thickBot="1">
      <c r="A25" s="1171" t="s">
        <v>121</v>
      </c>
      <c r="B25" s="1157">
        <v>9299.982</v>
      </c>
      <c r="C25" s="1176">
        <v>686.298</v>
      </c>
      <c r="D25" s="1155">
        <f t="shared" si="2"/>
        <v>7.3795626701212962</v>
      </c>
      <c r="E25" s="1166">
        <v>5876.5680000000002</v>
      </c>
      <c r="F25" s="1155">
        <f t="shared" si="3"/>
        <v>58.255328620378421</v>
      </c>
      <c r="N25" s="1118"/>
      <c r="O25" s="1118"/>
      <c r="P25" s="1118"/>
      <c r="Q25" s="1118"/>
      <c r="R25" s="1118"/>
      <c r="S25" s="1118"/>
      <c r="T25" s="1118"/>
    </row>
    <row r="26" spans="1:20" ht="15.75" thickBot="1">
      <c r="A26" s="1171" t="s">
        <v>122</v>
      </c>
      <c r="B26" s="1157">
        <f>B24+B25</f>
        <v>21467.782999999999</v>
      </c>
      <c r="C26" s="1166">
        <f>C24+C25</f>
        <v>825.86400000000003</v>
      </c>
      <c r="D26" s="1167">
        <f t="shared" si="2"/>
        <v>3.846992491027136</v>
      </c>
      <c r="E26" s="1166">
        <f>E24+E25</f>
        <v>17759.857</v>
      </c>
      <c r="F26" s="1167">
        <f t="shared" si="3"/>
        <v>20.878129818274999</v>
      </c>
      <c r="N26" s="1118"/>
      <c r="O26" s="1118"/>
      <c r="P26" s="1118"/>
      <c r="Q26" s="1118"/>
      <c r="R26" s="1118"/>
      <c r="S26" s="1118"/>
      <c r="T26" s="1118"/>
    </row>
    <row r="27" spans="1:20">
      <c r="A27" s="1177" t="s">
        <v>370</v>
      </c>
      <c r="B27" s="1178"/>
      <c r="C27" s="1179"/>
      <c r="D27" s="1179"/>
      <c r="E27" s="1179"/>
      <c r="F27" s="1180"/>
      <c r="H27" s="1118"/>
      <c r="I27" s="1118"/>
      <c r="J27" s="1118"/>
      <c r="K27" s="1118"/>
      <c r="L27" s="1118"/>
      <c r="M27" s="1118"/>
      <c r="N27" s="1118"/>
      <c r="O27" s="1118"/>
      <c r="P27" s="1118"/>
      <c r="Q27" s="1118"/>
      <c r="R27" s="1118"/>
      <c r="S27" s="1118"/>
      <c r="T27" s="1118"/>
    </row>
    <row r="28" spans="1:20">
      <c r="A28" s="1181"/>
      <c r="B28" s="1182"/>
      <c r="C28" s="1183"/>
      <c r="D28" s="1184"/>
      <c r="E28" s="1118"/>
      <c r="F28" s="1118"/>
      <c r="G28" s="1118"/>
      <c r="H28" s="1118"/>
      <c r="I28" s="1118"/>
      <c r="J28" s="1118"/>
      <c r="K28" s="1118"/>
      <c r="L28" s="1118"/>
      <c r="M28" s="1118"/>
      <c r="N28" s="1118"/>
      <c r="O28" s="1118"/>
      <c r="P28" s="1118"/>
      <c r="Q28" s="1118"/>
      <c r="R28" s="1118"/>
      <c r="S28" s="1118"/>
      <c r="T28" s="1118"/>
    </row>
    <row r="29" spans="1:20">
      <c r="A29" s="1181"/>
      <c r="B29" s="1185"/>
      <c r="C29" s="1184"/>
      <c r="D29" s="1186"/>
      <c r="E29" s="1118"/>
      <c r="F29" s="1118"/>
      <c r="G29" s="1118"/>
      <c r="H29" s="1118"/>
      <c r="I29" s="1118"/>
      <c r="J29" s="1118"/>
      <c r="K29" s="1118"/>
      <c r="L29" s="1118"/>
      <c r="M29" s="1118"/>
      <c r="N29" s="1118"/>
      <c r="O29" s="1118"/>
      <c r="P29" s="1118"/>
      <c r="Q29" s="1118"/>
      <c r="R29" s="1118"/>
      <c r="S29" s="1118"/>
      <c r="T29" s="1118"/>
    </row>
    <row r="30" spans="1:20">
      <c r="A30" s="1178"/>
      <c r="B30" s="1184"/>
      <c r="C30" s="1482"/>
      <c r="D30" s="1482"/>
      <c r="E30" s="1118"/>
      <c r="F30" s="1118"/>
      <c r="G30" s="1118"/>
      <c r="H30" s="1118"/>
      <c r="I30" s="1118"/>
      <c r="J30" s="1118"/>
      <c r="K30" s="1118"/>
      <c r="L30" s="1118"/>
      <c r="M30" s="1118"/>
      <c r="N30" s="1118"/>
      <c r="O30" s="1118"/>
      <c r="P30" s="1118"/>
      <c r="Q30" s="1118"/>
      <c r="R30" s="1118"/>
      <c r="S30" s="1118"/>
      <c r="T30" s="1118"/>
    </row>
    <row r="31" spans="1:20">
      <c r="A31" s="1184"/>
      <c r="B31" s="1186"/>
      <c r="C31" s="1184"/>
      <c r="D31" s="1184"/>
      <c r="E31" s="1118"/>
      <c r="F31" s="1118"/>
      <c r="G31" s="1118"/>
      <c r="H31" s="1118"/>
      <c r="I31" s="1118"/>
      <c r="J31" s="1118"/>
      <c r="K31" s="1118"/>
      <c r="L31" s="1118"/>
      <c r="M31" s="1118"/>
      <c r="N31" s="1118"/>
      <c r="O31" s="1118"/>
      <c r="P31" s="1118"/>
      <c r="Q31" s="1118"/>
      <c r="R31" s="1118"/>
      <c r="S31" s="1118"/>
      <c r="T31" s="1118"/>
    </row>
    <row r="32" spans="1:20" ht="15.75">
      <c r="A32" s="1187"/>
      <c r="B32" s="1186"/>
      <c r="C32" s="1188"/>
      <c r="D32" s="1118"/>
      <c r="E32" s="1118"/>
      <c r="F32" s="1118"/>
      <c r="G32" s="1118"/>
      <c r="H32" s="1118"/>
      <c r="I32" s="1118"/>
      <c r="J32" s="1118"/>
      <c r="K32" s="1118"/>
      <c r="L32" s="1118"/>
      <c r="M32" s="1118"/>
      <c r="N32" s="1118"/>
      <c r="O32" s="1118"/>
      <c r="P32" s="1118"/>
      <c r="Q32" s="1118"/>
      <c r="R32" s="1118"/>
      <c r="S32" s="1118"/>
      <c r="T32" s="1118"/>
    </row>
    <row r="33" spans="1:20">
      <c r="A33" s="1184"/>
      <c r="B33" s="1189"/>
      <c r="C33" s="1184"/>
      <c r="D33" s="1118"/>
      <c r="E33" s="1118"/>
      <c r="F33" s="1118"/>
      <c r="G33" s="1118"/>
      <c r="H33" s="1118"/>
      <c r="I33" s="1118"/>
      <c r="J33" s="1118"/>
      <c r="K33" s="1118"/>
      <c r="L33" s="1118"/>
      <c r="M33" s="1118"/>
      <c r="N33" s="1118"/>
      <c r="O33" s="1118"/>
      <c r="P33" s="1118"/>
      <c r="Q33" s="1118"/>
      <c r="R33" s="1118"/>
      <c r="S33" s="1118"/>
      <c r="T33" s="1118"/>
    </row>
    <row r="34" spans="1:20">
      <c r="A34" s="1190"/>
      <c r="B34" s="1189"/>
      <c r="C34" s="1184"/>
      <c r="D34" s="1118"/>
      <c r="E34" s="1118"/>
      <c r="F34" s="1118"/>
      <c r="G34" s="1118"/>
      <c r="H34" s="1118"/>
      <c r="I34" s="1118"/>
      <c r="J34" s="1118"/>
      <c r="K34" s="1118"/>
      <c r="L34" s="1118"/>
      <c r="M34" s="1118"/>
      <c r="N34" s="1118"/>
      <c r="O34" s="1118"/>
      <c r="P34" s="1118"/>
      <c r="Q34" s="1118"/>
      <c r="R34" s="1118"/>
      <c r="S34" s="1118"/>
      <c r="T34" s="1118"/>
    </row>
    <row r="35" spans="1:20">
      <c r="A35" s="1190"/>
      <c r="B35" s="1184"/>
      <c r="C35" s="1184"/>
      <c r="D35" s="1118"/>
      <c r="E35" s="1118"/>
      <c r="F35" s="1184"/>
      <c r="G35" s="1184"/>
      <c r="H35" s="1118"/>
      <c r="I35" s="1118"/>
      <c r="J35" s="1118"/>
      <c r="K35" s="1118"/>
      <c r="L35" s="1118"/>
      <c r="M35" s="1118"/>
      <c r="N35" s="1118"/>
      <c r="O35" s="1118"/>
      <c r="P35" s="1118"/>
      <c r="Q35" s="1118"/>
      <c r="R35" s="1118"/>
      <c r="S35" s="1118"/>
      <c r="T35" s="1118"/>
    </row>
    <row r="36" spans="1:20">
      <c r="A36" s="1181"/>
      <c r="B36" s="1191"/>
      <c r="C36" s="1191"/>
      <c r="D36" s="1118"/>
      <c r="E36" s="1118"/>
      <c r="F36" s="1180"/>
      <c r="G36" s="1184"/>
      <c r="H36" s="1118"/>
      <c r="I36" s="1118"/>
      <c r="J36" s="1118"/>
      <c r="K36" s="1118"/>
      <c r="L36" s="1118"/>
      <c r="M36" s="1118"/>
      <c r="N36" s="1118"/>
      <c r="O36" s="1118"/>
      <c r="P36" s="1118"/>
      <c r="Q36" s="1118"/>
      <c r="R36" s="1118"/>
    </row>
    <row r="37" spans="1:20">
      <c r="A37" s="1181"/>
      <c r="B37" s="1191"/>
      <c r="C37" s="1191"/>
      <c r="D37" s="1118"/>
      <c r="E37" s="1118"/>
      <c r="F37" s="1180"/>
      <c r="G37" s="1184"/>
      <c r="H37" s="1118"/>
      <c r="I37" s="1118"/>
      <c r="J37" s="1118"/>
      <c r="K37" s="1118"/>
      <c r="L37" s="1118"/>
      <c r="M37" s="1118"/>
      <c r="N37" s="1118"/>
      <c r="O37" s="1118"/>
      <c r="P37" s="1118"/>
      <c r="Q37" s="1118"/>
      <c r="R37" s="1118"/>
    </row>
    <row r="38" spans="1:20">
      <c r="A38" s="1178"/>
      <c r="B38" s="1179"/>
      <c r="C38" s="1179"/>
      <c r="D38" s="1118"/>
      <c r="E38" s="1118"/>
      <c r="F38" s="1180"/>
      <c r="G38" s="1192"/>
      <c r="H38" s="1118"/>
      <c r="I38" s="1118"/>
      <c r="J38" s="1118"/>
      <c r="K38" s="1118"/>
      <c r="L38" s="1118"/>
      <c r="M38" s="1118"/>
      <c r="N38" s="1118"/>
      <c r="O38" s="1118"/>
      <c r="P38" s="1118"/>
      <c r="Q38" s="1118"/>
      <c r="R38" s="1118"/>
    </row>
    <row r="39" spans="1:20">
      <c r="A39" s="1182"/>
      <c r="B39" s="1184"/>
      <c r="C39" s="1184"/>
      <c r="D39" s="1118"/>
      <c r="E39" s="1118"/>
      <c r="F39" s="1184"/>
      <c r="G39" s="1184"/>
      <c r="H39" s="1118"/>
      <c r="I39" s="1118"/>
      <c r="J39" s="1118"/>
      <c r="K39" s="1118"/>
      <c r="L39" s="1118"/>
      <c r="M39" s="1118"/>
      <c r="N39" s="1118"/>
      <c r="O39" s="1118"/>
      <c r="P39" s="1118"/>
      <c r="Q39" s="1118"/>
      <c r="R39" s="1118"/>
    </row>
    <row r="40" spans="1:20">
      <c r="A40" s="1185"/>
      <c r="B40" s="1184"/>
      <c r="C40" s="1186"/>
      <c r="D40" s="1118"/>
      <c r="E40" s="1118"/>
      <c r="F40" s="1184"/>
      <c r="G40" s="1184"/>
      <c r="H40" s="1184"/>
    </row>
    <row r="41" spans="1:20">
      <c r="A41" s="1184"/>
      <c r="B41" s="1482"/>
      <c r="C41" s="1482"/>
      <c r="D41" s="1184"/>
      <c r="E41" s="1184"/>
      <c r="F41" s="1184"/>
      <c r="G41" s="1184"/>
    </row>
    <row r="42" spans="1:20">
      <c r="A42" s="1186"/>
      <c r="B42" s="1184"/>
      <c r="C42" s="1184"/>
      <c r="D42" s="1184"/>
      <c r="E42" s="1184"/>
      <c r="F42" s="1184"/>
      <c r="G42" s="1184"/>
    </row>
    <row r="43" spans="1:20">
      <c r="A43" s="1186"/>
      <c r="B43" s="1188"/>
      <c r="C43" s="1184"/>
      <c r="D43" s="1184"/>
      <c r="E43" s="1184"/>
      <c r="F43" s="1184"/>
      <c r="G43" s="1184"/>
    </row>
    <row r="44" spans="1:20">
      <c r="A44" s="1189"/>
      <c r="B44" s="1184"/>
      <c r="C44" s="1184"/>
      <c r="D44" s="1184"/>
      <c r="E44" s="1184"/>
      <c r="F44" s="1184"/>
      <c r="G44" s="1184"/>
    </row>
    <row r="45" spans="1:20">
      <c r="A45" s="1189"/>
      <c r="B45" s="1184"/>
      <c r="C45" s="1184"/>
      <c r="D45" s="1188"/>
      <c r="E45" s="1184"/>
      <c r="F45" s="1184"/>
      <c r="G45" s="1184"/>
    </row>
    <row r="46" spans="1:20">
      <c r="A46" s="1184"/>
      <c r="B46" s="1184"/>
      <c r="C46" s="1184"/>
      <c r="D46" s="1184"/>
      <c r="E46" s="1184"/>
      <c r="F46" s="1184"/>
      <c r="G46" s="1184"/>
    </row>
    <row r="47" spans="1:20">
      <c r="A47" s="1184"/>
      <c r="B47" s="1184"/>
      <c r="C47" s="1184"/>
      <c r="D47" s="1184"/>
      <c r="E47" s="1184"/>
      <c r="F47" s="1184"/>
      <c r="G47" s="118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J44" sqref="J44"/>
    </sheetView>
  </sheetViews>
  <sheetFormatPr defaultRowHeight="12.75"/>
  <cols>
    <col min="1" max="1" width="21.7109375" style="1148" customWidth="1"/>
    <col min="2" max="2" width="11.140625" style="1148" customWidth="1"/>
    <col min="3" max="3" width="12.140625" style="1148" customWidth="1"/>
    <col min="4" max="4" width="8.85546875" style="1148" bestFit="1" customWidth="1"/>
    <col min="5" max="5" width="7.42578125" style="1148" customWidth="1"/>
    <col min="6" max="6" width="20.28515625" style="1148" customWidth="1"/>
    <col min="7" max="7" width="10.5703125" style="1148" customWidth="1"/>
    <col min="8" max="8" width="9.85546875" style="1164" bestFit="1" customWidth="1"/>
    <col min="9" max="9" width="8.85546875" style="1148" bestFit="1" customWidth="1"/>
    <col min="10" max="10" width="2.85546875" style="1148" customWidth="1"/>
    <col min="11" max="11" width="22.85546875" style="1148" customWidth="1"/>
    <col min="12" max="12" width="12.140625" style="1148" customWidth="1"/>
    <col min="13" max="13" width="11.7109375" style="1148" customWidth="1"/>
    <col min="14" max="14" width="8.85546875" style="1148" bestFit="1" customWidth="1"/>
    <col min="15" max="15" width="4.42578125" style="1148" customWidth="1"/>
    <col min="16" max="16" width="25" style="1148" customWidth="1"/>
    <col min="17" max="17" width="12.42578125" style="1148" customWidth="1"/>
    <col min="18" max="18" width="15" style="1148" customWidth="1"/>
    <col min="19" max="19" width="8.85546875" style="1148" bestFit="1" customWidth="1"/>
    <col min="20" max="252" width="9.140625" style="1148"/>
    <col min="253" max="253" width="5" style="1148" customWidth="1"/>
    <col min="254" max="254" width="17.7109375" style="1148" customWidth="1"/>
    <col min="255" max="255" width="13.85546875" style="1148" customWidth="1"/>
    <col min="256" max="256" width="13.140625" style="1148" customWidth="1"/>
    <col min="257" max="257" width="12.28515625" style="1148" customWidth="1"/>
    <col min="258" max="258" width="3" style="1148" customWidth="1"/>
    <col min="259" max="259" width="20.28515625" style="1148" customWidth="1"/>
    <col min="260" max="260" width="12.5703125" style="1148" customWidth="1"/>
    <col min="261" max="261" width="11.7109375" style="1148" customWidth="1"/>
    <col min="262" max="262" width="9.140625" style="1148"/>
    <col min="263" max="263" width="2.85546875" style="1148" customWidth="1"/>
    <col min="264" max="264" width="18.5703125" style="1148" customWidth="1"/>
    <col min="265" max="265" width="14.42578125" style="1148" customWidth="1"/>
    <col min="266" max="266" width="13.7109375" style="1148" customWidth="1"/>
    <col min="267" max="267" width="10.140625" style="1148" customWidth="1"/>
    <col min="268" max="268" width="4.42578125" style="1148" customWidth="1"/>
    <col min="269" max="269" width="24" style="1148" customWidth="1"/>
    <col min="270" max="270" width="13.140625" style="1148" customWidth="1"/>
    <col min="271" max="271" width="13" style="1148" customWidth="1"/>
    <col min="272" max="272" width="10.42578125" style="1148" customWidth="1"/>
    <col min="273" max="508" width="9.140625" style="1148"/>
    <col min="509" max="509" width="5" style="1148" customWidth="1"/>
    <col min="510" max="510" width="17.7109375" style="1148" customWidth="1"/>
    <col min="511" max="511" width="13.85546875" style="1148" customWidth="1"/>
    <col min="512" max="512" width="13.140625" style="1148" customWidth="1"/>
    <col min="513" max="513" width="12.28515625" style="1148" customWidth="1"/>
    <col min="514" max="514" width="3" style="1148" customWidth="1"/>
    <col min="515" max="515" width="20.28515625" style="1148" customWidth="1"/>
    <col min="516" max="516" width="12.5703125" style="1148" customWidth="1"/>
    <col min="517" max="517" width="11.7109375" style="1148" customWidth="1"/>
    <col min="518" max="518" width="9.140625" style="1148"/>
    <col min="519" max="519" width="2.85546875" style="1148" customWidth="1"/>
    <col min="520" max="520" width="18.5703125" style="1148" customWidth="1"/>
    <col min="521" max="521" width="14.42578125" style="1148" customWidth="1"/>
    <col min="522" max="522" width="13.7109375" style="1148" customWidth="1"/>
    <col min="523" max="523" width="10.140625" style="1148" customWidth="1"/>
    <col min="524" max="524" width="4.42578125" style="1148" customWidth="1"/>
    <col min="525" max="525" width="24" style="1148" customWidth="1"/>
    <col min="526" max="526" width="13.140625" style="1148" customWidth="1"/>
    <col min="527" max="527" width="13" style="1148" customWidth="1"/>
    <col min="528" max="528" width="10.42578125" style="1148" customWidth="1"/>
    <col min="529" max="764" width="9.140625" style="1148"/>
    <col min="765" max="765" width="5" style="1148" customWidth="1"/>
    <col min="766" max="766" width="17.7109375" style="1148" customWidth="1"/>
    <col min="767" max="767" width="13.85546875" style="1148" customWidth="1"/>
    <col min="768" max="768" width="13.140625" style="1148" customWidth="1"/>
    <col min="769" max="769" width="12.28515625" style="1148" customWidth="1"/>
    <col min="770" max="770" width="3" style="1148" customWidth="1"/>
    <col min="771" max="771" width="20.28515625" style="1148" customWidth="1"/>
    <col min="772" max="772" width="12.5703125" style="1148" customWidth="1"/>
    <col min="773" max="773" width="11.7109375" style="1148" customWidth="1"/>
    <col min="774" max="774" width="9.140625" style="1148"/>
    <col min="775" max="775" width="2.85546875" style="1148" customWidth="1"/>
    <col min="776" max="776" width="18.5703125" style="1148" customWidth="1"/>
    <col min="777" max="777" width="14.42578125" style="1148" customWidth="1"/>
    <col min="778" max="778" width="13.7109375" style="1148" customWidth="1"/>
    <col min="779" max="779" width="10.140625" style="1148" customWidth="1"/>
    <col min="780" max="780" width="4.42578125" style="1148" customWidth="1"/>
    <col min="781" max="781" width="24" style="1148" customWidth="1"/>
    <col min="782" max="782" width="13.140625" style="1148" customWidth="1"/>
    <col min="783" max="783" width="13" style="1148" customWidth="1"/>
    <col min="784" max="784" width="10.42578125" style="1148" customWidth="1"/>
    <col min="785" max="1020" width="9.140625" style="1148"/>
    <col min="1021" max="1021" width="5" style="1148" customWidth="1"/>
    <col min="1022" max="1022" width="17.7109375" style="1148" customWidth="1"/>
    <col min="1023" max="1023" width="13.85546875" style="1148" customWidth="1"/>
    <col min="1024" max="1024" width="13.140625" style="1148" customWidth="1"/>
    <col min="1025" max="1025" width="12.28515625" style="1148" customWidth="1"/>
    <col min="1026" max="1026" width="3" style="1148" customWidth="1"/>
    <col min="1027" max="1027" width="20.28515625" style="1148" customWidth="1"/>
    <col min="1028" max="1028" width="12.5703125" style="1148" customWidth="1"/>
    <col min="1029" max="1029" width="11.7109375" style="1148" customWidth="1"/>
    <col min="1030" max="1030" width="9.140625" style="1148"/>
    <col min="1031" max="1031" width="2.85546875" style="1148" customWidth="1"/>
    <col min="1032" max="1032" width="18.5703125" style="1148" customWidth="1"/>
    <col min="1033" max="1033" width="14.42578125" style="1148" customWidth="1"/>
    <col min="1034" max="1034" width="13.7109375" style="1148" customWidth="1"/>
    <col min="1035" max="1035" width="10.140625" style="1148" customWidth="1"/>
    <col min="1036" max="1036" width="4.42578125" style="1148" customWidth="1"/>
    <col min="1037" max="1037" width="24" style="1148" customWidth="1"/>
    <col min="1038" max="1038" width="13.140625" style="1148" customWidth="1"/>
    <col min="1039" max="1039" width="13" style="1148" customWidth="1"/>
    <col min="1040" max="1040" width="10.42578125" style="1148" customWidth="1"/>
    <col min="1041" max="1276" width="9.140625" style="1148"/>
    <col min="1277" max="1277" width="5" style="1148" customWidth="1"/>
    <col min="1278" max="1278" width="17.7109375" style="1148" customWidth="1"/>
    <col min="1279" max="1279" width="13.85546875" style="1148" customWidth="1"/>
    <col min="1280" max="1280" width="13.140625" style="1148" customWidth="1"/>
    <col min="1281" max="1281" width="12.28515625" style="1148" customWidth="1"/>
    <col min="1282" max="1282" width="3" style="1148" customWidth="1"/>
    <col min="1283" max="1283" width="20.28515625" style="1148" customWidth="1"/>
    <col min="1284" max="1284" width="12.5703125" style="1148" customWidth="1"/>
    <col min="1285" max="1285" width="11.7109375" style="1148" customWidth="1"/>
    <col min="1286" max="1286" width="9.140625" style="1148"/>
    <col min="1287" max="1287" width="2.85546875" style="1148" customWidth="1"/>
    <col min="1288" max="1288" width="18.5703125" style="1148" customWidth="1"/>
    <col min="1289" max="1289" width="14.42578125" style="1148" customWidth="1"/>
    <col min="1290" max="1290" width="13.7109375" style="1148" customWidth="1"/>
    <col min="1291" max="1291" width="10.140625" style="1148" customWidth="1"/>
    <col min="1292" max="1292" width="4.42578125" style="1148" customWidth="1"/>
    <col min="1293" max="1293" width="24" style="1148" customWidth="1"/>
    <col min="1294" max="1294" width="13.140625" style="1148" customWidth="1"/>
    <col min="1295" max="1295" width="13" style="1148" customWidth="1"/>
    <col min="1296" max="1296" width="10.42578125" style="1148" customWidth="1"/>
    <col min="1297" max="1532" width="9.140625" style="1148"/>
    <col min="1533" max="1533" width="5" style="1148" customWidth="1"/>
    <col min="1534" max="1534" width="17.7109375" style="1148" customWidth="1"/>
    <col min="1535" max="1535" width="13.85546875" style="1148" customWidth="1"/>
    <col min="1536" max="1536" width="13.140625" style="1148" customWidth="1"/>
    <col min="1537" max="1537" width="12.28515625" style="1148" customWidth="1"/>
    <col min="1538" max="1538" width="3" style="1148" customWidth="1"/>
    <col min="1539" max="1539" width="20.28515625" style="1148" customWidth="1"/>
    <col min="1540" max="1540" width="12.5703125" style="1148" customWidth="1"/>
    <col min="1541" max="1541" width="11.7109375" style="1148" customWidth="1"/>
    <col min="1542" max="1542" width="9.140625" style="1148"/>
    <col min="1543" max="1543" width="2.85546875" style="1148" customWidth="1"/>
    <col min="1544" max="1544" width="18.5703125" style="1148" customWidth="1"/>
    <col min="1545" max="1545" width="14.42578125" style="1148" customWidth="1"/>
    <col min="1546" max="1546" width="13.7109375" style="1148" customWidth="1"/>
    <col min="1547" max="1547" width="10.140625" style="1148" customWidth="1"/>
    <col min="1548" max="1548" width="4.42578125" style="1148" customWidth="1"/>
    <col min="1549" max="1549" width="24" style="1148" customWidth="1"/>
    <col min="1550" max="1550" width="13.140625" style="1148" customWidth="1"/>
    <col min="1551" max="1551" width="13" style="1148" customWidth="1"/>
    <col min="1552" max="1552" width="10.42578125" style="1148" customWidth="1"/>
    <col min="1553" max="1788" width="9.140625" style="1148"/>
    <col min="1789" max="1789" width="5" style="1148" customWidth="1"/>
    <col min="1790" max="1790" width="17.7109375" style="1148" customWidth="1"/>
    <col min="1791" max="1791" width="13.85546875" style="1148" customWidth="1"/>
    <col min="1792" max="1792" width="13.140625" style="1148" customWidth="1"/>
    <col min="1793" max="1793" width="12.28515625" style="1148" customWidth="1"/>
    <col min="1794" max="1794" width="3" style="1148" customWidth="1"/>
    <col min="1795" max="1795" width="20.28515625" style="1148" customWidth="1"/>
    <col min="1796" max="1796" width="12.5703125" style="1148" customWidth="1"/>
    <col min="1797" max="1797" width="11.7109375" style="1148" customWidth="1"/>
    <col min="1798" max="1798" width="9.140625" style="1148"/>
    <col min="1799" max="1799" width="2.85546875" style="1148" customWidth="1"/>
    <col min="1800" max="1800" width="18.5703125" style="1148" customWidth="1"/>
    <col min="1801" max="1801" width="14.42578125" style="1148" customWidth="1"/>
    <col min="1802" max="1802" width="13.7109375" style="1148" customWidth="1"/>
    <col min="1803" max="1803" width="10.140625" style="1148" customWidth="1"/>
    <col min="1804" max="1804" width="4.42578125" style="1148" customWidth="1"/>
    <col min="1805" max="1805" width="24" style="1148" customWidth="1"/>
    <col min="1806" max="1806" width="13.140625" style="1148" customWidth="1"/>
    <col min="1807" max="1807" width="13" style="1148" customWidth="1"/>
    <col min="1808" max="1808" width="10.42578125" style="1148" customWidth="1"/>
    <col min="1809" max="2044" width="9.140625" style="1148"/>
    <col min="2045" max="2045" width="5" style="1148" customWidth="1"/>
    <col min="2046" max="2046" width="17.7109375" style="1148" customWidth="1"/>
    <col min="2047" max="2047" width="13.85546875" style="1148" customWidth="1"/>
    <col min="2048" max="2048" width="13.140625" style="1148" customWidth="1"/>
    <col min="2049" max="2049" width="12.28515625" style="1148" customWidth="1"/>
    <col min="2050" max="2050" width="3" style="1148" customWidth="1"/>
    <col min="2051" max="2051" width="20.28515625" style="1148" customWidth="1"/>
    <col min="2052" max="2052" width="12.5703125" style="1148" customWidth="1"/>
    <col min="2053" max="2053" width="11.7109375" style="1148" customWidth="1"/>
    <col min="2054" max="2054" width="9.140625" style="1148"/>
    <col min="2055" max="2055" width="2.85546875" style="1148" customWidth="1"/>
    <col min="2056" max="2056" width="18.5703125" style="1148" customWidth="1"/>
    <col min="2057" max="2057" width="14.42578125" style="1148" customWidth="1"/>
    <col min="2058" max="2058" width="13.7109375" style="1148" customWidth="1"/>
    <col min="2059" max="2059" width="10.140625" style="1148" customWidth="1"/>
    <col min="2060" max="2060" width="4.42578125" style="1148" customWidth="1"/>
    <col min="2061" max="2061" width="24" style="1148" customWidth="1"/>
    <col min="2062" max="2062" width="13.140625" style="1148" customWidth="1"/>
    <col min="2063" max="2063" width="13" style="1148" customWidth="1"/>
    <col min="2064" max="2064" width="10.42578125" style="1148" customWidth="1"/>
    <col min="2065" max="2300" width="9.140625" style="1148"/>
    <col min="2301" max="2301" width="5" style="1148" customWidth="1"/>
    <col min="2302" max="2302" width="17.7109375" style="1148" customWidth="1"/>
    <col min="2303" max="2303" width="13.85546875" style="1148" customWidth="1"/>
    <col min="2304" max="2304" width="13.140625" style="1148" customWidth="1"/>
    <col min="2305" max="2305" width="12.28515625" style="1148" customWidth="1"/>
    <col min="2306" max="2306" width="3" style="1148" customWidth="1"/>
    <col min="2307" max="2307" width="20.28515625" style="1148" customWidth="1"/>
    <col min="2308" max="2308" width="12.5703125" style="1148" customWidth="1"/>
    <col min="2309" max="2309" width="11.7109375" style="1148" customWidth="1"/>
    <col min="2310" max="2310" width="9.140625" style="1148"/>
    <col min="2311" max="2311" width="2.85546875" style="1148" customWidth="1"/>
    <col min="2312" max="2312" width="18.5703125" style="1148" customWidth="1"/>
    <col min="2313" max="2313" width="14.42578125" style="1148" customWidth="1"/>
    <col min="2314" max="2314" width="13.7109375" style="1148" customWidth="1"/>
    <col min="2315" max="2315" width="10.140625" style="1148" customWidth="1"/>
    <col min="2316" max="2316" width="4.42578125" style="1148" customWidth="1"/>
    <col min="2317" max="2317" width="24" style="1148" customWidth="1"/>
    <col min="2318" max="2318" width="13.140625" style="1148" customWidth="1"/>
    <col min="2319" max="2319" width="13" style="1148" customWidth="1"/>
    <col min="2320" max="2320" width="10.42578125" style="1148" customWidth="1"/>
    <col min="2321" max="2556" width="9.140625" style="1148"/>
    <col min="2557" max="2557" width="5" style="1148" customWidth="1"/>
    <col min="2558" max="2558" width="17.7109375" style="1148" customWidth="1"/>
    <col min="2559" max="2559" width="13.85546875" style="1148" customWidth="1"/>
    <col min="2560" max="2560" width="13.140625" style="1148" customWidth="1"/>
    <col min="2561" max="2561" width="12.28515625" style="1148" customWidth="1"/>
    <col min="2562" max="2562" width="3" style="1148" customWidth="1"/>
    <col min="2563" max="2563" width="20.28515625" style="1148" customWidth="1"/>
    <col min="2564" max="2564" width="12.5703125" style="1148" customWidth="1"/>
    <col min="2565" max="2565" width="11.7109375" style="1148" customWidth="1"/>
    <col min="2566" max="2566" width="9.140625" style="1148"/>
    <col min="2567" max="2567" width="2.85546875" style="1148" customWidth="1"/>
    <col min="2568" max="2568" width="18.5703125" style="1148" customWidth="1"/>
    <col min="2569" max="2569" width="14.42578125" style="1148" customWidth="1"/>
    <col min="2570" max="2570" width="13.7109375" style="1148" customWidth="1"/>
    <col min="2571" max="2571" width="10.140625" style="1148" customWidth="1"/>
    <col min="2572" max="2572" width="4.42578125" style="1148" customWidth="1"/>
    <col min="2573" max="2573" width="24" style="1148" customWidth="1"/>
    <col min="2574" max="2574" width="13.140625" style="1148" customWidth="1"/>
    <col min="2575" max="2575" width="13" style="1148" customWidth="1"/>
    <col min="2576" max="2576" width="10.42578125" style="1148" customWidth="1"/>
    <col min="2577" max="2812" width="9.140625" style="1148"/>
    <col min="2813" max="2813" width="5" style="1148" customWidth="1"/>
    <col min="2814" max="2814" width="17.7109375" style="1148" customWidth="1"/>
    <col min="2815" max="2815" width="13.85546875" style="1148" customWidth="1"/>
    <col min="2816" max="2816" width="13.140625" style="1148" customWidth="1"/>
    <col min="2817" max="2817" width="12.28515625" style="1148" customWidth="1"/>
    <col min="2818" max="2818" width="3" style="1148" customWidth="1"/>
    <col min="2819" max="2819" width="20.28515625" style="1148" customWidth="1"/>
    <col min="2820" max="2820" width="12.5703125" style="1148" customWidth="1"/>
    <col min="2821" max="2821" width="11.7109375" style="1148" customWidth="1"/>
    <col min="2822" max="2822" width="9.140625" style="1148"/>
    <col min="2823" max="2823" width="2.85546875" style="1148" customWidth="1"/>
    <col min="2824" max="2824" width="18.5703125" style="1148" customWidth="1"/>
    <col min="2825" max="2825" width="14.42578125" style="1148" customWidth="1"/>
    <col min="2826" max="2826" width="13.7109375" style="1148" customWidth="1"/>
    <col min="2827" max="2827" width="10.140625" style="1148" customWidth="1"/>
    <col min="2828" max="2828" width="4.42578125" style="1148" customWidth="1"/>
    <col min="2829" max="2829" width="24" style="1148" customWidth="1"/>
    <col min="2830" max="2830" width="13.140625" style="1148" customWidth="1"/>
    <col min="2831" max="2831" width="13" style="1148" customWidth="1"/>
    <col min="2832" max="2832" width="10.42578125" style="1148" customWidth="1"/>
    <col min="2833" max="3068" width="9.140625" style="1148"/>
    <col min="3069" max="3069" width="5" style="1148" customWidth="1"/>
    <col min="3070" max="3070" width="17.7109375" style="1148" customWidth="1"/>
    <col min="3071" max="3071" width="13.85546875" style="1148" customWidth="1"/>
    <col min="3072" max="3072" width="13.140625" style="1148" customWidth="1"/>
    <col min="3073" max="3073" width="12.28515625" style="1148" customWidth="1"/>
    <col min="3074" max="3074" width="3" style="1148" customWidth="1"/>
    <col min="3075" max="3075" width="20.28515625" style="1148" customWidth="1"/>
    <col min="3076" max="3076" width="12.5703125" style="1148" customWidth="1"/>
    <col min="3077" max="3077" width="11.7109375" style="1148" customWidth="1"/>
    <col min="3078" max="3078" width="9.140625" style="1148"/>
    <col min="3079" max="3079" width="2.85546875" style="1148" customWidth="1"/>
    <col min="3080" max="3080" width="18.5703125" style="1148" customWidth="1"/>
    <col min="3081" max="3081" width="14.42578125" style="1148" customWidth="1"/>
    <col min="3082" max="3082" width="13.7109375" style="1148" customWidth="1"/>
    <col min="3083" max="3083" width="10.140625" style="1148" customWidth="1"/>
    <col min="3084" max="3084" width="4.42578125" style="1148" customWidth="1"/>
    <col min="3085" max="3085" width="24" style="1148" customWidth="1"/>
    <col min="3086" max="3086" width="13.140625" style="1148" customWidth="1"/>
    <col min="3087" max="3087" width="13" style="1148" customWidth="1"/>
    <col min="3088" max="3088" width="10.42578125" style="1148" customWidth="1"/>
    <col min="3089" max="3324" width="9.140625" style="1148"/>
    <col min="3325" max="3325" width="5" style="1148" customWidth="1"/>
    <col min="3326" max="3326" width="17.7109375" style="1148" customWidth="1"/>
    <col min="3327" max="3327" width="13.85546875" style="1148" customWidth="1"/>
    <col min="3328" max="3328" width="13.140625" style="1148" customWidth="1"/>
    <col min="3329" max="3329" width="12.28515625" style="1148" customWidth="1"/>
    <col min="3330" max="3330" width="3" style="1148" customWidth="1"/>
    <col min="3331" max="3331" width="20.28515625" style="1148" customWidth="1"/>
    <col min="3332" max="3332" width="12.5703125" style="1148" customWidth="1"/>
    <col min="3333" max="3333" width="11.7109375" style="1148" customWidth="1"/>
    <col min="3334" max="3334" width="9.140625" style="1148"/>
    <col min="3335" max="3335" width="2.85546875" style="1148" customWidth="1"/>
    <col min="3336" max="3336" width="18.5703125" style="1148" customWidth="1"/>
    <col min="3337" max="3337" width="14.42578125" style="1148" customWidth="1"/>
    <col min="3338" max="3338" width="13.7109375" style="1148" customWidth="1"/>
    <col min="3339" max="3339" width="10.140625" style="1148" customWidth="1"/>
    <col min="3340" max="3340" width="4.42578125" style="1148" customWidth="1"/>
    <col min="3341" max="3341" width="24" style="1148" customWidth="1"/>
    <col min="3342" max="3342" width="13.140625" style="1148" customWidth="1"/>
    <col min="3343" max="3343" width="13" style="1148" customWidth="1"/>
    <col min="3344" max="3344" width="10.42578125" style="1148" customWidth="1"/>
    <col min="3345" max="3580" width="9.140625" style="1148"/>
    <col min="3581" max="3581" width="5" style="1148" customWidth="1"/>
    <col min="3582" max="3582" width="17.7109375" style="1148" customWidth="1"/>
    <col min="3583" max="3583" width="13.85546875" style="1148" customWidth="1"/>
    <col min="3584" max="3584" width="13.140625" style="1148" customWidth="1"/>
    <col min="3585" max="3585" width="12.28515625" style="1148" customWidth="1"/>
    <col min="3586" max="3586" width="3" style="1148" customWidth="1"/>
    <col min="3587" max="3587" width="20.28515625" style="1148" customWidth="1"/>
    <col min="3588" max="3588" width="12.5703125" style="1148" customWidth="1"/>
    <col min="3589" max="3589" width="11.7109375" style="1148" customWidth="1"/>
    <col min="3590" max="3590" width="9.140625" style="1148"/>
    <col min="3591" max="3591" width="2.85546875" style="1148" customWidth="1"/>
    <col min="3592" max="3592" width="18.5703125" style="1148" customWidth="1"/>
    <col min="3593" max="3593" width="14.42578125" style="1148" customWidth="1"/>
    <col min="3594" max="3594" width="13.7109375" style="1148" customWidth="1"/>
    <col min="3595" max="3595" width="10.140625" style="1148" customWidth="1"/>
    <col min="3596" max="3596" width="4.42578125" style="1148" customWidth="1"/>
    <col min="3597" max="3597" width="24" style="1148" customWidth="1"/>
    <col min="3598" max="3598" width="13.140625" style="1148" customWidth="1"/>
    <col min="3599" max="3599" width="13" style="1148" customWidth="1"/>
    <col min="3600" max="3600" width="10.42578125" style="1148" customWidth="1"/>
    <col min="3601" max="3836" width="9.140625" style="1148"/>
    <col min="3837" max="3837" width="5" style="1148" customWidth="1"/>
    <col min="3838" max="3838" width="17.7109375" style="1148" customWidth="1"/>
    <col min="3839" max="3839" width="13.85546875" style="1148" customWidth="1"/>
    <col min="3840" max="3840" width="13.140625" style="1148" customWidth="1"/>
    <col min="3841" max="3841" width="12.28515625" style="1148" customWidth="1"/>
    <col min="3842" max="3842" width="3" style="1148" customWidth="1"/>
    <col min="3843" max="3843" width="20.28515625" style="1148" customWidth="1"/>
    <col min="3844" max="3844" width="12.5703125" style="1148" customWidth="1"/>
    <col min="3845" max="3845" width="11.7109375" style="1148" customWidth="1"/>
    <col min="3846" max="3846" width="9.140625" style="1148"/>
    <col min="3847" max="3847" width="2.85546875" style="1148" customWidth="1"/>
    <col min="3848" max="3848" width="18.5703125" style="1148" customWidth="1"/>
    <col min="3849" max="3849" width="14.42578125" style="1148" customWidth="1"/>
    <col min="3850" max="3850" width="13.7109375" style="1148" customWidth="1"/>
    <col min="3851" max="3851" width="10.140625" style="1148" customWidth="1"/>
    <col min="3852" max="3852" width="4.42578125" style="1148" customWidth="1"/>
    <col min="3853" max="3853" width="24" style="1148" customWidth="1"/>
    <col min="3854" max="3854" width="13.140625" style="1148" customWidth="1"/>
    <col min="3855" max="3855" width="13" style="1148" customWidth="1"/>
    <col min="3856" max="3856" width="10.42578125" style="1148" customWidth="1"/>
    <col min="3857" max="4092" width="9.140625" style="1148"/>
    <col min="4093" max="4093" width="5" style="1148" customWidth="1"/>
    <col min="4094" max="4094" width="17.7109375" style="1148" customWidth="1"/>
    <col min="4095" max="4095" width="13.85546875" style="1148" customWidth="1"/>
    <col min="4096" max="4096" width="13.140625" style="1148" customWidth="1"/>
    <col min="4097" max="4097" width="12.28515625" style="1148" customWidth="1"/>
    <col min="4098" max="4098" width="3" style="1148" customWidth="1"/>
    <col min="4099" max="4099" width="20.28515625" style="1148" customWidth="1"/>
    <col min="4100" max="4100" width="12.5703125" style="1148" customWidth="1"/>
    <col min="4101" max="4101" width="11.7109375" style="1148" customWidth="1"/>
    <col min="4102" max="4102" width="9.140625" style="1148"/>
    <col min="4103" max="4103" width="2.85546875" style="1148" customWidth="1"/>
    <col min="4104" max="4104" width="18.5703125" style="1148" customWidth="1"/>
    <col min="4105" max="4105" width="14.42578125" style="1148" customWidth="1"/>
    <col min="4106" max="4106" width="13.7109375" style="1148" customWidth="1"/>
    <col min="4107" max="4107" width="10.140625" style="1148" customWidth="1"/>
    <col min="4108" max="4108" width="4.42578125" style="1148" customWidth="1"/>
    <col min="4109" max="4109" width="24" style="1148" customWidth="1"/>
    <col min="4110" max="4110" width="13.140625" style="1148" customWidth="1"/>
    <col min="4111" max="4111" width="13" style="1148" customWidth="1"/>
    <col min="4112" max="4112" width="10.42578125" style="1148" customWidth="1"/>
    <col min="4113" max="4348" width="9.140625" style="1148"/>
    <col min="4349" max="4349" width="5" style="1148" customWidth="1"/>
    <col min="4350" max="4350" width="17.7109375" style="1148" customWidth="1"/>
    <col min="4351" max="4351" width="13.85546875" style="1148" customWidth="1"/>
    <col min="4352" max="4352" width="13.140625" style="1148" customWidth="1"/>
    <col min="4353" max="4353" width="12.28515625" style="1148" customWidth="1"/>
    <col min="4354" max="4354" width="3" style="1148" customWidth="1"/>
    <col min="4355" max="4355" width="20.28515625" style="1148" customWidth="1"/>
    <col min="4356" max="4356" width="12.5703125" style="1148" customWidth="1"/>
    <col min="4357" max="4357" width="11.7109375" style="1148" customWidth="1"/>
    <col min="4358" max="4358" width="9.140625" style="1148"/>
    <col min="4359" max="4359" width="2.85546875" style="1148" customWidth="1"/>
    <col min="4360" max="4360" width="18.5703125" style="1148" customWidth="1"/>
    <col min="4361" max="4361" width="14.42578125" style="1148" customWidth="1"/>
    <col min="4362" max="4362" width="13.7109375" style="1148" customWidth="1"/>
    <col min="4363" max="4363" width="10.140625" style="1148" customWidth="1"/>
    <col min="4364" max="4364" width="4.42578125" style="1148" customWidth="1"/>
    <col min="4365" max="4365" width="24" style="1148" customWidth="1"/>
    <col min="4366" max="4366" width="13.140625" style="1148" customWidth="1"/>
    <col min="4367" max="4367" width="13" style="1148" customWidth="1"/>
    <col min="4368" max="4368" width="10.42578125" style="1148" customWidth="1"/>
    <col min="4369" max="4604" width="9.140625" style="1148"/>
    <col min="4605" max="4605" width="5" style="1148" customWidth="1"/>
    <col min="4606" max="4606" width="17.7109375" style="1148" customWidth="1"/>
    <col min="4607" max="4607" width="13.85546875" style="1148" customWidth="1"/>
    <col min="4608" max="4608" width="13.140625" style="1148" customWidth="1"/>
    <col min="4609" max="4609" width="12.28515625" style="1148" customWidth="1"/>
    <col min="4610" max="4610" width="3" style="1148" customWidth="1"/>
    <col min="4611" max="4611" width="20.28515625" style="1148" customWidth="1"/>
    <col min="4612" max="4612" width="12.5703125" style="1148" customWidth="1"/>
    <col min="4613" max="4613" width="11.7109375" style="1148" customWidth="1"/>
    <col min="4614" max="4614" width="9.140625" style="1148"/>
    <col min="4615" max="4615" width="2.85546875" style="1148" customWidth="1"/>
    <col min="4616" max="4616" width="18.5703125" style="1148" customWidth="1"/>
    <col min="4617" max="4617" width="14.42578125" style="1148" customWidth="1"/>
    <col min="4618" max="4618" width="13.7109375" style="1148" customWidth="1"/>
    <col min="4619" max="4619" width="10.140625" style="1148" customWidth="1"/>
    <col min="4620" max="4620" width="4.42578125" style="1148" customWidth="1"/>
    <col min="4621" max="4621" width="24" style="1148" customWidth="1"/>
    <col min="4622" max="4622" width="13.140625" style="1148" customWidth="1"/>
    <col min="4623" max="4623" width="13" style="1148" customWidth="1"/>
    <col min="4624" max="4624" width="10.42578125" style="1148" customWidth="1"/>
    <col min="4625" max="4860" width="9.140625" style="1148"/>
    <col min="4861" max="4861" width="5" style="1148" customWidth="1"/>
    <col min="4862" max="4862" width="17.7109375" style="1148" customWidth="1"/>
    <col min="4863" max="4863" width="13.85546875" style="1148" customWidth="1"/>
    <col min="4864" max="4864" width="13.140625" style="1148" customWidth="1"/>
    <col min="4865" max="4865" width="12.28515625" style="1148" customWidth="1"/>
    <col min="4866" max="4866" width="3" style="1148" customWidth="1"/>
    <col min="4867" max="4867" width="20.28515625" style="1148" customWidth="1"/>
    <col min="4868" max="4868" width="12.5703125" style="1148" customWidth="1"/>
    <col min="4869" max="4869" width="11.7109375" style="1148" customWidth="1"/>
    <col min="4870" max="4870" width="9.140625" style="1148"/>
    <col min="4871" max="4871" width="2.85546875" style="1148" customWidth="1"/>
    <col min="4872" max="4872" width="18.5703125" style="1148" customWidth="1"/>
    <col min="4873" max="4873" width="14.42578125" style="1148" customWidth="1"/>
    <col min="4874" max="4874" width="13.7109375" style="1148" customWidth="1"/>
    <col min="4875" max="4875" width="10.140625" style="1148" customWidth="1"/>
    <col min="4876" max="4876" width="4.42578125" style="1148" customWidth="1"/>
    <col min="4877" max="4877" width="24" style="1148" customWidth="1"/>
    <col min="4878" max="4878" width="13.140625" style="1148" customWidth="1"/>
    <col min="4879" max="4879" width="13" style="1148" customWidth="1"/>
    <col min="4880" max="4880" width="10.42578125" style="1148" customWidth="1"/>
    <col min="4881" max="5116" width="9.140625" style="1148"/>
    <col min="5117" max="5117" width="5" style="1148" customWidth="1"/>
    <col min="5118" max="5118" width="17.7109375" style="1148" customWidth="1"/>
    <col min="5119" max="5119" width="13.85546875" style="1148" customWidth="1"/>
    <col min="5120" max="5120" width="13.140625" style="1148" customWidth="1"/>
    <col min="5121" max="5121" width="12.28515625" style="1148" customWidth="1"/>
    <col min="5122" max="5122" width="3" style="1148" customWidth="1"/>
    <col min="5123" max="5123" width="20.28515625" style="1148" customWidth="1"/>
    <col min="5124" max="5124" width="12.5703125" style="1148" customWidth="1"/>
    <col min="5125" max="5125" width="11.7109375" style="1148" customWidth="1"/>
    <col min="5126" max="5126" width="9.140625" style="1148"/>
    <col min="5127" max="5127" width="2.85546875" style="1148" customWidth="1"/>
    <col min="5128" max="5128" width="18.5703125" style="1148" customWidth="1"/>
    <col min="5129" max="5129" width="14.42578125" style="1148" customWidth="1"/>
    <col min="5130" max="5130" width="13.7109375" style="1148" customWidth="1"/>
    <col min="5131" max="5131" width="10.140625" style="1148" customWidth="1"/>
    <col min="5132" max="5132" width="4.42578125" style="1148" customWidth="1"/>
    <col min="5133" max="5133" width="24" style="1148" customWidth="1"/>
    <col min="5134" max="5134" width="13.140625" style="1148" customWidth="1"/>
    <col min="5135" max="5135" width="13" style="1148" customWidth="1"/>
    <col min="5136" max="5136" width="10.42578125" style="1148" customWidth="1"/>
    <col min="5137" max="5372" width="9.140625" style="1148"/>
    <col min="5373" max="5373" width="5" style="1148" customWidth="1"/>
    <col min="5374" max="5374" width="17.7109375" style="1148" customWidth="1"/>
    <col min="5375" max="5375" width="13.85546875" style="1148" customWidth="1"/>
    <col min="5376" max="5376" width="13.140625" style="1148" customWidth="1"/>
    <col min="5377" max="5377" width="12.28515625" style="1148" customWidth="1"/>
    <col min="5378" max="5378" width="3" style="1148" customWidth="1"/>
    <col min="5379" max="5379" width="20.28515625" style="1148" customWidth="1"/>
    <col min="5380" max="5380" width="12.5703125" style="1148" customWidth="1"/>
    <col min="5381" max="5381" width="11.7109375" style="1148" customWidth="1"/>
    <col min="5382" max="5382" width="9.140625" style="1148"/>
    <col min="5383" max="5383" width="2.85546875" style="1148" customWidth="1"/>
    <col min="5384" max="5384" width="18.5703125" style="1148" customWidth="1"/>
    <col min="5385" max="5385" width="14.42578125" style="1148" customWidth="1"/>
    <col min="5386" max="5386" width="13.7109375" style="1148" customWidth="1"/>
    <col min="5387" max="5387" width="10.140625" style="1148" customWidth="1"/>
    <col min="5388" max="5388" width="4.42578125" style="1148" customWidth="1"/>
    <col min="5389" max="5389" width="24" style="1148" customWidth="1"/>
    <col min="5390" max="5390" width="13.140625" style="1148" customWidth="1"/>
    <col min="5391" max="5391" width="13" style="1148" customWidth="1"/>
    <col min="5392" max="5392" width="10.42578125" style="1148" customWidth="1"/>
    <col min="5393" max="5628" width="9.140625" style="1148"/>
    <col min="5629" max="5629" width="5" style="1148" customWidth="1"/>
    <col min="5630" max="5630" width="17.7109375" style="1148" customWidth="1"/>
    <col min="5631" max="5631" width="13.85546875" style="1148" customWidth="1"/>
    <col min="5632" max="5632" width="13.140625" style="1148" customWidth="1"/>
    <col min="5633" max="5633" width="12.28515625" style="1148" customWidth="1"/>
    <col min="5634" max="5634" width="3" style="1148" customWidth="1"/>
    <col min="5635" max="5635" width="20.28515625" style="1148" customWidth="1"/>
    <col min="5636" max="5636" width="12.5703125" style="1148" customWidth="1"/>
    <col min="5637" max="5637" width="11.7109375" style="1148" customWidth="1"/>
    <col min="5638" max="5638" width="9.140625" style="1148"/>
    <col min="5639" max="5639" width="2.85546875" style="1148" customWidth="1"/>
    <col min="5640" max="5640" width="18.5703125" style="1148" customWidth="1"/>
    <col min="5641" max="5641" width="14.42578125" style="1148" customWidth="1"/>
    <col min="5642" max="5642" width="13.7109375" style="1148" customWidth="1"/>
    <col min="5643" max="5643" width="10.140625" style="1148" customWidth="1"/>
    <col min="5644" max="5644" width="4.42578125" style="1148" customWidth="1"/>
    <col min="5645" max="5645" width="24" style="1148" customWidth="1"/>
    <col min="5646" max="5646" width="13.140625" style="1148" customWidth="1"/>
    <col min="5647" max="5647" width="13" style="1148" customWidth="1"/>
    <col min="5648" max="5648" width="10.42578125" style="1148" customWidth="1"/>
    <col min="5649" max="5884" width="9.140625" style="1148"/>
    <col min="5885" max="5885" width="5" style="1148" customWidth="1"/>
    <col min="5886" max="5886" width="17.7109375" style="1148" customWidth="1"/>
    <col min="5887" max="5887" width="13.85546875" style="1148" customWidth="1"/>
    <col min="5888" max="5888" width="13.140625" style="1148" customWidth="1"/>
    <col min="5889" max="5889" width="12.28515625" style="1148" customWidth="1"/>
    <col min="5890" max="5890" width="3" style="1148" customWidth="1"/>
    <col min="5891" max="5891" width="20.28515625" style="1148" customWidth="1"/>
    <col min="5892" max="5892" width="12.5703125" style="1148" customWidth="1"/>
    <col min="5893" max="5893" width="11.7109375" style="1148" customWidth="1"/>
    <col min="5894" max="5894" width="9.140625" style="1148"/>
    <col min="5895" max="5895" width="2.85546875" style="1148" customWidth="1"/>
    <col min="5896" max="5896" width="18.5703125" style="1148" customWidth="1"/>
    <col min="5897" max="5897" width="14.42578125" style="1148" customWidth="1"/>
    <col min="5898" max="5898" width="13.7109375" style="1148" customWidth="1"/>
    <col min="5899" max="5899" width="10.140625" style="1148" customWidth="1"/>
    <col min="5900" max="5900" width="4.42578125" style="1148" customWidth="1"/>
    <col min="5901" max="5901" width="24" style="1148" customWidth="1"/>
    <col min="5902" max="5902" width="13.140625" style="1148" customWidth="1"/>
    <col min="5903" max="5903" width="13" style="1148" customWidth="1"/>
    <col min="5904" max="5904" width="10.42578125" style="1148" customWidth="1"/>
    <col min="5905" max="6140" width="9.140625" style="1148"/>
    <col min="6141" max="6141" width="5" style="1148" customWidth="1"/>
    <col min="6142" max="6142" width="17.7109375" style="1148" customWidth="1"/>
    <col min="6143" max="6143" width="13.85546875" style="1148" customWidth="1"/>
    <col min="6144" max="6144" width="13.140625" style="1148" customWidth="1"/>
    <col min="6145" max="6145" width="12.28515625" style="1148" customWidth="1"/>
    <col min="6146" max="6146" width="3" style="1148" customWidth="1"/>
    <col min="6147" max="6147" width="20.28515625" style="1148" customWidth="1"/>
    <col min="6148" max="6148" width="12.5703125" style="1148" customWidth="1"/>
    <col min="6149" max="6149" width="11.7109375" style="1148" customWidth="1"/>
    <col min="6150" max="6150" width="9.140625" style="1148"/>
    <col min="6151" max="6151" width="2.85546875" style="1148" customWidth="1"/>
    <col min="6152" max="6152" width="18.5703125" style="1148" customWidth="1"/>
    <col min="6153" max="6153" width="14.42578125" style="1148" customWidth="1"/>
    <col min="6154" max="6154" width="13.7109375" style="1148" customWidth="1"/>
    <col min="6155" max="6155" width="10.140625" style="1148" customWidth="1"/>
    <col min="6156" max="6156" width="4.42578125" style="1148" customWidth="1"/>
    <col min="6157" max="6157" width="24" style="1148" customWidth="1"/>
    <col min="6158" max="6158" width="13.140625" style="1148" customWidth="1"/>
    <col min="6159" max="6159" width="13" style="1148" customWidth="1"/>
    <col min="6160" max="6160" width="10.42578125" style="1148" customWidth="1"/>
    <col min="6161" max="6396" width="9.140625" style="1148"/>
    <col min="6397" max="6397" width="5" style="1148" customWidth="1"/>
    <col min="6398" max="6398" width="17.7109375" style="1148" customWidth="1"/>
    <col min="6399" max="6399" width="13.85546875" style="1148" customWidth="1"/>
    <col min="6400" max="6400" width="13.140625" style="1148" customWidth="1"/>
    <col min="6401" max="6401" width="12.28515625" style="1148" customWidth="1"/>
    <col min="6402" max="6402" width="3" style="1148" customWidth="1"/>
    <col min="6403" max="6403" width="20.28515625" style="1148" customWidth="1"/>
    <col min="6404" max="6404" width="12.5703125" style="1148" customWidth="1"/>
    <col min="6405" max="6405" width="11.7109375" style="1148" customWidth="1"/>
    <col min="6406" max="6406" width="9.140625" style="1148"/>
    <col min="6407" max="6407" width="2.85546875" style="1148" customWidth="1"/>
    <col min="6408" max="6408" width="18.5703125" style="1148" customWidth="1"/>
    <col min="6409" max="6409" width="14.42578125" style="1148" customWidth="1"/>
    <col min="6410" max="6410" width="13.7109375" style="1148" customWidth="1"/>
    <col min="6411" max="6411" width="10.140625" style="1148" customWidth="1"/>
    <col min="6412" max="6412" width="4.42578125" style="1148" customWidth="1"/>
    <col min="6413" max="6413" width="24" style="1148" customWidth="1"/>
    <col min="6414" max="6414" width="13.140625" style="1148" customWidth="1"/>
    <col min="6415" max="6415" width="13" style="1148" customWidth="1"/>
    <col min="6416" max="6416" width="10.42578125" style="1148" customWidth="1"/>
    <col min="6417" max="6652" width="9.140625" style="1148"/>
    <col min="6653" max="6653" width="5" style="1148" customWidth="1"/>
    <col min="6654" max="6654" width="17.7109375" style="1148" customWidth="1"/>
    <col min="6655" max="6655" width="13.85546875" style="1148" customWidth="1"/>
    <col min="6656" max="6656" width="13.140625" style="1148" customWidth="1"/>
    <col min="6657" max="6657" width="12.28515625" style="1148" customWidth="1"/>
    <col min="6658" max="6658" width="3" style="1148" customWidth="1"/>
    <col min="6659" max="6659" width="20.28515625" style="1148" customWidth="1"/>
    <col min="6660" max="6660" width="12.5703125" style="1148" customWidth="1"/>
    <col min="6661" max="6661" width="11.7109375" style="1148" customWidth="1"/>
    <col min="6662" max="6662" width="9.140625" style="1148"/>
    <col min="6663" max="6663" width="2.85546875" style="1148" customWidth="1"/>
    <col min="6664" max="6664" width="18.5703125" style="1148" customWidth="1"/>
    <col min="6665" max="6665" width="14.42578125" style="1148" customWidth="1"/>
    <col min="6666" max="6666" width="13.7109375" style="1148" customWidth="1"/>
    <col min="6667" max="6667" width="10.140625" style="1148" customWidth="1"/>
    <col min="6668" max="6668" width="4.42578125" style="1148" customWidth="1"/>
    <col min="6669" max="6669" width="24" style="1148" customWidth="1"/>
    <col min="6670" max="6670" width="13.140625" style="1148" customWidth="1"/>
    <col min="6671" max="6671" width="13" style="1148" customWidth="1"/>
    <col min="6672" max="6672" width="10.42578125" style="1148" customWidth="1"/>
    <col min="6673" max="6908" width="9.140625" style="1148"/>
    <col min="6909" max="6909" width="5" style="1148" customWidth="1"/>
    <col min="6910" max="6910" width="17.7109375" style="1148" customWidth="1"/>
    <col min="6911" max="6911" width="13.85546875" style="1148" customWidth="1"/>
    <col min="6912" max="6912" width="13.140625" style="1148" customWidth="1"/>
    <col min="6913" max="6913" width="12.28515625" style="1148" customWidth="1"/>
    <col min="6914" max="6914" width="3" style="1148" customWidth="1"/>
    <col min="6915" max="6915" width="20.28515625" style="1148" customWidth="1"/>
    <col min="6916" max="6916" width="12.5703125" style="1148" customWidth="1"/>
    <col min="6917" max="6917" width="11.7109375" style="1148" customWidth="1"/>
    <col min="6918" max="6918" width="9.140625" style="1148"/>
    <col min="6919" max="6919" width="2.85546875" style="1148" customWidth="1"/>
    <col min="6920" max="6920" width="18.5703125" style="1148" customWidth="1"/>
    <col min="6921" max="6921" width="14.42578125" style="1148" customWidth="1"/>
    <col min="6922" max="6922" width="13.7109375" style="1148" customWidth="1"/>
    <col min="6923" max="6923" width="10.140625" style="1148" customWidth="1"/>
    <col min="6924" max="6924" width="4.42578125" style="1148" customWidth="1"/>
    <col min="6925" max="6925" width="24" style="1148" customWidth="1"/>
    <col min="6926" max="6926" width="13.140625" style="1148" customWidth="1"/>
    <col min="6927" max="6927" width="13" style="1148" customWidth="1"/>
    <col min="6928" max="6928" width="10.42578125" style="1148" customWidth="1"/>
    <col min="6929" max="7164" width="9.140625" style="1148"/>
    <col min="7165" max="7165" width="5" style="1148" customWidth="1"/>
    <col min="7166" max="7166" width="17.7109375" style="1148" customWidth="1"/>
    <col min="7167" max="7167" width="13.85546875" style="1148" customWidth="1"/>
    <col min="7168" max="7168" width="13.140625" style="1148" customWidth="1"/>
    <col min="7169" max="7169" width="12.28515625" style="1148" customWidth="1"/>
    <col min="7170" max="7170" width="3" style="1148" customWidth="1"/>
    <col min="7171" max="7171" width="20.28515625" style="1148" customWidth="1"/>
    <col min="7172" max="7172" width="12.5703125" style="1148" customWidth="1"/>
    <col min="7173" max="7173" width="11.7109375" style="1148" customWidth="1"/>
    <col min="7174" max="7174" width="9.140625" style="1148"/>
    <col min="7175" max="7175" width="2.85546875" style="1148" customWidth="1"/>
    <col min="7176" max="7176" width="18.5703125" style="1148" customWidth="1"/>
    <col min="7177" max="7177" width="14.42578125" style="1148" customWidth="1"/>
    <col min="7178" max="7178" width="13.7109375" style="1148" customWidth="1"/>
    <col min="7179" max="7179" width="10.140625" style="1148" customWidth="1"/>
    <col min="7180" max="7180" width="4.42578125" style="1148" customWidth="1"/>
    <col min="7181" max="7181" width="24" style="1148" customWidth="1"/>
    <col min="7182" max="7182" width="13.140625" style="1148" customWidth="1"/>
    <col min="7183" max="7183" width="13" style="1148" customWidth="1"/>
    <col min="7184" max="7184" width="10.42578125" style="1148" customWidth="1"/>
    <col min="7185" max="7420" width="9.140625" style="1148"/>
    <col min="7421" max="7421" width="5" style="1148" customWidth="1"/>
    <col min="7422" max="7422" width="17.7109375" style="1148" customWidth="1"/>
    <col min="7423" max="7423" width="13.85546875" style="1148" customWidth="1"/>
    <col min="7424" max="7424" width="13.140625" style="1148" customWidth="1"/>
    <col min="7425" max="7425" width="12.28515625" style="1148" customWidth="1"/>
    <col min="7426" max="7426" width="3" style="1148" customWidth="1"/>
    <col min="7427" max="7427" width="20.28515625" style="1148" customWidth="1"/>
    <col min="7428" max="7428" width="12.5703125" style="1148" customWidth="1"/>
    <col min="7429" max="7429" width="11.7109375" style="1148" customWidth="1"/>
    <col min="7430" max="7430" width="9.140625" style="1148"/>
    <col min="7431" max="7431" width="2.85546875" style="1148" customWidth="1"/>
    <col min="7432" max="7432" width="18.5703125" style="1148" customWidth="1"/>
    <col min="7433" max="7433" width="14.42578125" style="1148" customWidth="1"/>
    <col min="7434" max="7434" width="13.7109375" style="1148" customWidth="1"/>
    <col min="7435" max="7435" width="10.140625" style="1148" customWidth="1"/>
    <col min="7436" max="7436" width="4.42578125" style="1148" customWidth="1"/>
    <col min="7437" max="7437" width="24" style="1148" customWidth="1"/>
    <col min="7438" max="7438" width="13.140625" style="1148" customWidth="1"/>
    <col min="7439" max="7439" width="13" style="1148" customWidth="1"/>
    <col min="7440" max="7440" width="10.42578125" style="1148" customWidth="1"/>
    <col min="7441" max="7676" width="9.140625" style="1148"/>
    <col min="7677" max="7677" width="5" style="1148" customWidth="1"/>
    <col min="7678" max="7678" width="17.7109375" style="1148" customWidth="1"/>
    <col min="7679" max="7679" width="13.85546875" style="1148" customWidth="1"/>
    <col min="7680" max="7680" width="13.140625" style="1148" customWidth="1"/>
    <col min="7681" max="7681" width="12.28515625" style="1148" customWidth="1"/>
    <col min="7682" max="7682" width="3" style="1148" customWidth="1"/>
    <col min="7683" max="7683" width="20.28515625" style="1148" customWidth="1"/>
    <col min="7684" max="7684" width="12.5703125" style="1148" customWidth="1"/>
    <col min="7685" max="7685" width="11.7109375" style="1148" customWidth="1"/>
    <col min="7686" max="7686" width="9.140625" style="1148"/>
    <col min="7687" max="7687" width="2.85546875" style="1148" customWidth="1"/>
    <col min="7688" max="7688" width="18.5703125" style="1148" customWidth="1"/>
    <col min="7689" max="7689" width="14.42578125" style="1148" customWidth="1"/>
    <col min="7690" max="7690" width="13.7109375" style="1148" customWidth="1"/>
    <col min="7691" max="7691" width="10.140625" style="1148" customWidth="1"/>
    <col min="7692" max="7692" width="4.42578125" style="1148" customWidth="1"/>
    <col min="7693" max="7693" width="24" style="1148" customWidth="1"/>
    <col min="7694" max="7694" width="13.140625" style="1148" customWidth="1"/>
    <col min="7695" max="7695" width="13" style="1148" customWidth="1"/>
    <col min="7696" max="7696" width="10.42578125" style="1148" customWidth="1"/>
    <col min="7697" max="7932" width="9.140625" style="1148"/>
    <col min="7933" max="7933" width="5" style="1148" customWidth="1"/>
    <col min="7934" max="7934" width="17.7109375" style="1148" customWidth="1"/>
    <col min="7935" max="7935" width="13.85546875" style="1148" customWidth="1"/>
    <col min="7936" max="7936" width="13.140625" style="1148" customWidth="1"/>
    <col min="7937" max="7937" width="12.28515625" style="1148" customWidth="1"/>
    <col min="7938" max="7938" width="3" style="1148" customWidth="1"/>
    <col min="7939" max="7939" width="20.28515625" style="1148" customWidth="1"/>
    <col min="7940" max="7940" width="12.5703125" style="1148" customWidth="1"/>
    <col min="7941" max="7941" width="11.7109375" style="1148" customWidth="1"/>
    <col min="7942" max="7942" width="9.140625" style="1148"/>
    <col min="7943" max="7943" width="2.85546875" style="1148" customWidth="1"/>
    <col min="7944" max="7944" width="18.5703125" style="1148" customWidth="1"/>
    <col min="7945" max="7945" width="14.42578125" style="1148" customWidth="1"/>
    <col min="7946" max="7946" width="13.7109375" style="1148" customWidth="1"/>
    <col min="7947" max="7947" width="10.140625" style="1148" customWidth="1"/>
    <col min="7948" max="7948" width="4.42578125" style="1148" customWidth="1"/>
    <col min="7949" max="7949" width="24" style="1148" customWidth="1"/>
    <col min="7950" max="7950" width="13.140625" style="1148" customWidth="1"/>
    <col min="7951" max="7951" width="13" style="1148" customWidth="1"/>
    <col min="7952" max="7952" width="10.42578125" style="1148" customWidth="1"/>
    <col min="7953" max="8188" width="9.140625" style="1148"/>
    <col min="8189" max="8189" width="5" style="1148" customWidth="1"/>
    <col min="8190" max="8190" width="17.7109375" style="1148" customWidth="1"/>
    <col min="8191" max="8191" width="13.85546875" style="1148" customWidth="1"/>
    <col min="8192" max="8192" width="13.140625" style="1148" customWidth="1"/>
    <col min="8193" max="8193" width="12.28515625" style="1148" customWidth="1"/>
    <col min="8194" max="8194" width="3" style="1148" customWidth="1"/>
    <col min="8195" max="8195" width="20.28515625" style="1148" customWidth="1"/>
    <col min="8196" max="8196" width="12.5703125" style="1148" customWidth="1"/>
    <col min="8197" max="8197" width="11.7109375" style="1148" customWidth="1"/>
    <col min="8198" max="8198" width="9.140625" style="1148"/>
    <col min="8199" max="8199" width="2.85546875" style="1148" customWidth="1"/>
    <col min="8200" max="8200" width="18.5703125" style="1148" customWidth="1"/>
    <col min="8201" max="8201" width="14.42578125" style="1148" customWidth="1"/>
    <col min="8202" max="8202" width="13.7109375" style="1148" customWidth="1"/>
    <col min="8203" max="8203" width="10.140625" style="1148" customWidth="1"/>
    <col min="8204" max="8204" width="4.42578125" style="1148" customWidth="1"/>
    <col min="8205" max="8205" width="24" style="1148" customWidth="1"/>
    <col min="8206" max="8206" width="13.140625" style="1148" customWidth="1"/>
    <col min="8207" max="8207" width="13" style="1148" customWidth="1"/>
    <col min="8208" max="8208" width="10.42578125" style="1148" customWidth="1"/>
    <col min="8209" max="8444" width="9.140625" style="1148"/>
    <col min="8445" max="8445" width="5" style="1148" customWidth="1"/>
    <col min="8446" max="8446" width="17.7109375" style="1148" customWidth="1"/>
    <col min="8447" max="8447" width="13.85546875" style="1148" customWidth="1"/>
    <col min="8448" max="8448" width="13.140625" style="1148" customWidth="1"/>
    <col min="8449" max="8449" width="12.28515625" style="1148" customWidth="1"/>
    <col min="8450" max="8450" width="3" style="1148" customWidth="1"/>
    <col min="8451" max="8451" width="20.28515625" style="1148" customWidth="1"/>
    <col min="8452" max="8452" width="12.5703125" style="1148" customWidth="1"/>
    <col min="8453" max="8453" width="11.7109375" style="1148" customWidth="1"/>
    <col min="8454" max="8454" width="9.140625" style="1148"/>
    <col min="8455" max="8455" width="2.85546875" style="1148" customWidth="1"/>
    <col min="8456" max="8456" width="18.5703125" style="1148" customWidth="1"/>
    <col min="8457" max="8457" width="14.42578125" style="1148" customWidth="1"/>
    <col min="8458" max="8458" width="13.7109375" style="1148" customWidth="1"/>
    <col min="8459" max="8459" width="10.140625" style="1148" customWidth="1"/>
    <col min="8460" max="8460" width="4.42578125" style="1148" customWidth="1"/>
    <col min="8461" max="8461" width="24" style="1148" customWidth="1"/>
    <col min="8462" max="8462" width="13.140625" style="1148" customWidth="1"/>
    <col min="8463" max="8463" width="13" style="1148" customWidth="1"/>
    <col min="8464" max="8464" width="10.42578125" style="1148" customWidth="1"/>
    <col min="8465" max="8700" width="9.140625" style="1148"/>
    <col min="8701" max="8701" width="5" style="1148" customWidth="1"/>
    <col min="8702" max="8702" width="17.7109375" style="1148" customWidth="1"/>
    <col min="8703" max="8703" width="13.85546875" style="1148" customWidth="1"/>
    <col min="8704" max="8704" width="13.140625" style="1148" customWidth="1"/>
    <col min="8705" max="8705" width="12.28515625" style="1148" customWidth="1"/>
    <col min="8706" max="8706" width="3" style="1148" customWidth="1"/>
    <col min="8707" max="8707" width="20.28515625" style="1148" customWidth="1"/>
    <col min="8708" max="8708" width="12.5703125" style="1148" customWidth="1"/>
    <col min="8709" max="8709" width="11.7109375" style="1148" customWidth="1"/>
    <col min="8710" max="8710" width="9.140625" style="1148"/>
    <col min="8711" max="8711" width="2.85546875" style="1148" customWidth="1"/>
    <col min="8712" max="8712" width="18.5703125" style="1148" customWidth="1"/>
    <col min="8713" max="8713" width="14.42578125" style="1148" customWidth="1"/>
    <col min="8714" max="8714" width="13.7109375" style="1148" customWidth="1"/>
    <col min="8715" max="8715" width="10.140625" style="1148" customWidth="1"/>
    <col min="8716" max="8716" width="4.42578125" style="1148" customWidth="1"/>
    <col min="8717" max="8717" width="24" style="1148" customWidth="1"/>
    <col min="8718" max="8718" width="13.140625" style="1148" customWidth="1"/>
    <col min="8719" max="8719" width="13" style="1148" customWidth="1"/>
    <col min="8720" max="8720" width="10.42578125" style="1148" customWidth="1"/>
    <col min="8721" max="8956" width="9.140625" style="1148"/>
    <col min="8957" max="8957" width="5" style="1148" customWidth="1"/>
    <col min="8958" max="8958" width="17.7109375" style="1148" customWidth="1"/>
    <col min="8959" max="8959" width="13.85546875" style="1148" customWidth="1"/>
    <col min="8960" max="8960" width="13.140625" style="1148" customWidth="1"/>
    <col min="8961" max="8961" width="12.28515625" style="1148" customWidth="1"/>
    <col min="8962" max="8962" width="3" style="1148" customWidth="1"/>
    <col min="8963" max="8963" width="20.28515625" style="1148" customWidth="1"/>
    <col min="8964" max="8964" width="12.5703125" style="1148" customWidth="1"/>
    <col min="8965" max="8965" width="11.7109375" style="1148" customWidth="1"/>
    <col min="8966" max="8966" width="9.140625" style="1148"/>
    <col min="8967" max="8967" width="2.85546875" style="1148" customWidth="1"/>
    <col min="8968" max="8968" width="18.5703125" style="1148" customWidth="1"/>
    <col min="8969" max="8969" width="14.42578125" style="1148" customWidth="1"/>
    <col min="8970" max="8970" width="13.7109375" style="1148" customWidth="1"/>
    <col min="8971" max="8971" width="10.140625" style="1148" customWidth="1"/>
    <col min="8972" max="8972" width="4.42578125" style="1148" customWidth="1"/>
    <col min="8973" max="8973" width="24" style="1148" customWidth="1"/>
    <col min="8974" max="8974" width="13.140625" style="1148" customWidth="1"/>
    <col min="8975" max="8975" width="13" style="1148" customWidth="1"/>
    <col min="8976" max="8976" width="10.42578125" style="1148" customWidth="1"/>
    <col min="8977" max="9212" width="9.140625" style="1148"/>
    <col min="9213" max="9213" width="5" style="1148" customWidth="1"/>
    <col min="9214" max="9214" width="17.7109375" style="1148" customWidth="1"/>
    <col min="9215" max="9215" width="13.85546875" style="1148" customWidth="1"/>
    <col min="9216" max="9216" width="13.140625" style="1148" customWidth="1"/>
    <col min="9217" max="9217" width="12.28515625" style="1148" customWidth="1"/>
    <col min="9218" max="9218" width="3" style="1148" customWidth="1"/>
    <col min="9219" max="9219" width="20.28515625" style="1148" customWidth="1"/>
    <col min="9220" max="9220" width="12.5703125" style="1148" customWidth="1"/>
    <col min="9221" max="9221" width="11.7109375" style="1148" customWidth="1"/>
    <col min="9222" max="9222" width="9.140625" style="1148"/>
    <col min="9223" max="9223" width="2.85546875" style="1148" customWidth="1"/>
    <col min="9224" max="9224" width="18.5703125" style="1148" customWidth="1"/>
    <col min="9225" max="9225" width="14.42578125" style="1148" customWidth="1"/>
    <col min="9226" max="9226" width="13.7109375" style="1148" customWidth="1"/>
    <col min="9227" max="9227" width="10.140625" style="1148" customWidth="1"/>
    <col min="9228" max="9228" width="4.42578125" style="1148" customWidth="1"/>
    <col min="9229" max="9229" width="24" style="1148" customWidth="1"/>
    <col min="9230" max="9230" width="13.140625" style="1148" customWidth="1"/>
    <col min="9231" max="9231" width="13" style="1148" customWidth="1"/>
    <col min="9232" max="9232" width="10.42578125" style="1148" customWidth="1"/>
    <col min="9233" max="9468" width="9.140625" style="1148"/>
    <col min="9469" max="9469" width="5" style="1148" customWidth="1"/>
    <col min="9470" max="9470" width="17.7109375" style="1148" customWidth="1"/>
    <col min="9471" max="9471" width="13.85546875" style="1148" customWidth="1"/>
    <col min="9472" max="9472" width="13.140625" style="1148" customWidth="1"/>
    <col min="9473" max="9473" width="12.28515625" style="1148" customWidth="1"/>
    <col min="9474" max="9474" width="3" style="1148" customWidth="1"/>
    <col min="9475" max="9475" width="20.28515625" style="1148" customWidth="1"/>
    <col min="9476" max="9476" width="12.5703125" style="1148" customWidth="1"/>
    <col min="9477" max="9477" width="11.7109375" style="1148" customWidth="1"/>
    <col min="9478" max="9478" width="9.140625" style="1148"/>
    <col min="9479" max="9479" width="2.85546875" style="1148" customWidth="1"/>
    <col min="9480" max="9480" width="18.5703125" style="1148" customWidth="1"/>
    <col min="9481" max="9481" width="14.42578125" style="1148" customWidth="1"/>
    <col min="9482" max="9482" width="13.7109375" style="1148" customWidth="1"/>
    <col min="9483" max="9483" width="10.140625" style="1148" customWidth="1"/>
    <col min="9484" max="9484" width="4.42578125" style="1148" customWidth="1"/>
    <col min="9485" max="9485" width="24" style="1148" customWidth="1"/>
    <col min="9486" max="9486" width="13.140625" style="1148" customWidth="1"/>
    <col min="9487" max="9487" width="13" style="1148" customWidth="1"/>
    <col min="9488" max="9488" width="10.42578125" style="1148" customWidth="1"/>
    <col min="9489" max="9724" width="9.140625" style="1148"/>
    <col min="9725" max="9725" width="5" style="1148" customWidth="1"/>
    <col min="9726" max="9726" width="17.7109375" style="1148" customWidth="1"/>
    <col min="9727" max="9727" width="13.85546875" style="1148" customWidth="1"/>
    <col min="9728" max="9728" width="13.140625" style="1148" customWidth="1"/>
    <col min="9729" max="9729" width="12.28515625" style="1148" customWidth="1"/>
    <col min="9730" max="9730" width="3" style="1148" customWidth="1"/>
    <col min="9731" max="9731" width="20.28515625" style="1148" customWidth="1"/>
    <col min="9732" max="9732" width="12.5703125" style="1148" customWidth="1"/>
    <col min="9733" max="9733" width="11.7109375" style="1148" customWidth="1"/>
    <col min="9734" max="9734" width="9.140625" style="1148"/>
    <col min="9735" max="9735" width="2.85546875" style="1148" customWidth="1"/>
    <col min="9736" max="9736" width="18.5703125" style="1148" customWidth="1"/>
    <col min="9737" max="9737" width="14.42578125" style="1148" customWidth="1"/>
    <col min="9738" max="9738" width="13.7109375" style="1148" customWidth="1"/>
    <col min="9739" max="9739" width="10.140625" style="1148" customWidth="1"/>
    <col min="9740" max="9740" width="4.42578125" style="1148" customWidth="1"/>
    <col min="9741" max="9741" width="24" style="1148" customWidth="1"/>
    <col min="9742" max="9742" width="13.140625" style="1148" customWidth="1"/>
    <col min="9743" max="9743" width="13" style="1148" customWidth="1"/>
    <col min="9744" max="9744" width="10.42578125" style="1148" customWidth="1"/>
    <col min="9745" max="9980" width="9.140625" style="1148"/>
    <col min="9981" max="9981" width="5" style="1148" customWidth="1"/>
    <col min="9982" max="9982" width="17.7109375" style="1148" customWidth="1"/>
    <col min="9983" max="9983" width="13.85546875" style="1148" customWidth="1"/>
    <col min="9984" max="9984" width="13.140625" style="1148" customWidth="1"/>
    <col min="9985" max="9985" width="12.28515625" style="1148" customWidth="1"/>
    <col min="9986" max="9986" width="3" style="1148" customWidth="1"/>
    <col min="9987" max="9987" width="20.28515625" style="1148" customWidth="1"/>
    <col min="9988" max="9988" width="12.5703125" style="1148" customWidth="1"/>
    <col min="9989" max="9989" width="11.7109375" style="1148" customWidth="1"/>
    <col min="9990" max="9990" width="9.140625" style="1148"/>
    <col min="9991" max="9991" width="2.85546875" style="1148" customWidth="1"/>
    <col min="9992" max="9992" width="18.5703125" style="1148" customWidth="1"/>
    <col min="9993" max="9993" width="14.42578125" style="1148" customWidth="1"/>
    <col min="9994" max="9994" width="13.7109375" style="1148" customWidth="1"/>
    <col min="9995" max="9995" width="10.140625" style="1148" customWidth="1"/>
    <col min="9996" max="9996" width="4.42578125" style="1148" customWidth="1"/>
    <col min="9997" max="9997" width="24" style="1148" customWidth="1"/>
    <col min="9998" max="9998" width="13.140625" style="1148" customWidth="1"/>
    <col min="9999" max="9999" width="13" style="1148" customWidth="1"/>
    <col min="10000" max="10000" width="10.42578125" style="1148" customWidth="1"/>
    <col min="10001" max="10236" width="9.140625" style="1148"/>
    <col min="10237" max="10237" width="5" style="1148" customWidth="1"/>
    <col min="10238" max="10238" width="17.7109375" style="1148" customWidth="1"/>
    <col min="10239" max="10239" width="13.85546875" style="1148" customWidth="1"/>
    <col min="10240" max="10240" width="13.140625" style="1148" customWidth="1"/>
    <col min="10241" max="10241" width="12.28515625" style="1148" customWidth="1"/>
    <col min="10242" max="10242" width="3" style="1148" customWidth="1"/>
    <col min="10243" max="10243" width="20.28515625" style="1148" customWidth="1"/>
    <col min="10244" max="10244" width="12.5703125" style="1148" customWidth="1"/>
    <col min="10245" max="10245" width="11.7109375" style="1148" customWidth="1"/>
    <col min="10246" max="10246" width="9.140625" style="1148"/>
    <col min="10247" max="10247" width="2.85546875" style="1148" customWidth="1"/>
    <col min="10248" max="10248" width="18.5703125" style="1148" customWidth="1"/>
    <col min="10249" max="10249" width="14.42578125" style="1148" customWidth="1"/>
    <col min="10250" max="10250" width="13.7109375" style="1148" customWidth="1"/>
    <col min="10251" max="10251" width="10.140625" style="1148" customWidth="1"/>
    <col min="10252" max="10252" width="4.42578125" style="1148" customWidth="1"/>
    <col min="10253" max="10253" width="24" style="1148" customWidth="1"/>
    <col min="10254" max="10254" width="13.140625" style="1148" customWidth="1"/>
    <col min="10255" max="10255" width="13" style="1148" customWidth="1"/>
    <col min="10256" max="10256" width="10.42578125" style="1148" customWidth="1"/>
    <col min="10257" max="10492" width="9.140625" style="1148"/>
    <col min="10493" max="10493" width="5" style="1148" customWidth="1"/>
    <col min="10494" max="10494" width="17.7109375" style="1148" customWidth="1"/>
    <col min="10495" max="10495" width="13.85546875" style="1148" customWidth="1"/>
    <col min="10496" max="10496" width="13.140625" style="1148" customWidth="1"/>
    <col min="10497" max="10497" width="12.28515625" style="1148" customWidth="1"/>
    <col min="10498" max="10498" width="3" style="1148" customWidth="1"/>
    <col min="10499" max="10499" width="20.28515625" style="1148" customWidth="1"/>
    <col min="10500" max="10500" width="12.5703125" style="1148" customWidth="1"/>
    <col min="10501" max="10501" width="11.7109375" style="1148" customWidth="1"/>
    <col min="10502" max="10502" width="9.140625" style="1148"/>
    <col min="10503" max="10503" width="2.85546875" style="1148" customWidth="1"/>
    <col min="10504" max="10504" width="18.5703125" style="1148" customWidth="1"/>
    <col min="10505" max="10505" width="14.42578125" style="1148" customWidth="1"/>
    <col min="10506" max="10506" width="13.7109375" style="1148" customWidth="1"/>
    <col min="10507" max="10507" width="10.140625" style="1148" customWidth="1"/>
    <col min="10508" max="10508" width="4.42578125" style="1148" customWidth="1"/>
    <col min="10509" max="10509" width="24" style="1148" customWidth="1"/>
    <col min="10510" max="10510" width="13.140625" style="1148" customWidth="1"/>
    <col min="10511" max="10511" width="13" style="1148" customWidth="1"/>
    <col min="10512" max="10512" width="10.42578125" style="1148" customWidth="1"/>
    <col min="10513" max="10748" width="9.140625" style="1148"/>
    <col min="10749" max="10749" width="5" style="1148" customWidth="1"/>
    <col min="10750" max="10750" width="17.7109375" style="1148" customWidth="1"/>
    <col min="10751" max="10751" width="13.85546875" style="1148" customWidth="1"/>
    <col min="10752" max="10752" width="13.140625" style="1148" customWidth="1"/>
    <col min="10753" max="10753" width="12.28515625" style="1148" customWidth="1"/>
    <col min="10754" max="10754" width="3" style="1148" customWidth="1"/>
    <col min="10755" max="10755" width="20.28515625" style="1148" customWidth="1"/>
    <col min="10756" max="10756" width="12.5703125" style="1148" customWidth="1"/>
    <col min="10757" max="10757" width="11.7109375" style="1148" customWidth="1"/>
    <col min="10758" max="10758" width="9.140625" style="1148"/>
    <col min="10759" max="10759" width="2.85546875" style="1148" customWidth="1"/>
    <col min="10760" max="10760" width="18.5703125" style="1148" customWidth="1"/>
    <col min="10761" max="10761" width="14.42578125" style="1148" customWidth="1"/>
    <col min="10762" max="10762" width="13.7109375" style="1148" customWidth="1"/>
    <col min="10763" max="10763" width="10.140625" style="1148" customWidth="1"/>
    <col min="10764" max="10764" width="4.42578125" style="1148" customWidth="1"/>
    <col min="10765" max="10765" width="24" style="1148" customWidth="1"/>
    <col min="10766" max="10766" width="13.140625" style="1148" customWidth="1"/>
    <col min="10767" max="10767" width="13" style="1148" customWidth="1"/>
    <col min="10768" max="10768" width="10.42578125" style="1148" customWidth="1"/>
    <col min="10769" max="11004" width="9.140625" style="1148"/>
    <col min="11005" max="11005" width="5" style="1148" customWidth="1"/>
    <col min="11006" max="11006" width="17.7109375" style="1148" customWidth="1"/>
    <col min="11007" max="11007" width="13.85546875" style="1148" customWidth="1"/>
    <col min="11008" max="11008" width="13.140625" style="1148" customWidth="1"/>
    <col min="11009" max="11009" width="12.28515625" style="1148" customWidth="1"/>
    <col min="11010" max="11010" width="3" style="1148" customWidth="1"/>
    <col min="11011" max="11011" width="20.28515625" style="1148" customWidth="1"/>
    <col min="11012" max="11012" width="12.5703125" style="1148" customWidth="1"/>
    <col min="11013" max="11013" width="11.7109375" style="1148" customWidth="1"/>
    <col min="11014" max="11014" width="9.140625" style="1148"/>
    <col min="11015" max="11015" width="2.85546875" style="1148" customWidth="1"/>
    <col min="11016" max="11016" width="18.5703125" style="1148" customWidth="1"/>
    <col min="11017" max="11017" width="14.42578125" style="1148" customWidth="1"/>
    <col min="11018" max="11018" width="13.7109375" style="1148" customWidth="1"/>
    <col min="11019" max="11019" width="10.140625" style="1148" customWidth="1"/>
    <col min="11020" max="11020" width="4.42578125" style="1148" customWidth="1"/>
    <col min="11021" max="11021" width="24" style="1148" customWidth="1"/>
    <col min="11022" max="11022" width="13.140625" style="1148" customWidth="1"/>
    <col min="11023" max="11023" width="13" style="1148" customWidth="1"/>
    <col min="11024" max="11024" width="10.42578125" style="1148" customWidth="1"/>
    <col min="11025" max="11260" width="9.140625" style="1148"/>
    <col min="11261" max="11261" width="5" style="1148" customWidth="1"/>
    <col min="11262" max="11262" width="17.7109375" style="1148" customWidth="1"/>
    <col min="11263" max="11263" width="13.85546875" style="1148" customWidth="1"/>
    <col min="11264" max="11264" width="13.140625" style="1148" customWidth="1"/>
    <col min="11265" max="11265" width="12.28515625" style="1148" customWidth="1"/>
    <col min="11266" max="11266" width="3" style="1148" customWidth="1"/>
    <col min="11267" max="11267" width="20.28515625" style="1148" customWidth="1"/>
    <col min="11268" max="11268" width="12.5703125" style="1148" customWidth="1"/>
    <col min="11269" max="11269" width="11.7109375" style="1148" customWidth="1"/>
    <col min="11270" max="11270" width="9.140625" style="1148"/>
    <col min="11271" max="11271" width="2.85546875" style="1148" customWidth="1"/>
    <col min="11272" max="11272" width="18.5703125" style="1148" customWidth="1"/>
    <col min="11273" max="11273" width="14.42578125" style="1148" customWidth="1"/>
    <col min="11274" max="11274" width="13.7109375" style="1148" customWidth="1"/>
    <col min="11275" max="11275" width="10.140625" style="1148" customWidth="1"/>
    <col min="11276" max="11276" width="4.42578125" style="1148" customWidth="1"/>
    <col min="11277" max="11277" width="24" style="1148" customWidth="1"/>
    <col min="11278" max="11278" width="13.140625" style="1148" customWidth="1"/>
    <col min="11279" max="11279" width="13" style="1148" customWidth="1"/>
    <col min="11280" max="11280" width="10.42578125" style="1148" customWidth="1"/>
    <col min="11281" max="11516" width="9.140625" style="1148"/>
    <col min="11517" max="11517" width="5" style="1148" customWidth="1"/>
    <col min="11518" max="11518" width="17.7109375" style="1148" customWidth="1"/>
    <col min="11519" max="11519" width="13.85546875" style="1148" customWidth="1"/>
    <col min="11520" max="11520" width="13.140625" style="1148" customWidth="1"/>
    <col min="11521" max="11521" width="12.28515625" style="1148" customWidth="1"/>
    <col min="11522" max="11522" width="3" style="1148" customWidth="1"/>
    <col min="11523" max="11523" width="20.28515625" style="1148" customWidth="1"/>
    <col min="11524" max="11524" width="12.5703125" style="1148" customWidth="1"/>
    <col min="11525" max="11525" width="11.7109375" style="1148" customWidth="1"/>
    <col min="11526" max="11526" width="9.140625" style="1148"/>
    <col min="11527" max="11527" width="2.85546875" style="1148" customWidth="1"/>
    <col min="11528" max="11528" width="18.5703125" style="1148" customWidth="1"/>
    <col min="11529" max="11529" width="14.42578125" style="1148" customWidth="1"/>
    <col min="11530" max="11530" width="13.7109375" style="1148" customWidth="1"/>
    <col min="11531" max="11531" width="10.140625" style="1148" customWidth="1"/>
    <col min="11532" max="11532" width="4.42578125" style="1148" customWidth="1"/>
    <col min="11533" max="11533" width="24" style="1148" customWidth="1"/>
    <col min="11534" max="11534" width="13.140625" style="1148" customWidth="1"/>
    <col min="11535" max="11535" width="13" style="1148" customWidth="1"/>
    <col min="11536" max="11536" width="10.42578125" style="1148" customWidth="1"/>
    <col min="11537" max="11772" width="9.140625" style="1148"/>
    <col min="11773" max="11773" width="5" style="1148" customWidth="1"/>
    <col min="11774" max="11774" width="17.7109375" style="1148" customWidth="1"/>
    <col min="11775" max="11775" width="13.85546875" style="1148" customWidth="1"/>
    <col min="11776" max="11776" width="13.140625" style="1148" customWidth="1"/>
    <col min="11777" max="11777" width="12.28515625" style="1148" customWidth="1"/>
    <col min="11778" max="11778" width="3" style="1148" customWidth="1"/>
    <col min="11779" max="11779" width="20.28515625" style="1148" customWidth="1"/>
    <col min="11780" max="11780" width="12.5703125" style="1148" customWidth="1"/>
    <col min="11781" max="11781" width="11.7109375" style="1148" customWidth="1"/>
    <col min="11782" max="11782" width="9.140625" style="1148"/>
    <col min="11783" max="11783" width="2.85546875" style="1148" customWidth="1"/>
    <col min="11784" max="11784" width="18.5703125" style="1148" customWidth="1"/>
    <col min="11785" max="11785" width="14.42578125" style="1148" customWidth="1"/>
    <col min="11786" max="11786" width="13.7109375" style="1148" customWidth="1"/>
    <col min="11787" max="11787" width="10.140625" style="1148" customWidth="1"/>
    <col min="11788" max="11788" width="4.42578125" style="1148" customWidth="1"/>
    <col min="11789" max="11789" width="24" style="1148" customWidth="1"/>
    <col min="11790" max="11790" width="13.140625" style="1148" customWidth="1"/>
    <col min="11791" max="11791" width="13" style="1148" customWidth="1"/>
    <col min="11792" max="11792" width="10.42578125" style="1148" customWidth="1"/>
    <col min="11793" max="12028" width="9.140625" style="1148"/>
    <col min="12029" max="12029" width="5" style="1148" customWidth="1"/>
    <col min="12030" max="12030" width="17.7109375" style="1148" customWidth="1"/>
    <col min="12031" max="12031" width="13.85546875" style="1148" customWidth="1"/>
    <col min="12032" max="12032" width="13.140625" style="1148" customWidth="1"/>
    <col min="12033" max="12033" width="12.28515625" style="1148" customWidth="1"/>
    <col min="12034" max="12034" width="3" style="1148" customWidth="1"/>
    <col min="12035" max="12035" width="20.28515625" style="1148" customWidth="1"/>
    <col min="12036" max="12036" width="12.5703125" style="1148" customWidth="1"/>
    <col min="12037" max="12037" width="11.7109375" style="1148" customWidth="1"/>
    <col min="12038" max="12038" width="9.140625" style="1148"/>
    <col min="12039" max="12039" width="2.85546875" style="1148" customWidth="1"/>
    <col min="12040" max="12040" width="18.5703125" style="1148" customWidth="1"/>
    <col min="12041" max="12041" width="14.42578125" style="1148" customWidth="1"/>
    <col min="12042" max="12042" width="13.7109375" style="1148" customWidth="1"/>
    <col min="12043" max="12043" width="10.140625" style="1148" customWidth="1"/>
    <col min="12044" max="12044" width="4.42578125" style="1148" customWidth="1"/>
    <col min="12045" max="12045" width="24" style="1148" customWidth="1"/>
    <col min="12046" max="12046" width="13.140625" style="1148" customWidth="1"/>
    <col min="12047" max="12047" width="13" style="1148" customWidth="1"/>
    <col min="12048" max="12048" width="10.42578125" style="1148" customWidth="1"/>
    <col min="12049" max="12284" width="9.140625" style="1148"/>
    <col min="12285" max="12285" width="5" style="1148" customWidth="1"/>
    <col min="12286" max="12286" width="17.7109375" style="1148" customWidth="1"/>
    <col min="12287" max="12287" width="13.85546875" style="1148" customWidth="1"/>
    <col min="12288" max="12288" width="13.140625" style="1148" customWidth="1"/>
    <col min="12289" max="12289" width="12.28515625" style="1148" customWidth="1"/>
    <col min="12290" max="12290" width="3" style="1148" customWidth="1"/>
    <col min="12291" max="12291" width="20.28515625" style="1148" customWidth="1"/>
    <col min="12292" max="12292" width="12.5703125" style="1148" customWidth="1"/>
    <col min="12293" max="12293" width="11.7109375" style="1148" customWidth="1"/>
    <col min="12294" max="12294" width="9.140625" style="1148"/>
    <col min="12295" max="12295" width="2.85546875" style="1148" customWidth="1"/>
    <col min="12296" max="12296" width="18.5703125" style="1148" customWidth="1"/>
    <col min="12297" max="12297" width="14.42578125" style="1148" customWidth="1"/>
    <col min="12298" max="12298" width="13.7109375" style="1148" customWidth="1"/>
    <col min="12299" max="12299" width="10.140625" style="1148" customWidth="1"/>
    <col min="12300" max="12300" width="4.42578125" style="1148" customWidth="1"/>
    <col min="12301" max="12301" width="24" style="1148" customWidth="1"/>
    <col min="12302" max="12302" width="13.140625" style="1148" customWidth="1"/>
    <col min="12303" max="12303" width="13" style="1148" customWidth="1"/>
    <col min="12304" max="12304" width="10.42578125" style="1148" customWidth="1"/>
    <col min="12305" max="12540" width="9.140625" style="1148"/>
    <col min="12541" max="12541" width="5" style="1148" customWidth="1"/>
    <col min="12542" max="12542" width="17.7109375" style="1148" customWidth="1"/>
    <col min="12543" max="12543" width="13.85546875" style="1148" customWidth="1"/>
    <col min="12544" max="12544" width="13.140625" style="1148" customWidth="1"/>
    <col min="12545" max="12545" width="12.28515625" style="1148" customWidth="1"/>
    <col min="12546" max="12546" width="3" style="1148" customWidth="1"/>
    <col min="12547" max="12547" width="20.28515625" style="1148" customWidth="1"/>
    <col min="12548" max="12548" width="12.5703125" style="1148" customWidth="1"/>
    <col min="12549" max="12549" width="11.7109375" style="1148" customWidth="1"/>
    <col min="12550" max="12550" width="9.140625" style="1148"/>
    <col min="12551" max="12551" width="2.85546875" style="1148" customWidth="1"/>
    <col min="12552" max="12552" width="18.5703125" style="1148" customWidth="1"/>
    <col min="12553" max="12553" width="14.42578125" style="1148" customWidth="1"/>
    <col min="12554" max="12554" width="13.7109375" style="1148" customWidth="1"/>
    <col min="12555" max="12555" width="10.140625" style="1148" customWidth="1"/>
    <col min="12556" max="12556" width="4.42578125" style="1148" customWidth="1"/>
    <col min="12557" max="12557" width="24" style="1148" customWidth="1"/>
    <col min="12558" max="12558" width="13.140625" style="1148" customWidth="1"/>
    <col min="12559" max="12559" width="13" style="1148" customWidth="1"/>
    <col min="12560" max="12560" width="10.42578125" style="1148" customWidth="1"/>
    <col min="12561" max="12796" width="9.140625" style="1148"/>
    <col min="12797" max="12797" width="5" style="1148" customWidth="1"/>
    <col min="12798" max="12798" width="17.7109375" style="1148" customWidth="1"/>
    <col min="12799" max="12799" width="13.85546875" style="1148" customWidth="1"/>
    <col min="12800" max="12800" width="13.140625" style="1148" customWidth="1"/>
    <col min="12801" max="12801" width="12.28515625" style="1148" customWidth="1"/>
    <col min="12802" max="12802" width="3" style="1148" customWidth="1"/>
    <col min="12803" max="12803" width="20.28515625" style="1148" customWidth="1"/>
    <col min="12804" max="12804" width="12.5703125" style="1148" customWidth="1"/>
    <col min="12805" max="12805" width="11.7109375" style="1148" customWidth="1"/>
    <col min="12806" max="12806" width="9.140625" style="1148"/>
    <col min="12807" max="12807" width="2.85546875" style="1148" customWidth="1"/>
    <col min="12808" max="12808" width="18.5703125" style="1148" customWidth="1"/>
    <col min="12809" max="12809" width="14.42578125" style="1148" customWidth="1"/>
    <col min="12810" max="12810" width="13.7109375" style="1148" customWidth="1"/>
    <col min="12811" max="12811" width="10.140625" style="1148" customWidth="1"/>
    <col min="12812" max="12812" width="4.42578125" style="1148" customWidth="1"/>
    <col min="12813" max="12813" width="24" style="1148" customWidth="1"/>
    <col min="12814" max="12814" width="13.140625" style="1148" customWidth="1"/>
    <col min="12815" max="12815" width="13" style="1148" customWidth="1"/>
    <col min="12816" max="12816" width="10.42578125" style="1148" customWidth="1"/>
    <col min="12817" max="13052" width="9.140625" style="1148"/>
    <col min="13053" max="13053" width="5" style="1148" customWidth="1"/>
    <col min="13054" max="13054" width="17.7109375" style="1148" customWidth="1"/>
    <col min="13055" max="13055" width="13.85546875" style="1148" customWidth="1"/>
    <col min="13056" max="13056" width="13.140625" style="1148" customWidth="1"/>
    <col min="13057" max="13057" width="12.28515625" style="1148" customWidth="1"/>
    <col min="13058" max="13058" width="3" style="1148" customWidth="1"/>
    <col min="13059" max="13059" width="20.28515625" style="1148" customWidth="1"/>
    <col min="13060" max="13060" width="12.5703125" style="1148" customWidth="1"/>
    <col min="13061" max="13061" width="11.7109375" style="1148" customWidth="1"/>
    <col min="13062" max="13062" width="9.140625" style="1148"/>
    <col min="13063" max="13063" width="2.85546875" style="1148" customWidth="1"/>
    <col min="13064" max="13064" width="18.5703125" style="1148" customWidth="1"/>
    <col min="13065" max="13065" width="14.42578125" style="1148" customWidth="1"/>
    <col min="13066" max="13066" width="13.7109375" style="1148" customWidth="1"/>
    <col min="13067" max="13067" width="10.140625" style="1148" customWidth="1"/>
    <col min="13068" max="13068" width="4.42578125" style="1148" customWidth="1"/>
    <col min="13069" max="13069" width="24" style="1148" customWidth="1"/>
    <col min="13070" max="13070" width="13.140625" style="1148" customWidth="1"/>
    <col min="13071" max="13071" width="13" style="1148" customWidth="1"/>
    <col min="13072" max="13072" width="10.42578125" style="1148" customWidth="1"/>
    <col min="13073" max="13308" width="9.140625" style="1148"/>
    <col min="13309" max="13309" width="5" style="1148" customWidth="1"/>
    <col min="13310" max="13310" width="17.7109375" style="1148" customWidth="1"/>
    <col min="13311" max="13311" width="13.85546875" style="1148" customWidth="1"/>
    <col min="13312" max="13312" width="13.140625" style="1148" customWidth="1"/>
    <col min="13313" max="13313" width="12.28515625" style="1148" customWidth="1"/>
    <col min="13314" max="13314" width="3" style="1148" customWidth="1"/>
    <col min="13315" max="13315" width="20.28515625" style="1148" customWidth="1"/>
    <col min="13316" max="13316" width="12.5703125" style="1148" customWidth="1"/>
    <col min="13317" max="13317" width="11.7109375" style="1148" customWidth="1"/>
    <col min="13318" max="13318" width="9.140625" style="1148"/>
    <col min="13319" max="13319" width="2.85546875" style="1148" customWidth="1"/>
    <col min="13320" max="13320" width="18.5703125" style="1148" customWidth="1"/>
    <col min="13321" max="13321" width="14.42578125" style="1148" customWidth="1"/>
    <col min="13322" max="13322" width="13.7109375" style="1148" customWidth="1"/>
    <col min="13323" max="13323" width="10.140625" style="1148" customWidth="1"/>
    <col min="13324" max="13324" width="4.42578125" style="1148" customWidth="1"/>
    <col min="13325" max="13325" width="24" style="1148" customWidth="1"/>
    <col min="13326" max="13326" width="13.140625" style="1148" customWidth="1"/>
    <col min="13327" max="13327" width="13" style="1148" customWidth="1"/>
    <col min="13328" max="13328" width="10.42578125" style="1148" customWidth="1"/>
    <col min="13329" max="13564" width="9.140625" style="1148"/>
    <col min="13565" max="13565" width="5" style="1148" customWidth="1"/>
    <col min="13566" max="13566" width="17.7109375" style="1148" customWidth="1"/>
    <col min="13567" max="13567" width="13.85546875" style="1148" customWidth="1"/>
    <col min="13568" max="13568" width="13.140625" style="1148" customWidth="1"/>
    <col min="13569" max="13569" width="12.28515625" style="1148" customWidth="1"/>
    <col min="13570" max="13570" width="3" style="1148" customWidth="1"/>
    <col min="13571" max="13571" width="20.28515625" style="1148" customWidth="1"/>
    <col min="13572" max="13572" width="12.5703125" style="1148" customWidth="1"/>
    <col min="13573" max="13573" width="11.7109375" style="1148" customWidth="1"/>
    <col min="13574" max="13574" width="9.140625" style="1148"/>
    <col min="13575" max="13575" width="2.85546875" style="1148" customWidth="1"/>
    <col min="13576" max="13576" width="18.5703125" style="1148" customWidth="1"/>
    <col min="13577" max="13577" width="14.42578125" style="1148" customWidth="1"/>
    <col min="13578" max="13578" width="13.7109375" style="1148" customWidth="1"/>
    <col min="13579" max="13579" width="10.140625" style="1148" customWidth="1"/>
    <col min="13580" max="13580" width="4.42578125" style="1148" customWidth="1"/>
    <col min="13581" max="13581" width="24" style="1148" customWidth="1"/>
    <col min="13582" max="13582" width="13.140625" style="1148" customWidth="1"/>
    <col min="13583" max="13583" width="13" style="1148" customWidth="1"/>
    <col min="13584" max="13584" width="10.42578125" style="1148" customWidth="1"/>
    <col min="13585" max="13820" width="9.140625" style="1148"/>
    <col min="13821" max="13821" width="5" style="1148" customWidth="1"/>
    <col min="13822" max="13822" width="17.7109375" style="1148" customWidth="1"/>
    <col min="13823" max="13823" width="13.85546875" style="1148" customWidth="1"/>
    <col min="13824" max="13824" width="13.140625" style="1148" customWidth="1"/>
    <col min="13825" max="13825" width="12.28515625" style="1148" customWidth="1"/>
    <col min="13826" max="13826" width="3" style="1148" customWidth="1"/>
    <col min="13827" max="13827" width="20.28515625" style="1148" customWidth="1"/>
    <col min="13828" max="13828" width="12.5703125" style="1148" customWidth="1"/>
    <col min="13829" max="13829" width="11.7109375" style="1148" customWidth="1"/>
    <col min="13830" max="13830" width="9.140625" style="1148"/>
    <col min="13831" max="13831" width="2.85546875" style="1148" customWidth="1"/>
    <col min="13832" max="13832" width="18.5703125" style="1148" customWidth="1"/>
    <col min="13833" max="13833" width="14.42578125" style="1148" customWidth="1"/>
    <col min="13834" max="13834" width="13.7109375" style="1148" customWidth="1"/>
    <col min="13835" max="13835" width="10.140625" style="1148" customWidth="1"/>
    <col min="13836" max="13836" width="4.42578125" style="1148" customWidth="1"/>
    <col min="13837" max="13837" width="24" style="1148" customWidth="1"/>
    <col min="13838" max="13838" width="13.140625" style="1148" customWidth="1"/>
    <col min="13839" max="13839" width="13" style="1148" customWidth="1"/>
    <col min="13840" max="13840" width="10.42578125" style="1148" customWidth="1"/>
    <col min="13841" max="14076" width="9.140625" style="1148"/>
    <col min="14077" max="14077" width="5" style="1148" customWidth="1"/>
    <col min="14078" max="14078" width="17.7109375" style="1148" customWidth="1"/>
    <col min="14079" max="14079" width="13.85546875" style="1148" customWidth="1"/>
    <col min="14080" max="14080" width="13.140625" style="1148" customWidth="1"/>
    <col min="14081" max="14081" width="12.28515625" style="1148" customWidth="1"/>
    <col min="14082" max="14082" width="3" style="1148" customWidth="1"/>
    <col min="14083" max="14083" width="20.28515625" style="1148" customWidth="1"/>
    <col min="14084" max="14084" width="12.5703125" style="1148" customWidth="1"/>
    <col min="14085" max="14085" width="11.7109375" style="1148" customWidth="1"/>
    <col min="14086" max="14086" width="9.140625" style="1148"/>
    <col min="14087" max="14087" width="2.85546875" style="1148" customWidth="1"/>
    <col min="14088" max="14088" width="18.5703125" style="1148" customWidth="1"/>
    <col min="14089" max="14089" width="14.42578125" style="1148" customWidth="1"/>
    <col min="14090" max="14090" width="13.7109375" style="1148" customWidth="1"/>
    <col min="14091" max="14091" width="10.140625" style="1148" customWidth="1"/>
    <col min="14092" max="14092" width="4.42578125" style="1148" customWidth="1"/>
    <col min="14093" max="14093" width="24" style="1148" customWidth="1"/>
    <col min="14094" max="14094" width="13.140625" style="1148" customWidth="1"/>
    <col min="14095" max="14095" width="13" style="1148" customWidth="1"/>
    <col min="14096" max="14096" width="10.42578125" style="1148" customWidth="1"/>
    <col min="14097" max="14332" width="9.140625" style="1148"/>
    <col min="14333" max="14333" width="5" style="1148" customWidth="1"/>
    <col min="14334" max="14334" width="17.7109375" style="1148" customWidth="1"/>
    <col min="14335" max="14335" width="13.85546875" style="1148" customWidth="1"/>
    <col min="14336" max="14336" width="13.140625" style="1148" customWidth="1"/>
    <col min="14337" max="14337" width="12.28515625" style="1148" customWidth="1"/>
    <col min="14338" max="14338" width="3" style="1148" customWidth="1"/>
    <col min="14339" max="14339" width="20.28515625" style="1148" customWidth="1"/>
    <col min="14340" max="14340" width="12.5703125" style="1148" customWidth="1"/>
    <col min="14341" max="14341" width="11.7109375" style="1148" customWidth="1"/>
    <col min="14342" max="14342" width="9.140625" style="1148"/>
    <col min="14343" max="14343" width="2.85546875" style="1148" customWidth="1"/>
    <col min="14344" max="14344" width="18.5703125" style="1148" customWidth="1"/>
    <col min="14345" max="14345" width="14.42578125" style="1148" customWidth="1"/>
    <col min="14346" max="14346" width="13.7109375" style="1148" customWidth="1"/>
    <col min="14347" max="14347" width="10.140625" style="1148" customWidth="1"/>
    <col min="14348" max="14348" width="4.42578125" style="1148" customWidth="1"/>
    <col min="14349" max="14349" width="24" style="1148" customWidth="1"/>
    <col min="14350" max="14350" width="13.140625" style="1148" customWidth="1"/>
    <col min="14351" max="14351" width="13" style="1148" customWidth="1"/>
    <col min="14352" max="14352" width="10.42578125" style="1148" customWidth="1"/>
    <col min="14353" max="14588" width="9.140625" style="1148"/>
    <col min="14589" max="14589" width="5" style="1148" customWidth="1"/>
    <col min="14590" max="14590" width="17.7109375" style="1148" customWidth="1"/>
    <col min="14591" max="14591" width="13.85546875" style="1148" customWidth="1"/>
    <col min="14592" max="14592" width="13.140625" style="1148" customWidth="1"/>
    <col min="14593" max="14593" width="12.28515625" style="1148" customWidth="1"/>
    <col min="14594" max="14594" width="3" style="1148" customWidth="1"/>
    <col min="14595" max="14595" width="20.28515625" style="1148" customWidth="1"/>
    <col min="14596" max="14596" width="12.5703125" style="1148" customWidth="1"/>
    <col min="14597" max="14597" width="11.7109375" style="1148" customWidth="1"/>
    <col min="14598" max="14598" width="9.140625" style="1148"/>
    <col min="14599" max="14599" width="2.85546875" style="1148" customWidth="1"/>
    <col min="14600" max="14600" width="18.5703125" style="1148" customWidth="1"/>
    <col min="14601" max="14601" width="14.42578125" style="1148" customWidth="1"/>
    <col min="14602" max="14602" width="13.7109375" style="1148" customWidth="1"/>
    <col min="14603" max="14603" width="10.140625" style="1148" customWidth="1"/>
    <col min="14604" max="14604" width="4.42578125" style="1148" customWidth="1"/>
    <col min="14605" max="14605" width="24" style="1148" customWidth="1"/>
    <col min="14606" max="14606" width="13.140625" style="1148" customWidth="1"/>
    <col min="14607" max="14607" width="13" style="1148" customWidth="1"/>
    <col min="14608" max="14608" width="10.42578125" style="1148" customWidth="1"/>
    <col min="14609" max="14844" width="9.140625" style="1148"/>
    <col min="14845" max="14845" width="5" style="1148" customWidth="1"/>
    <col min="14846" max="14846" width="17.7109375" style="1148" customWidth="1"/>
    <col min="14847" max="14847" width="13.85546875" style="1148" customWidth="1"/>
    <col min="14848" max="14848" width="13.140625" style="1148" customWidth="1"/>
    <col min="14849" max="14849" width="12.28515625" style="1148" customWidth="1"/>
    <col min="14850" max="14850" width="3" style="1148" customWidth="1"/>
    <col min="14851" max="14851" width="20.28515625" style="1148" customWidth="1"/>
    <col min="14852" max="14852" width="12.5703125" style="1148" customWidth="1"/>
    <col min="14853" max="14853" width="11.7109375" style="1148" customWidth="1"/>
    <col min="14854" max="14854" width="9.140625" style="1148"/>
    <col min="14855" max="14855" width="2.85546875" style="1148" customWidth="1"/>
    <col min="14856" max="14856" width="18.5703125" style="1148" customWidth="1"/>
    <col min="14857" max="14857" width="14.42578125" style="1148" customWidth="1"/>
    <col min="14858" max="14858" width="13.7109375" style="1148" customWidth="1"/>
    <col min="14859" max="14859" width="10.140625" style="1148" customWidth="1"/>
    <col min="14860" max="14860" width="4.42578125" style="1148" customWidth="1"/>
    <col min="14861" max="14861" width="24" style="1148" customWidth="1"/>
    <col min="14862" max="14862" width="13.140625" style="1148" customWidth="1"/>
    <col min="14863" max="14863" width="13" style="1148" customWidth="1"/>
    <col min="14864" max="14864" width="10.42578125" style="1148" customWidth="1"/>
    <col min="14865" max="15100" width="9.140625" style="1148"/>
    <col min="15101" max="15101" width="5" style="1148" customWidth="1"/>
    <col min="15102" max="15102" width="17.7109375" style="1148" customWidth="1"/>
    <col min="15103" max="15103" width="13.85546875" style="1148" customWidth="1"/>
    <col min="15104" max="15104" width="13.140625" style="1148" customWidth="1"/>
    <col min="15105" max="15105" width="12.28515625" style="1148" customWidth="1"/>
    <col min="15106" max="15106" width="3" style="1148" customWidth="1"/>
    <col min="15107" max="15107" width="20.28515625" style="1148" customWidth="1"/>
    <col min="15108" max="15108" width="12.5703125" style="1148" customWidth="1"/>
    <col min="15109" max="15109" width="11.7109375" style="1148" customWidth="1"/>
    <col min="15110" max="15110" width="9.140625" style="1148"/>
    <col min="15111" max="15111" width="2.85546875" style="1148" customWidth="1"/>
    <col min="15112" max="15112" width="18.5703125" style="1148" customWidth="1"/>
    <col min="15113" max="15113" width="14.42578125" style="1148" customWidth="1"/>
    <col min="15114" max="15114" width="13.7109375" style="1148" customWidth="1"/>
    <col min="15115" max="15115" width="10.140625" style="1148" customWidth="1"/>
    <col min="15116" max="15116" width="4.42578125" style="1148" customWidth="1"/>
    <col min="15117" max="15117" width="24" style="1148" customWidth="1"/>
    <col min="15118" max="15118" width="13.140625" style="1148" customWidth="1"/>
    <col min="15119" max="15119" width="13" style="1148" customWidth="1"/>
    <col min="15120" max="15120" width="10.42578125" style="1148" customWidth="1"/>
    <col min="15121" max="15356" width="9.140625" style="1148"/>
    <col min="15357" max="15357" width="5" style="1148" customWidth="1"/>
    <col min="15358" max="15358" width="17.7109375" style="1148" customWidth="1"/>
    <col min="15359" max="15359" width="13.85546875" style="1148" customWidth="1"/>
    <col min="15360" max="15360" width="13.140625" style="1148" customWidth="1"/>
    <col min="15361" max="15361" width="12.28515625" style="1148" customWidth="1"/>
    <col min="15362" max="15362" width="3" style="1148" customWidth="1"/>
    <col min="15363" max="15363" width="20.28515625" style="1148" customWidth="1"/>
    <col min="15364" max="15364" width="12.5703125" style="1148" customWidth="1"/>
    <col min="15365" max="15365" width="11.7109375" style="1148" customWidth="1"/>
    <col min="15366" max="15366" width="9.140625" style="1148"/>
    <col min="15367" max="15367" width="2.85546875" style="1148" customWidth="1"/>
    <col min="15368" max="15368" width="18.5703125" style="1148" customWidth="1"/>
    <col min="15369" max="15369" width="14.42578125" style="1148" customWidth="1"/>
    <col min="15370" max="15370" width="13.7109375" style="1148" customWidth="1"/>
    <col min="15371" max="15371" width="10.140625" style="1148" customWidth="1"/>
    <col min="15372" max="15372" width="4.42578125" style="1148" customWidth="1"/>
    <col min="15373" max="15373" width="24" style="1148" customWidth="1"/>
    <col min="15374" max="15374" width="13.140625" style="1148" customWidth="1"/>
    <col min="15375" max="15375" width="13" style="1148" customWidth="1"/>
    <col min="15376" max="15376" width="10.42578125" style="1148" customWidth="1"/>
    <col min="15377" max="15612" width="9.140625" style="1148"/>
    <col min="15613" max="15613" width="5" style="1148" customWidth="1"/>
    <col min="15614" max="15614" width="17.7109375" style="1148" customWidth="1"/>
    <col min="15615" max="15615" width="13.85546875" style="1148" customWidth="1"/>
    <col min="15616" max="15616" width="13.140625" style="1148" customWidth="1"/>
    <col min="15617" max="15617" width="12.28515625" style="1148" customWidth="1"/>
    <col min="15618" max="15618" width="3" style="1148" customWidth="1"/>
    <col min="15619" max="15619" width="20.28515625" style="1148" customWidth="1"/>
    <col min="15620" max="15620" width="12.5703125" style="1148" customWidth="1"/>
    <col min="15621" max="15621" width="11.7109375" style="1148" customWidth="1"/>
    <col min="15622" max="15622" width="9.140625" style="1148"/>
    <col min="15623" max="15623" width="2.85546875" style="1148" customWidth="1"/>
    <col min="15624" max="15624" width="18.5703125" style="1148" customWidth="1"/>
    <col min="15625" max="15625" width="14.42578125" style="1148" customWidth="1"/>
    <col min="15626" max="15626" width="13.7109375" style="1148" customWidth="1"/>
    <col min="15627" max="15627" width="10.140625" style="1148" customWidth="1"/>
    <col min="15628" max="15628" width="4.42578125" style="1148" customWidth="1"/>
    <col min="15629" max="15629" width="24" style="1148" customWidth="1"/>
    <col min="15630" max="15630" width="13.140625" style="1148" customWidth="1"/>
    <col min="15631" max="15631" width="13" style="1148" customWidth="1"/>
    <col min="15632" max="15632" width="10.42578125" style="1148" customWidth="1"/>
    <col min="15633" max="15868" width="9.140625" style="1148"/>
    <col min="15869" max="15869" width="5" style="1148" customWidth="1"/>
    <col min="15870" max="15870" width="17.7109375" style="1148" customWidth="1"/>
    <col min="15871" max="15871" width="13.85546875" style="1148" customWidth="1"/>
    <col min="15872" max="15872" width="13.140625" style="1148" customWidth="1"/>
    <col min="15873" max="15873" width="12.28515625" style="1148" customWidth="1"/>
    <col min="15874" max="15874" width="3" style="1148" customWidth="1"/>
    <col min="15875" max="15875" width="20.28515625" style="1148" customWidth="1"/>
    <col min="15876" max="15876" width="12.5703125" style="1148" customWidth="1"/>
    <col min="15877" max="15877" width="11.7109375" style="1148" customWidth="1"/>
    <col min="15878" max="15878" width="9.140625" style="1148"/>
    <col min="15879" max="15879" width="2.85546875" style="1148" customWidth="1"/>
    <col min="15880" max="15880" width="18.5703125" style="1148" customWidth="1"/>
    <col min="15881" max="15881" width="14.42578125" style="1148" customWidth="1"/>
    <col min="15882" max="15882" width="13.7109375" style="1148" customWidth="1"/>
    <col min="15883" max="15883" width="10.140625" style="1148" customWidth="1"/>
    <col min="15884" max="15884" width="4.42578125" style="1148" customWidth="1"/>
    <col min="15885" max="15885" width="24" style="1148" customWidth="1"/>
    <col min="15886" max="15886" width="13.140625" style="1148" customWidth="1"/>
    <col min="15887" max="15887" width="13" style="1148" customWidth="1"/>
    <col min="15888" max="15888" width="10.42578125" style="1148" customWidth="1"/>
    <col min="15889" max="16124" width="9.140625" style="1148"/>
    <col min="16125" max="16125" width="5" style="1148" customWidth="1"/>
    <col min="16126" max="16126" width="17.7109375" style="1148" customWidth="1"/>
    <col min="16127" max="16127" width="13.85546875" style="1148" customWidth="1"/>
    <col min="16128" max="16128" width="13.140625" style="1148" customWidth="1"/>
    <col min="16129" max="16129" width="12.28515625" style="1148" customWidth="1"/>
    <col min="16130" max="16130" width="3" style="1148" customWidth="1"/>
    <col min="16131" max="16131" width="20.28515625" style="1148" customWidth="1"/>
    <col min="16132" max="16132" width="12.5703125" style="1148" customWidth="1"/>
    <col min="16133" max="16133" width="11.7109375" style="1148" customWidth="1"/>
    <col min="16134" max="16134" width="9.140625" style="1148"/>
    <col min="16135" max="16135" width="2.85546875" style="1148" customWidth="1"/>
    <col min="16136" max="16136" width="18.5703125" style="1148" customWidth="1"/>
    <col min="16137" max="16137" width="14.42578125" style="1148" customWidth="1"/>
    <col min="16138" max="16138" width="13.7109375" style="1148" customWidth="1"/>
    <col min="16139" max="16139" width="10.140625" style="1148" customWidth="1"/>
    <col min="16140" max="16140" width="4.42578125" style="1148" customWidth="1"/>
    <col min="16141" max="16141" width="24" style="1148" customWidth="1"/>
    <col min="16142" max="16142" width="13.140625" style="1148" customWidth="1"/>
    <col min="16143" max="16143" width="13" style="1148" customWidth="1"/>
    <col min="16144" max="16144" width="10.42578125" style="1148" customWidth="1"/>
    <col min="16145" max="16384" width="9.140625" style="1148"/>
  </cols>
  <sheetData>
    <row r="1" spans="1:24" ht="18.75">
      <c r="A1" s="1193"/>
    </row>
    <row r="2" spans="1:24" ht="28.5" customHeight="1">
      <c r="A2" s="1497" t="s">
        <v>501</v>
      </c>
      <c r="B2" s="1497"/>
      <c r="C2" s="1497"/>
      <c r="D2" s="1497"/>
      <c r="E2" s="1497"/>
      <c r="F2" s="1497"/>
      <c r="G2" s="1497"/>
      <c r="H2" s="1497"/>
      <c r="I2" s="1497"/>
      <c r="J2" s="1497"/>
      <c r="K2" s="1497"/>
      <c r="L2" s="1497"/>
      <c r="M2" s="1497"/>
      <c r="N2" s="1497"/>
      <c r="O2" s="1497"/>
      <c r="P2" s="1497"/>
      <c r="Q2" s="1497"/>
      <c r="R2" s="1497"/>
      <c r="S2" s="1497"/>
      <c r="T2" s="1497"/>
      <c r="U2" s="1497"/>
      <c r="V2" s="1497"/>
      <c r="W2" s="1497"/>
      <c r="X2" s="1497"/>
    </row>
    <row r="3" spans="1:24" ht="15.75" customHeight="1">
      <c r="A3" s="1498" t="s">
        <v>502</v>
      </c>
      <c r="B3" s="1498"/>
      <c r="C3" s="1498"/>
      <c r="D3" s="1498"/>
      <c r="E3" s="1498"/>
      <c r="F3" s="1498"/>
      <c r="P3" s="1180"/>
    </row>
    <row r="4" spans="1:24" ht="4.5" customHeight="1">
      <c r="A4" s="1194"/>
      <c r="B4" s="1194"/>
      <c r="C4" s="1195"/>
      <c r="D4" s="1195"/>
    </row>
    <row r="5" spans="1:24" ht="15.75" thickBot="1">
      <c r="A5" s="1196" t="s">
        <v>125</v>
      </c>
      <c r="B5" s="1499" t="s">
        <v>126</v>
      </c>
      <c r="C5" s="1499"/>
      <c r="D5" s="1197"/>
      <c r="E5" s="1197"/>
      <c r="F5" s="1196" t="s">
        <v>127</v>
      </c>
      <c r="G5" s="1198" t="s">
        <v>128</v>
      </c>
      <c r="H5" s="1199"/>
      <c r="I5" s="1197"/>
      <c r="J5" s="1197"/>
      <c r="K5" s="1196" t="s">
        <v>129</v>
      </c>
      <c r="L5" s="1200" t="s">
        <v>130</v>
      </c>
      <c r="M5" s="1197"/>
      <c r="N5" s="1201"/>
      <c r="O5" s="1118"/>
      <c r="P5" s="1196" t="s">
        <v>131</v>
      </c>
      <c r="Q5" s="1200" t="s">
        <v>132</v>
      </c>
      <c r="R5" s="1197"/>
    </row>
    <row r="6" spans="1:24" ht="30.75" thickBot="1">
      <c r="A6" s="1202" t="s">
        <v>133</v>
      </c>
      <c r="B6" s="1203" t="s">
        <v>134</v>
      </c>
      <c r="C6" s="1204" t="s">
        <v>135</v>
      </c>
      <c r="D6" s="1205" t="s">
        <v>136</v>
      </c>
      <c r="F6" s="1202" t="s">
        <v>133</v>
      </c>
      <c r="G6" s="1203" t="s">
        <v>134</v>
      </c>
      <c r="H6" s="1206" t="s">
        <v>135</v>
      </c>
      <c r="I6" s="1205" t="s">
        <v>136</v>
      </c>
      <c r="K6" s="1207" t="s">
        <v>133</v>
      </c>
      <c r="L6" s="1208" t="s">
        <v>134</v>
      </c>
      <c r="M6" s="1209" t="s">
        <v>137</v>
      </c>
      <c r="N6" s="1210" t="s">
        <v>136</v>
      </c>
      <c r="O6" s="1118"/>
      <c r="P6" s="1207" t="s">
        <v>133</v>
      </c>
      <c r="Q6" s="1208" t="s">
        <v>134</v>
      </c>
      <c r="R6" s="1209" t="s">
        <v>137</v>
      </c>
      <c r="S6" s="1210" t="s">
        <v>136</v>
      </c>
    </row>
    <row r="7" spans="1:24" ht="15.75">
      <c r="A7" s="1211" t="s">
        <v>371</v>
      </c>
      <c r="B7" s="1212">
        <v>15844.517</v>
      </c>
      <c r="C7" s="1212">
        <v>7128</v>
      </c>
      <c r="D7" s="1213">
        <v>4.3359552363626017</v>
      </c>
      <c r="F7" s="1214" t="s">
        <v>138</v>
      </c>
      <c r="G7" s="1215">
        <v>1333.6659999999999</v>
      </c>
      <c r="H7" s="1215">
        <v>5522</v>
      </c>
      <c r="I7" s="1216">
        <v>3.6262504044526498</v>
      </c>
      <c r="K7" s="1217" t="s">
        <v>138</v>
      </c>
      <c r="L7" s="1218">
        <v>308644.76899999997</v>
      </c>
      <c r="M7" s="1218">
        <v>52599.875999999997</v>
      </c>
      <c r="N7" s="1367">
        <v>5.8677851065656501</v>
      </c>
      <c r="O7" s="1118"/>
      <c r="P7" s="1211" t="s">
        <v>139</v>
      </c>
      <c r="Q7" s="1212">
        <v>102692.399</v>
      </c>
      <c r="R7" s="1212">
        <v>17656.554</v>
      </c>
      <c r="S7" s="1213">
        <v>5.816106529054311</v>
      </c>
    </row>
    <row r="8" spans="1:24" ht="15.75">
      <c r="A8" s="1211" t="s">
        <v>138</v>
      </c>
      <c r="B8" s="1212">
        <v>5241.116</v>
      </c>
      <c r="C8" s="1212">
        <v>14586</v>
      </c>
      <c r="D8" s="1213">
        <v>3.6394313696624936</v>
      </c>
      <c r="F8" s="1211" t="s">
        <v>140</v>
      </c>
      <c r="G8" s="1212">
        <v>636.71900000000005</v>
      </c>
      <c r="H8" s="1212">
        <v>3156</v>
      </c>
      <c r="I8" s="1213">
        <v>2.8335773569791507</v>
      </c>
      <c r="K8" s="1211" t="s">
        <v>141</v>
      </c>
      <c r="L8" s="1212">
        <v>257724.78099999999</v>
      </c>
      <c r="M8" s="1212">
        <v>46451.56</v>
      </c>
      <c r="N8" s="1366">
        <v>5.5482481320325947</v>
      </c>
      <c r="O8" s="1118"/>
      <c r="P8" s="1211" t="s">
        <v>141</v>
      </c>
      <c r="Q8" s="1212">
        <v>55663.8</v>
      </c>
      <c r="R8" s="1212">
        <v>10729.217000000001</v>
      </c>
      <c r="S8" s="1213">
        <v>5.1880579915570726</v>
      </c>
    </row>
    <row r="9" spans="1:24" ht="16.5" thickBot="1">
      <c r="A9" s="1211" t="s">
        <v>404</v>
      </c>
      <c r="B9" s="1212">
        <v>4007.174</v>
      </c>
      <c r="C9" s="1212">
        <v>1757</v>
      </c>
      <c r="D9" s="1213">
        <v>4.6070326916112423</v>
      </c>
      <c r="F9" s="1211" t="s">
        <v>159</v>
      </c>
      <c r="G9" s="1212">
        <v>385.23899999999998</v>
      </c>
      <c r="H9" s="1212">
        <v>2262</v>
      </c>
      <c r="I9" s="1213">
        <v>2.5076256126852701</v>
      </c>
      <c r="K9" s="1211" t="s">
        <v>372</v>
      </c>
      <c r="L9" s="1212">
        <v>109196.87</v>
      </c>
      <c r="M9" s="1212">
        <v>21507.166000000001</v>
      </c>
      <c r="N9" s="1366">
        <v>5.0772319328357804</v>
      </c>
      <c r="O9" s="1118"/>
      <c r="P9" s="1211" t="s">
        <v>145</v>
      </c>
      <c r="Q9" s="1212">
        <v>42811.813000000002</v>
      </c>
      <c r="R9" s="1212">
        <v>5524.2240000000002</v>
      </c>
      <c r="S9" s="1213">
        <v>7.7498329177093472</v>
      </c>
    </row>
    <row r="10" spans="1:24" ht="16.5" thickBot="1">
      <c r="A10" s="1211" t="s">
        <v>148</v>
      </c>
      <c r="B10" s="1212">
        <v>3846.82</v>
      </c>
      <c r="C10" s="1212">
        <v>2317</v>
      </c>
      <c r="D10" s="1213">
        <v>3.1049334187828608</v>
      </c>
      <c r="F10" s="1219" t="s">
        <v>259</v>
      </c>
      <c r="G10" s="1220">
        <v>2469.7269999999999</v>
      </c>
      <c r="H10" s="1220">
        <v>11634</v>
      </c>
      <c r="I10" s="1221">
        <v>3.1447469281212195</v>
      </c>
      <c r="K10" s="1211" t="s">
        <v>140</v>
      </c>
      <c r="L10" s="1212">
        <v>85985.596999999994</v>
      </c>
      <c r="M10" s="1212">
        <v>12782.165000000001</v>
      </c>
      <c r="N10" s="1366">
        <v>6.726997891202311</v>
      </c>
      <c r="O10" s="1118"/>
      <c r="P10" s="1211" t="s">
        <v>140</v>
      </c>
      <c r="Q10" s="1212">
        <v>41893.589999999997</v>
      </c>
      <c r="R10" s="1212">
        <v>7888.26</v>
      </c>
      <c r="S10" s="1213">
        <v>5.3108784446760113</v>
      </c>
    </row>
    <row r="11" spans="1:24" ht="15.75">
      <c r="A11" s="1211" t="s">
        <v>146</v>
      </c>
      <c r="B11" s="1212">
        <v>1066.4169999999999</v>
      </c>
      <c r="C11" s="1212">
        <v>1392</v>
      </c>
      <c r="D11" s="1213">
        <v>3.1986304656896558</v>
      </c>
      <c r="F11"/>
      <c r="G11"/>
      <c r="H11"/>
      <c r="I11"/>
      <c r="K11" s="1211" t="s">
        <v>147</v>
      </c>
      <c r="L11" s="1212">
        <v>67457.781000000003</v>
      </c>
      <c r="M11" s="1212">
        <v>9401.5229999999992</v>
      </c>
      <c r="N11" s="1366">
        <v>7.1751971462496034</v>
      </c>
      <c r="O11" s="1118"/>
      <c r="P11" s="1211" t="s">
        <v>142</v>
      </c>
      <c r="Q11" s="1212">
        <v>38728.021000000001</v>
      </c>
      <c r="R11" s="1212">
        <v>6156.5709999999999</v>
      </c>
      <c r="S11" s="1213">
        <v>6.2905180497390516</v>
      </c>
    </row>
    <row r="12" spans="1:24" ht="15.75">
      <c r="A12" s="1211" t="s">
        <v>151</v>
      </c>
      <c r="B12" s="1212">
        <v>943.36800000000005</v>
      </c>
      <c r="C12" s="1212">
        <v>560</v>
      </c>
      <c r="D12" s="1213">
        <v>2.9759993943064811</v>
      </c>
      <c r="K12" s="1211" t="s">
        <v>143</v>
      </c>
      <c r="L12" s="1212">
        <v>49121.267999999996</v>
      </c>
      <c r="M12" s="1212">
        <v>8642.8729999999996</v>
      </c>
      <c r="N12" s="1366">
        <v>5.6834420683955438</v>
      </c>
      <c r="O12" s="1118"/>
      <c r="P12" s="1211" t="s">
        <v>275</v>
      </c>
      <c r="Q12" s="1212">
        <v>34747.478000000003</v>
      </c>
      <c r="R12" s="1212">
        <v>6443.5169999999998</v>
      </c>
      <c r="S12" s="1213">
        <v>5.3926261077607158</v>
      </c>
    </row>
    <row r="13" spans="1:24" ht="15.75">
      <c r="A13" s="1211" t="s">
        <v>377</v>
      </c>
      <c r="B13" s="1212">
        <v>912.45500000000004</v>
      </c>
      <c r="C13" s="1212">
        <v>419</v>
      </c>
      <c r="D13" s="1213">
        <v>4.3149220911261912</v>
      </c>
      <c r="H13" s="1148"/>
      <c r="K13" s="1211" t="s">
        <v>139</v>
      </c>
      <c r="L13" s="1212">
        <v>48934.731</v>
      </c>
      <c r="M13" s="1212">
        <v>7223.3410000000003</v>
      </c>
      <c r="N13" s="1366">
        <v>6.7745287118523132</v>
      </c>
      <c r="O13" s="1118"/>
      <c r="P13" s="1211" t="s">
        <v>138</v>
      </c>
      <c r="Q13" s="1212">
        <v>27993.382000000001</v>
      </c>
      <c r="R13" s="1212">
        <v>5169.3559999999998</v>
      </c>
      <c r="S13" s="1213">
        <v>5.4152552078053828</v>
      </c>
    </row>
    <row r="14" spans="1:24" ht="15.75">
      <c r="A14" s="1211" t="s">
        <v>308</v>
      </c>
      <c r="B14" s="1212">
        <v>884.07</v>
      </c>
      <c r="C14" s="1212">
        <v>442</v>
      </c>
      <c r="D14" s="1213">
        <v>3.6586243999337862</v>
      </c>
      <c r="F14" s="1118"/>
      <c r="K14" s="1211" t="s">
        <v>145</v>
      </c>
      <c r="L14" s="1212">
        <v>48274.555</v>
      </c>
      <c r="M14" s="1212">
        <v>5724.3779999999997</v>
      </c>
      <c r="N14" s="1366">
        <v>8.4331529119844983</v>
      </c>
      <c r="O14" s="1118"/>
      <c r="P14" s="1211" t="s">
        <v>372</v>
      </c>
      <c r="Q14" s="1212">
        <v>26673.772000000001</v>
      </c>
      <c r="R14" s="1212">
        <v>5119.643</v>
      </c>
      <c r="S14" s="1213">
        <v>5.2100843750238059</v>
      </c>
    </row>
    <row r="15" spans="1:24" ht="15.75">
      <c r="A15" s="1211" t="s">
        <v>140</v>
      </c>
      <c r="B15" s="1212">
        <v>763.67399999999998</v>
      </c>
      <c r="C15" s="1212">
        <v>3223</v>
      </c>
      <c r="D15" s="1213">
        <v>2.9014418419102981</v>
      </c>
      <c r="E15" s="1222"/>
      <c r="F15" s="1118"/>
      <c r="K15" s="1211" t="s">
        <v>155</v>
      </c>
      <c r="L15" s="1212">
        <v>39708.942000000003</v>
      </c>
      <c r="M15" s="1212">
        <v>7632.5290000000005</v>
      </c>
      <c r="N15" s="1366">
        <v>5.2025930068526431</v>
      </c>
      <c r="O15" s="1118"/>
      <c r="P15" s="1211" t="s">
        <v>147</v>
      </c>
      <c r="Q15" s="1212">
        <v>20222.469000000001</v>
      </c>
      <c r="R15" s="1212">
        <v>3901.5549999999998</v>
      </c>
      <c r="S15" s="1213">
        <v>5.1831818339098135</v>
      </c>
    </row>
    <row r="16" spans="1:24" ht="15.75">
      <c r="A16" s="1211" t="s">
        <v>494</v>
      </c>
      <c r="B16" s="1212">
        <v>584.6</v>
      </c>
      <c r="C16" s="1212">
        <v>276</v>
      </c>
      <c r="D16" s="1213">
        <v>4.1314487632508836</v>
      </c>
      <c r="E16" s="1223"/>
      <c r="F16" s="1118"/>
      <c r="K16" s="1211" t="s">
        <v>148</v>
      </c>
      <c r="L16" s="1212">
        <v>38994.544000000002</v>
      </c>
      <c r="M16" s="1212">
        <v>6522.3360000000002</v>
      </c>
      <c r="N16" s="1366">
        <v>5.9786162503740989</v>
      </c>
      <c r="O16" s="1118"/>
      <c r="P16" s="1211" t="s">
        <v>148</v>
      </c>
      <c r="Q16" s="1212">
        <v>11302.259</v>
      </c>
      <c r="R16" s="1212">
        <v>1905.319</v>
      </c>
      <c r="S16" s="1213">
        <v>5.9319510276231959</v>
      </c>
    </row>
    <row r="17" spans="1:19" ht="15.75">
      <c r="A17" s="1211" t="s">
        <v>144</v>
      </c>
      <c r="B17" s="1212">
        <v>459.60700000000003</v>
      </c>
      <c r="C17" s="1212">
        <v>977</v>
      </c>
      <c r="D17" s="1213">
        <v>2.9401487963869219</v>
      </c>
      <c r="K17" s="1211" t="s">
        <v>286</v>
      </c>
      <c r="L17" s="1212">
        <v>31871.741000000002</v>
      </c>
      <c r="M17" s="1212">
        <v>3721.7890000000002</v>
      </c>
      <c r="N17" s="1366">
        <v>8.5635539790138555</v>
      </c>
      <c r="O17" s="1118"/>
      <c r="P17" s="1211" t="s">
        <v>154</v>
      </c>
      <c r="Q17" s="1212">
        <v>9534.1749999999993</v>
      </c>
      <c r="R17" s="1212">
        <v>1986.7370000000001</v>
      </c>
      <c r="S17" s="1213">
        <v>4.7989114814894966</v>
      </c>
    </row>
    <row r="18" spans="1:19" ht="15.75">
      <c r="A18" s="1211" t="s">
        <v>159</v>
      </c>
      <c r="B18" s="1212">
        <v>385.23899999999998</v>
      </c>
      <c r="C18" s="1212">
        <v>2262</v>
      </c>
      <c r="D18" s="1213">
        <v>2.5076256126852701</v>
      </c>
      <c r="K18" s="1211" t="s">
        <v>152</v>
      </c>
      <c r="L18" s="1212">
        <v>27718.642</v>
      </c>
      <c r="M18" s="1212">
        <v>4358.6000000000004</v>
      </c>
      <c r="N18" s="1366">
        <v>6.3595287477630427</v>
      </c>
      <c r="O18" s="1118"/>
      <c r="P18" s="1211" t="s">
        <v>152</v>
      </c>
      <c r="Q18" s="1212">
        <v>7611.0420000000004</v>
      </c>
      <c r="R18" s="1212">
        <v>1661.816</v>
      </c>
      <c r="S18" s="1213">
        <v>4.5799547001593437</v>
      </c>
    </row>
    <row r="19" spans="1:19" ht="15.75">
      <c r="A19" s="1211" t="s">
        <v>141</v>
      </c>
      <c r="B19" s="1212">
        <v>331.45699999999999</v>
      </c>
      <c r="C19" s="1212">
        <v>247</v>
      </c>
      <c r="D19" s="1213">
        <v>4.5195805721454096</v>
      </c>
      <c r="K19" s="1211" t="s">
        <v>146</v>
      </c>
      <c r="L19" s="1212">
        <v>18743.081999999999</v>
      </c>
      <c r="M19" s="1212">
        <v>3968.0360000000001</v>
      </c>
      <c r="N19" s="1366">
        <v>4.7235161172932907</v>
      </c>
      <c r="O19" s="1118"/>
      <c r="P19" s="1211" t="s">
        <v>286</v>
      </c>
      <c r="Q19" s="1212">
        <v>7043.3209999999999</v>
      </c>
      <c r="R19" s="1212">
        <v>1144.731</v>
      </c>
      <c r="S19" s="1213">
        <v>6.1528175615057163</v>
      </c>
    </row>
    <row r="20" spans="1:19" ht="16.5" thickBot="1">
      <c r="A20" s="1211" t="s">
        <v>153</v>
      </c>
      <c r="B20" s="1212">
        <v>304.25700000000001</v>
      </c>
      <c r="C20" s="1212">
        <v>254</v>
      </c>
      <c r="D20" s="1213">
        <v>3.4788131717356507</v>
      </c>
      <c r="K20" s="1211" t="s">
        <v>156</v>
      </c>
      <c r="L20" s="1212">
        <v>17788.967000000001</v>
      </c>
      <c r="M20" s="1212">
        <v>4395.8850000000002</v>
      </c>
      <c r="N20" s="1366">
        <v>4.0467316592677012</v>
      </c>
      <c r="O20" s="1118"/>
      <c r="P20" s="1211" t="s">
        <v>157</v>
      </c>
      <c r="Q20" s="1212">
        <v>6924.7619999999997</v>
      </c>
      <c r="R20" s="1212">
        <v>1285.799</v>
      </c>
      <c r="S20" s="1213">
        <v>5.3855711507008479</v>
      </c>
    </row>
    <row r="21" spans="1:19" ht="16.5" thickBot="1">
      <c r="A21" s="1219" t="s">
        <v>259</v>
      </c>
      <c r="B21" s="1220">
        <v>36774.970999999998</v>
      </c>
      <c r="C21" s="1220">
        <v>37160</v>
      </c>
      <c r="D21" s="1221">
        <v>3.8666700663248781</v>
      </c>
      <c r="K21" s="1211" t="s">
        <v>153</v>
      </c>
      <c r="L21" s="1212">
        <v>17245.948</v>
      </c>
      <c r="M21" s="1212">
        <v>3169.0889999999999</v>
      </c>
      <c r="N21" s="1366">
        <v>5.4419260550902804</v>
      </c>
      <c r="O21" s="1118"/>
      <c r="P21" s="1211" t="s">
        <v>156</v>
      </c>
      <c r="Q21" s="1212">
        <v>6914.3320000000003</v>
      </c>
      <c r="R21" s="1212">
        <v>1413.125</v>
      </c>
      <c r="S21" s="1213">
        <v>4.8929372843874397</v>
      </c>
    </row>
    <row r="22" spans="1:19" ht="15.75">
      <c r="A22"/>
      <c r="B22"/>
      <c r="C22"/>
      <c r="D22"/>
      <c r="H22" s="1148"/>
      <c r="K22" s="1211" t="s">
        <v>285</v>
      </c>
      <c r="L22" s="1212">
        <v>14491.68</v>
      </c>
      <c r="M22" s="1212">
        <v>2401.0830000000001</v>
      </c>
      <c r="N22" s="1366">
        <v>6.0354764912333305</v>
      </c>
      <c r="O22" s="1118"/>
      <c r="P22" s="1211" t="s">
        <v>155</v>
      </c>
      <c r="Q22" s="1212">
        <v>6736.4679999999998</v>
      </c>
      <c r="R22" s="1212">
        <v>1375.931</v>
      </c>
      <c r="S22" s="1213">
        <v>4.8959344618298442</v>
      </c>
    </row>
    <row r="23" spans="1:19" ht="15.75">
      <c r="A23"/>
      <c r="B23"/>
      <c r="C23"/>
      <c r="D23"/>
      <c r="H23" s="1148"/>
      <c r="K23" s="1211" t="s">
        <v>142</v>
      </c>
      <c r="L23" s="1212">
        <v>12910.59</v>
      </c>
      <c r="M23" s="1212">
        <v>1881.61</v>
      </c>
      <c r="N23" s="1366">
        <v>6.8614590696265436</v>
      </c>
      <c r="O23" s="1118"/>
      <c r="P23" s="1211" t="s">
        <v>285</v>
      </c>
      <c r="Q23" s="1212">
        <v>6198.5879999999997</v>
      </c>
      <c r="R23" s="1212">
        <v>1092.02</v>
      </c>
      <c r="S23" s="1213">
        <v>5.676258676581015</v>
      </c>
    </row>
    <row r="24" spans="1:19" ht="15.75">
      <c r="A24"/>
      <c r="B24"/>
      <c r="C24"/>
      <c r="D24"/>
      <c r="H24" s="1148"/>
      <c r="K24" s="1211" t="s">
        <v>287</v>
      </c>
      <c r="L24" s="1212">
        <v>11346.815000000001</v>
      </c>
      <c r="M24" s="1212">
        <v>2180.4360000000001</v>
      </c>
      <c r="N24" s="1366">
        <v>5.203920225129286</v>
      </c>
      <c r="O24" s="1118"/>
      <c r="P24" s="1211" t="s">
        <v>143</v>
      </c>
      <c r="Q24" s="1212">
        <v>4651.8680000000004</v>
      </c>
      <c r="R24" s="1212">
        <v>1094.1980000000001</v>
      </c>
      <c r="S24" s="1213">
        <v>4.2513950857157479</v>
      </c>
    </row>
    <row r="25" spans="1:19" ht="15.75">
      <c r="A25"/>
      <c r="B25"/>
      <c r="C25"/>
      <c r="D25"/>
      <c r="H25" s="1148"/>
      <c r="K25" s="1211" t="s">
        <v>151</v>
      </c>
      <c r="L25" s="1212">
        <v>8467.8349999999991</v>
      </c>
      <c r="M25" s="1212">
        <v>1564.0319999999999</v>
      </c>
      <c r="N25" s="1366">
        <v>5.4141059773713067</v>
      </c>
      <c r="O25" s="1118"/>
      <c r="P25" s="1211" t="s">
        <v>158</v>
      </c>
      <c r="Q25" s="1212">
        <v>4103.3100000000004</v>
      </c>
      <c r="R25" s="1212">
        <v>1296.816</v>
      </c>
      <c r="S25" s="1213">
        <v>3.1641420216900471</v>
      </c>
    </row>
    <row r="26" spans="1:19" ht="15.75">
      <c r="A26"/>
      <c r="B26"/>
      <c r="C26"/>
      <c r="D26"/>
      <c r="H26" s="1148"/>
      <c r="K26" s="1211" t="s">
        <v>144</v>
      </c>
      <c r="L26" s="1212">
        <v>6834.4459999999999</v>
      </c>
      <c r="M26" s="1212">
        <v>1798.538</v>
      </c>
      <c r="N26" s="1366">
        <v>3.800000889611451</v>
      </c>
      <c r="O26" s="1118"/>
      <c r="P26" s="1211" t="s">
        <v>415</v>
      </c>
      <c r="Q26" s="1212">
        <v>3967.3339999999998</v>
      </c>
      <c r="R26" s="1212">
        <v>729.28700000000003</v>
      </c>
      <c r="S26" s="1213">
        <v>5.4400174416930502</v>
      </c>
    </row>
    <row r="27" spans="1:19" ht="16.5" thickBot="1">
      <c r="A27"/>
      <c r="B27"/>
      <c r="C27"/>
      <c r="D27"/>
      <c r="H27" s="1148"/>
      <c r="K27" s="1211" t="s">
        <v>159</v>
      </c>
      <c r="L27" s="1212">
        <v>3286.732</v>
      </c>
      <c r="M27" s="1212">
        <v>756.38099999999997</v>
      </c>
      <c r="N27" s="1366">
        <v>4.3453391875258633</v>
      </c>
      <c r="O27" s="1118"/>
      <c r="P27" s="1211" t="s">
        <v>151</v>
      </c>
      <c r="Q27" s="1212">
        <v>3939.2559999999999</v>
      </c>
      <c r="R27" s="1212">
        <v>765.53099999999995</v>
      </c>
      <c r="S27" s="1213">
        <v>5.145782469945698</v>
      </c>
    </row>
    <row r="28" spans="1:19" ht="16.5" thickBot="1">
      <c r="A28"/>
      <c r="B28"/>
      <c r="C28"/>
      <c r="D28"/>
      <c r="H28" s="1148"/>
      <c r="K28" s="1219" t="s">
        <v>259</v>
      </c>
      <c r="L28" s="1220">
        <v>1238073.933</v>
      </c>
      <c r="M28" s="1220">
        <v>210734.717</v>
      </c>
      <c r="N28" s="1368">
        <v>5.8750354503762185</v>
      </c>
      <c r="O28" s="1118"/>
      <c r="P28" s="1211" t="s">
        <v>159</v>
      </c>
      <c r="Q28" s="1212">
        <v>3508.9229999999998</v>
      </c>
      <c r="R28" s="1212">
        <v>948.654</v>
      </c>
      <c r="S28" s="1213">
        <v>3.6988438355817821</v>
      </c>
    </row>
    <row r="29" spans="1:19" ht="15.75">
      <c r="H29" s="1148"/>
      <c r="K29"/>
      <c r="L29"/>
      <c r="M29"/>
      <c r="N29"/>
      <c r="O29" s="1118"/>
      <c r="P29" s="1211" t="s">
        <v>153</v>
      </c>
      <c r="Q29" s="1212">
        <v>3060.4940000000001</v>
      </c>
      <c r="R29" s="1212">
        <v>621.30799999999999</v>
      </c>
      <c r="S29" s="1213">
        <v>4.9258886091922207</v>
      </c>
    </row>
    <row r="30" spans="1:19" ht="15.75">
      <c r="A30" s="1118"/>
      <c r="B30" s="1118"/>
      <c r="C30" s="1118"/>
      <c r="D30" s="1118"/>
      <c r="E30" s="1118"/>
      <c r="F30" s="1118"/>
      <c r="G30" s="1118"/>
      <c r="H30" s="1118"/>
      <c r="I30" s="1118"/>
      <c r="J30" s="1118"/>
      <c r="K30"/>
      <c r="L30"/>
      <c r="M30"/>
      <c r="N30"/>
      <c r="O30" s="1118"/>
      <c r="P30" s="1211" t="s">
        <v>413</v>
      </c>
      <c r="Q30" s="1212">
        <v>2579.2779999999998</v>
      </c>
      <c r="R30" s="1212">
        <v>465.37900000000002</v>
      </c>
      <c r="S30" s="1213">
        <v>5.5423171221735394</v>
      </c>
    </row>
    <row r="31" spans="1:19" ht="15.75">
      <c r="A31" s="1118"/>
      <c r="B31" s="1118"/>
      <c r="C31" s="1118"/>
      <c r="D31" s="1118"/>
      <c r="E31" s="1118"/>
      <c r="F31" s="1118"/>
      <c r="G31" s="1118"/>
      <c r="H31" s="1118"/>
      <c r="I31" s="1118"/>
      <c r="J31" s="1118"/>
      <c r="K31"/>
      <c r="L31"/>
      <c r="M31"/>
      <c r="N31"/>
      <c r="O31" s="1118"/>
      <c r="P31" s="1211" t="s">
        <v>473</v>
      </c>
      <c r="Q31" s="1212">
        <v>2433.06</v>
      </c>
      <c r="R31" s="1212">
        <v>385.46800000000002</v>
      </c>
      <c r="S31" s="1213">
        <v>6.3119636390050529</v>
      </c>
    </row>
    <row r="32" spans="1:19" ht="15.75">
      <c r="A32" s="1118"/>
      <c r="B32" s="1118"/>
      <c r="C32" s="1118"/>
      <c r="D32" s="1118"/>
      <c r="E32" s="1118"/>
      <c r="F32" s="1118"/>
      <c r="G32" s="1118"/>
      <c r="H32" s="1118"/>
      <c r="I32" s="1118"/>
      <c r="J32" s="1118"/>
      <c r="K32"/>
      <c r="L32"/>
      <c r="M32"/>
      <c r="N32"/>
      <c r="O32" s="1118"/>
      <c r="P32" s="1211" t="s">
        <v>149</v>
      </c>
      <c r="Q32" s="1212">
        <v>2267.3820000000001</v>
      </c>
      <c r="R32" s="1212">
        <v>634.346</v>
      </c>
      <c r="S32" s="1213">
        <v>3.5743616259896021</v>
      </c>
    </row>
    <row r="33" spans="1:19" ht="16.5" thickBot="1">
      <c r="A33" s="1224" t="s">
        <v>370</v>
      </c>
      <c r="B33" s="1224"/>
      <c r="C33" s="1118"/>
      <c r="D33" s="1118"/>
      <c r="E33" s="1118"/>
      <c r="F33" s="1118"/>
      <c r="G33" s="1118"/>
      <c r="H33" s="1118"/>
      <c r="I33" s="1118"/>
      <c r="J33" s="1118"/>
      <c r="O33" s="1118"/>
      <c r="P33" s="1232" t="s">
        <v>377</v>
      </c>
      <c r="Q33" s="1233">
        <v>2152.7979999999998</v>
      </c>
      <c r="R33" s="1233">
        <v>454.10500000000002</v>
      </c>
      <c r="S33" s="1234">
        <v>4.7407493861551835</v>
      </c>
    </row>
    <row r="34" spans="1:19" ht="16.5" thickBot="1">
      <c r="A34" s="1177"/>
      <c r="C34" s="1118"/>
      <c r="D34" s="1118"/>
      <c r="E34" s="1118"/>
      <c r="F34" s="1118"/>
      <c r="G34" s="1118"/>
      <c r="H34" s="1118"/>
      <c r="I34" s="1118"/>
      <c r="J34" s="1118"/>
      <c r="K34"/>
      <c r="L34"/>
      <c r="M34"/>
      <c r="N34"/>
      <c r="O34" s="1118"/>
      <c r="P34" s="1219" t="s">
        <v>259</v>
      </c>
      <c r="Q34" s="1220">
        <v>497938.196</v>
      </c>
      <c r="R34" s="1220">
        <v>90759.747000000003</v>
      </c>
      <c r="S34" s="1221">
        <v>5.4863330106021557</v>
      </c>
    </row>
    <row r="35" spans="1:19">
      <c r="A35" s="1118"/>
      <c r="B35" s="1118"/>
      <c r="C35" s="1118"/>
      <c r="D35" s="1118"/>
      <c r="E35" s="1118"/>
      <c r="F35" s="1118"/>
      <c r="G35" s="1118"/>
      <c r="H35" s="1118"/>
      <c r="I35" s="1118"/>
      <c r="J35" s="1118"/>
      <c r="K35"/>
      <c r="L35"/>
      <c r="M35"/>
      <c r="N35"/>
      <c r="O35" s="1118"/>
      <c r="P35"/>
      <c r="Q35"/>
      <c r="R35"/>
      <c r="S35"/>
    </row>
    <row r="36" spans="1:19">
      <c r="A36"/>
      <c r="B36"/>
      <c r="C36"/>
      <c r="D36"/>
      <c r="E36"/>
      <c r="F36"/>
      <c r="G36"/>
      <c r="H36"/>
      <c r="I36"/>
      <c r="J36"/>
      <c r="K36"/>
      <c r="L36"/>
      <c r="M36"/>
      <c r="N36"/>
      <c r="O36" s="1118"/>
      <c r="P36"/>
      <c r="Q36"/>
      <c r="R36"/>
      <c r="S36"/>
    </row>
    <row r="37" spans="1:19" ht="17.25" customHeight="1">
      <c r="A37"/>
      <c r="B37"/>
      <c r="C37"/>
      <c r="D37"/>
      <c r="E37"/>
      <c r="F37"/>
      <c r="G37"/>
      <c r="H37"/>
      <c r="I37"/>
      <c r="J37"/>
      <c r="K37"/>
      <c r="L37"/>
      <c r="M37"/>
      <c r="N37"/>
      <c r="O37" s="1118"/>
      <c r="P37"/>
      <c r="Q37"/>
      <c r="R37"/>
      <c r="S37"/>
    </row>
    <row r="38" spans="1:19">
      <c r="A38"/>
      <c r="B38"/>
      <c r="C38"/>
      <c r="D38"/>
      <c r="E38"/>
      <c r="F38"/>
      <c r="G38"/>
      <c r="H38"/>
      <c r="I38"/>
      <c r="J38"/>
      <c r="K38"/>
      <c r="L38"/>
      <c r="M38"/>
      <c r="N38"/>
      <c r="O38" s="1118"/>
      <c r="P38"/>
      <c r="Q38"/>
      <c r="R38"/>
      <c r="S38"/>
    </row>
    <row r="39" spans="1:19">
      <c r="A39"/>
      <c r="B39"/>
      <c r="C39"/>
      <c r="D39"/>
      <c r="E39"/>
      <c r="F39"/>
      <c r="G39"/>
      <c r="H39"/>
      <c r="I39"/>
      <c r="J39"/>
      <c r="K39"/>
      <c r="L39"/>
      <c r="M39"/>
      <c r="N39"/>
      <c r="O39" s="1118"/>
      <c r="P39"/>
      <c r="Q39"/>
      <c r="R39"/>
      <c r="S39"/>
    </row>
    <row r="40" spans="1:19">
      <c r="A40"/>
      <c r="B40"/>
      <c r="C40"/>
      <c r="D40"/>
      <c r="E40"/>
      <c r="F40"/>
      <c r="G40"/>
      <c r="H40"/>
      <c r="I40"/>
      <c r="J40"/>
      <c r="K40"/>
      <c r="L40"/>
      <c r="M40"/>
      <c r="N40"/>
      <c r="O40" s="1118"/>
      <c r="P40"/>
      <c r="Q40"/>
      <c r="R40"/>
      <c r="S40"/>
    </row>
    <row r="41" spans="1:19">
      <c r="A41"/>
      <c r="B41"/>
      <c r="C41"/>
      <c r="D41"/>
      <c r="E41"/>
      <c r="F41"/>
      <c r="G41"/>
      <c r="H41"/>
      <c r="I41"/>
      <c r="J41"/>
      <c r="K41"/>
      <c r="L41"/>
      <c r="M41"/>
      <c r="N41"/>
      <c r="O41"/>
      <c r="P41"/>
      <c r="Q41"/>
      <c r="R41"/>
      <c r="S41"/>
    </row>
    <row r="42" spans="1:19" ht="14.25" customHeight="1">
      <c r="A42"/>
      <c r="B42"/>
      <c r="C42"/>
      <c r="D42"/>
      <c r="E42"/>
      <c r="F42"/>
      <c r="G42" s="3"/>
      <c r="H42" s="3"/>
      <c r="I42"/>
      <c r="J42"/>
      <c r="O42"/>
      <c r="P42"/>
      <c r="Q42"/>
      <c r="R42"/>
      <c r="S42"/>
    </row>
    <row r="43" spans="1:19">
      <c r="A43"/>
      <c r="B43"/>
      <c r="C43"/>
      <c r="D43"/>
      <c r="E43"/>
      <c r="F43"/>
      <c r="G43" s="3"/>
      <c r="H43" s="3"/>
      <c r="I43"/>
      <c r="J43"/>
      <c r="K43"/>
      <c r="L43"/>
      <c r="M43"/>
      <c r="N43"/>
      <c r="O43"/>
      <c r="P43"/>
      <c r="Q43"/>
      <c r="R43"/>
      <c r="S43"/>
    </row>
    <row r="44" spans="1:19">
      <c r="A44"/>
      <c r="B44"/>
      <c r="C44"/>
      <c r="D44"/>
      <c r="E44"/>
      <c r="F44"/>
      <c r="G44" s="3"/>
      <c r="H44" s="3"/>
      <c r="I44"/>
      <c r="J44"/>
      <c r="K44"/>
      <c r="L44"/>
      <c r="M44"/>
      <c r="N44"/>
      <c r="O44"/>
      <c r="P44"/>
      <c r="Q44"/>
      <c r="R44"/>
      <c r="S44"/>
    </row>
    <row r="45" spans="1:19">
      <c r="A45"/>
      <c r="B45"/>
      <c r="C45"/>
      <c r="D45"/>
      <c r="E45"/>
      <c r="F45"/>
      <c r="G45" s="3"/>
      <c r="H45" s="3"/>
      <c r="I45"/>
      <c r="J45"/>
      <c r="K45"/>
      <c r="L45"/>
      <c r="M45"/>
      <c r="N45"/>
      <c r="O45"/>
      <c r="P45"/>
      <c r="Q45"/>
      <c r="R45"/>
      <c r="S45"/>
    </row>
    <row r="46" spans="1:19">
      <c r="A46"/>
      <c r="B46"/>
      <c r="C46"/>
      <c r="D46"/>
      <c r="E46"/>
      <c r="F46"/>
      <c r="G46" s="3"/>
      <c r="H46" s="3"/>
      <c r="I46"/>
      <c r="J46"/>
      <c r="K46"/>
      <c r="L46"/>
      <c r="M46"/>
      <c r="N46"/>
      <c r="O46"/>
      <c r="P46"/>
      <c r="Q46"/>
      <c r="R46"/>
      <c r="S46"/>
    </row>
    <row r="47" spans="1:19">
      <c r="A47"/>
      <c r="B47"/>
      <c r="C47"/>
      <c r="D47"/>
      <c r="E47"/>
      <c r="F47"/>
      <c r="G47" s="3"/>
      <c r="H47" s="3"/>
      <c r="I47"/>
      <c r="J47"/>
      <c r="K47"/>
      <c r="L47"/>
      <c r="M47"/>
      <c r="N47"/>
      <c r="O47"/>
      <c r="P47"/>
      <c r="Q47"/>
      <c r="R47"/>
      <c r="S47"/>
    </row>
    <row r="48" spans="1:19" ht="14.25" customHeight="1">
      <c r="A48"/>
      <c r="B48"/>
      <c r="C48"/>
      <c r="D48"/>
      <c r="E48"/>
      <c r="F48"/>
      <c r="G48" s="3"/>
      <c r="H48" s="3"/>
      <c r="I48"/>
      <c r="J48"/>
      <c r="K48"/>
      <c r="L48"/>
      <c r="M48"/>
      <c r="N48"/>
      <c r="O48"/>
      <c r="P48"/>
      <c r="Q48"/>
      <c r="R48"/>
      <c r="S48"/>
    </row>
    <row r="49" spans="1:19">
      <c r="A49"/>
      <c r="B49"/>
      <c r="C49"/>
      <c r="D49"/>
      <c r="E49"/>
      <c r="F49"/>
      <c r="G49" s="3"/>
      <c r="H49" s="3"/>
      <c r="I49"/>
      <c r="J49"/>
      <c r="K49"/>
      <c r="L49"/>
      <c r="M49"/>
      <c r="N49"/>
      <c r="O49"/>
      <c r="P49"/>
      <c r="Q49"/>
      <c r="R49"/>
      <c r="S49"/>
    </row>
    <row r="50" spans="1:19">
      <c r="A50"/>
      <c r="B50"/>
      <c r="C50"/>
      <c r="D50"/>
      <c r="E50"/>
      <c r="F50"/>
      <c r="G50" s="3"/>
      <c r="H50" s="3"/>
      <c r="I50"/>
      <c r="J50"/>
      <c r="K50"/>
      <c r="L50"/>
      <c r="M50"/>
      <c r="N50"/>
      <c r="O50"/>
      <c r="P50"/>
      <c r="Q50"/>
      <c r="R50"/>
      <c r="S50"/>
    </row>
    <row r="51" spans="1:19">
      <c r="A51"/>
      <c r="B51"/>
      <c r="C51"/>
      <c r="D51"/>
      <c r="E51"/>
      <c r="F51"/>
      <c r="G51" s="3"/>
      <c r="H51" s="3"/>
      <c r="I51"/>
      <c r="J51"/>
      <c r="K51"/>
      <c r="L51"/>
      <c r="M51"/>
      <c r="N51"/>
      <c r="O51"/>
      <c r="P51"/>
      <c r="Q51"/>
      <c r="R51"/>
      <c r="S51"/>
    </row>
    <row r="52" spans="1:19">
      <c r="A52"/>
      <c r="B52"/>
      <c r="C52"/>
      <c r="D52"/>
      <c r="E52"/>
      <c r="F52"/>
      <c r="G52" s="3"/>
      <c r="H52" s="3"/>
      <c r="I52"/>
      <c r="J52"/>
      <c r="K52"/>
      <c r="L52"/>
      <c r="M52"/>
      <c r="N52"/>
      <c r="O52"/>
      <c r="P52"/>
      <c r="Q52"/>
      <c r="R52"/>
      <c r="S52"/>
    </row>
    <row r="53" spans="1:19">
      <c r="A53"/>
      <c r="B53"/>
      <c r="C53"/>
      <c r="D53"/>
      <c r="E53"/>
      <c r="F53"/>
      <c r="G53" s="3"/>
      <c r="H53" s="3"/>
      <c r="I53"/>
      <c r="J53"/>
      <c r="K53"/>
      <c r="L53"/>
      <c r="M53"/>
      <c r="N53"/>
      <c r="O53"/>
      <c r="P53"/>
      <c r="Q53"/>
      <c r="R53"/>
      <c r="S53"/>
    </row>
    <row r="54" spans="1:19">
      <c r="A54"/>
      <c r="B54"/>
      <c r="C54"/>
      <c r="D54"/>
      <c r="E54"/>
      <c r="F54"/>
      <c r="G54" s="3"/>
      <c r="H54" s="3"/>
      <c r="I54"/>
      <c r="J54"/>
      <c r="K54"/>
      <c r="L54"/>
      <c r="M54"/>
      <c r="N54"/>
      <c r="O54"/>
      <c r="P54"/>
      <c r="Q54"/>
      <c r="R54"/>
      <c r="S54"/>
    </row>
    <row r="55" spans="1:19">
      <c r="A55"/>
      <c r="B55"/>
      <c r="C55"/>
      <c r="D55"/>
      <c r="E55"/>
      <c r="F55"/>
      <c r="G55" s="3"/>
      <c r="H55" s="3"/>
      <c r="I55"/>
      <c r="J55"/>
      <c r="K55"/>
      <c r="L55"/>
      <c r="M55"/>
      <c r="N55"/>
      <c r="O55"/>
      <c r="P55"/>
      <c r="Q55"/>
      <c r="R55"/>
      <c r="S55"/>
    </row>
    <row r="56" spans="1:19">
      <c r="A56"/>
      <c r="B56"/>
      <c r="C56"/>
      <c r="D56"/>
      <c r="E56"/>
      <c r="F56"/>
      <c r="G56" s="3"/>
      <c r="H56" s="3"/>
      <c r="I56"/>
      <c r="J56"/>
      <c r="K56"/>
      <c r="L56"/>
      <c r="M56"/>
      <c r="N56"/>
      <c r="O56"/>
      <c r="P56"/>
      <c r="Q56"/>
      <c r="R56"/>
      <c r="S56"/>
    </row>
    <row r="57" spans="1:19">
      <c r="A57"/>
      <c r="B57"/>
      <c r="C57"/>
      <c r="D57"/>
      <c r="E57"/>
      <c r="F57"/>
      <c r="G57" s="3"/>
      <c r="H57" s="3"/>
      <c r="I57"/>
      <c r="J57"/>
      <c r="K57"/>
      <c r="L57"/>
      <c r="M57"/>
      <c r="N57"/>
      <c r="O57"/>
      <c r="P57"/>
      <c r="Q57"/>
      <c r="R57"/>
      <c r="S57"/>
    </row>
    <row r="58" spans="1:19">
      <c r="A58"/>
      <c r="B58"/>
      <c r="C58"/>
      <c r="D58"/>
      <c r="E58"/>
      <c r="F58"/>
      <c r="G58" s="3"/>
      <c r="H58" s="3"/>
      <c r="I58"/>
      <c r="J58"/>
      <c r="K58"/>
      <c r="L58"/>
      <c r="M58"/>
      <c r="N58"/>
      <c r="O58"/>
      <c r="P58"/>
      <c r="Q58"/>
      <c r="R58"/>
      <c r="S58"/>
    </row>
    <row r="59" spans="1:19">
      <c r="A59"/>
      <c r="B59"/>
      <c r="C59"/>
      <c r="D59"/>
      <c r="E59"/>
      <c r="F59"/>
      <c r="G59" s="3"/>
      <c r="H59" s="3"/>
      <c r="I59"/>
      <c r="J59"/>
      <c r="K59"/>
      <c r="L59"/>
      <c r="M59"/>
      <c r="N59"/>
      <c r="O59"/>
      <c r="P59"/>
      <c r="Q59"/>
      <c r="R59"/>
      <c r="S59"/>
    </row>
    <row r="60" spans="1:19">
      <c r="A60"/>
      <c r="B60"/>
      <c r="C60"/>
      <c r="D60"/>
      <c r="E60"/>
      <c r="F60"/>
      <c r="G60" s="3"/>
      <c r="H60" s="3"/>
      <c r="I60"/>
      <c r="J60"/>
      <c r="K60"/>
      <c r="L60"/>
      <c r="M60"/>
      <c r="N60"/>
      <c r="O60"/>
      <c r="P60"/>
      <c r="Q60"/>
      <c r="R60"/>
      <c r="S60"/>
    </row>
    <row r="61" spans="1:19">
      <c r="A61"/>
      <c r="B61"/>
      <c r="C61"/>
      <c r="D61"/>
      <c r="E61"/>
      <c r="F61"/>
      <c r="G61" s="3"/>
      <c r="H61" s="3"/>
      <c r="I61"/>
      <c r="J61"/>
      <c r="K61"/>
      <c r="L61"/>
      <c r="M61"/>
      <c r="N61"/>
      <c r="O61"/>
      <c r="P61"/>
      <c r="Q61"/>
      <c r="R61"/>
      <c r="S61"/>
    </row>
    <row r="62" spans="1:19">
      <c r="A62"/>
      <c r="B62"/>
      <c r="C62"/>
      <c r="D62"/>
      <c r="E62"/>
      <c r="F62"/>
      <c r="G62" s="3"/>
      <c r="H62" s="3"/>
      <c r="I62"/>
      <c r="J62"/>
      <c r="K62"/>
      <c r="L62"/>
      <c r="M62"/>
      <c r="N62"/>
      <c r="O62"/>
      <c r="P62"/>
      <c r="Q62"/>
      <c r="R62"/>
      <c r="S62"/>
    </row>
    <row r="63" spans="1:19">
      <c r="A63"/>
      <c r="B63"/>
      <c r="C63"/>
      <c r="D63"/>
      <c r="E63"/>
      <c r="F63"/>
      <c r="G63" s="3"/>
      <c r="H63" s="3"/>
      <c r="I63"/>
      <c r="J63"/>
      <c r="K63"/>
      <c r="L63"/>
      <c r="M63"/>
      <c r="N63"/>
      <c r="O63"/>
      <c r="P63"/>
      <c r="Q63"/>
      <c r="R63"/>
      <c r="S63"/>
    </row>
    <row r="64" spans="1:19">
      <c r="A64"/>
      <c r="B64"/>
      <c r="C64"/>
      <c r="D64"/>
      <c r="E64"/>
      <c r="F64"/>
      <c r="G64" s="3"/>
      <c r="H64" s="3"/>
      <c r="I64"/>
      <c r="J64"/>
      <c r="K64"/>
      <c r="L64"/>
      <c r="M64"/>
      <c r="N64"/>
      <c r="O64"/>
      <c r="P64"/>
      <c r="Q64"/>
      <c r="R64"/>
      <c r="S64"/>
    </row>
    <row r="65" spans="1:19">
      <c r="A65"/>
      <c r="B65"/>
      <c r="C65"/>
      <c r="D65"/>
      <c r="E65"/>
      <c r="F65"/>
      <c r="G65" s="3"/>
      <c r="H65" s="3"/>
      <c r="I65"/>
      <c r="J65"/>
      <c r="K65"/>
      <c r="L65"/>
      <c r="M65"/>
      <c r="N65"/>
      <c r="O65"/>
      <c r="P65"/>
      <c r="Q65"/>
      <c r="R65"/>
      <c r="S65"/>
    </row>
    <row r="66" spans="1:19">
      <c r="A66"/>
      <c r="B66"/>
      <c r="C66"/>
      <c r="D66"/>
      <c r="E66"/>
      <c r="F66"/>
      <c r="G66" s="3"/>
      <c r="H66" s="3"/>
      <c r="I66"/>
      <c r="J66"/>
      <c r="K66"/>
      <c r="L66"/>
      <c r="M66"/>
      <c r="N66"/>
      <c r="O66"/>
    </row>
    <row r="67" spans="1:19">
      <c r="A67"/>
      <c r="B67"/>
      <c r="C67"/>
      <c r="D67"/>
      <c r="E67"/>
      <c r="F67"/>
      <c r="G67" s="3"/>
      <c r="H67" s="3"/>
      <c r="I67"/>
      <c r="J67"/>
      <c r="K67"/>
      <c r="L67"/>
      <c r="M67"/>
      <c r="N67"/>
      <c r="O67"/>
      <c r="P67"/>
      <c r="Q67" s="1118"/>
      <c r="R67" s="1118"/>
      <c r="S67" s="1118"/>
    </row>
    <row r="68" spans="1:19">
      <c r="A68"/>
      <c r="B68"/>
      <c r="C68"/>
      <c r="D68"/>
      <c r="E68"/>
      <c r="F68"/>
      <c r="G68" s="3"/>
      <c r="H68" s="3"/>
      <c r="I68"/>
      <c r="J68"/>
      <c r="K68"/>
      <c r="L68"/>
      <c r="M68"/>
      <c r="N68"/>
      <c r="O68"/>
      <c r="P68"/>
      <c r="Q68" s="1118"/>
      <c r="R68" s="1118"/>
      <c r="S68" s="1118"/>
    </row>
    <row r="69" spans="1:19">
      <c r="A69"/>
      <c r="B69"/>
      <c r="C69"/>
      <c r="D69"/>
      <c r="E69"/>
      <c r="F69"/>
      <c r="G69" s="3"/>
      <c r="H69" s="3"/>
      <c r="I69"/>
      <c r="J69"/>
      <c r="K69"/>
      <c r="L69"/>
      <c r="M69"/>
      <c r="N69"/>
      <c r="O69"/>
      <c r="P69"/>
      <c r="Q69" s="1118"/>
      <c r="R69" s="1118"/>
      <c r="S69" s="1118"/>
    </row>
    <row r="70" spans="1:19">
      <c r="A70"/>
      <c r="B70"/>
      <c r="C70"/>
      <c r="D70"/>
      <c r="E70"/>
      <c r="F70"/>
      <c r="G70" s="3"/>
      <c r="H70" s="3"/>
      <c r="I70"/>
      <c r="J70"/>
      <c r="K70"/>
      <c r="L70"/>
      <c r="M70"/>
      <c r="N70"/>
      <c r="O70"/>
      <c r="P70"/>
      <c r="Q70" s="1118"/>
      <c r="R70" s="1118"/>
      <c r="S70" s="1118"/>
    </row>
    <row r="71" spans="1:19">
      <c r="A71"/>
      <c r="B71"/>
      <c r="C71"/>
      <c r="D71"/>
      <c r="E71"/>
      <c r="F71"/>
      <c r="G71" s="3"/>
      <c r="H71" s="3"/>
      <c r="I71"/>
      <c r="J71"/>
      <c r="K71"/>
      <c r="L71" s="1118"/>
      <c r="M71" s="1118"/>
      <c r="N71" s="1118"/>
      <c r="O71" s="1118"/>
      <c r="P71" s="1118"/>
      <c r="Q71" s="1118"/>
      <c r="R71" s="1118"/>
      <c r="S71" s="1118"/>
    </row>
    <row r="72" spans="1:19">
      <c r="A72"/>
      <c r="B72"/>
      <c r="C72"/>
      <c r="D72"/>
      <c r="E72"/>
      <c r="F72"/>
      <c r="G72" s="3"/>
      <c r="H72" s="3"/>
      <c r="I72"/>
      <c r="J72"/>
      <c r="K72"/>
      <c r="L72" s="1118"/>
      <c r="M72" s="1118"/>
      <c r="N72" s="1118"/>
      <c r="O72" s="1118"/>
      <c r="P72" s="1118"/>
      <c r="Q72" s="1118"/>
      <c r="R72" s="1118"/>
      <c r="S72" s="1118"/>
    </row>
    <row r="73" spans="1:19">
      <c r="A73"/>
      <c r="B73"/>
      <c r="C73"/>
      <c r="D73"/>
      <c r="E73"/>
      <c r="F73"/>
      <c r="G73" s="3"/>
      <c r="H73" s="3"/>
      <c r="I73"/>
      <c r="J73"/>
      <c r="K73"/>
      <c r="L73" s="1118"/>
      <c r="M73" s="1118"/>
      <c r="N73" s="1118"/>
      <c r="O73" s="1118"/>
      <c r="P73" s="1118"/>
      <c r="Q73" s="1118"/>
      <c r="R73" s="1118"/>
      <c r="S73" s="1118"/>
    </row>
    <row r="74" spans="1:19">
      <c r="A74"/>
      <c r="B74"/>
      <c r="C74"/>
      <c r="D74"/>
      <c r="E74"/>
      <c r="F74"/>
      <c r="G74" s="3"/>
      <c r="H74" s="3"/>
      <c r="I74"/>
      <c r="J74"/>
      <c r="K74"/>
      <c r="L74" s="1118"/>
      <c r="M74" s="1118"/>
      <c r="N74" s="1118"/>
      <c r="O74" s="1118"/>
      <c r="P74" s="1118"/>
      <c r="Q74" s="1118"/>
      <c r="R74" s="1118"/>
    </row>
    <row r="75" spans="1:19">
      <c r="A75"/>
      <c r="B75"/>
      <c r="C75"/>
      <c r="D75"/>
      <c r="E75"/>
      <c r="F75"/>
      <c r="G75" s="3"/>
      <c r="H75" s="3"/>
      <c r="I75"/>
      <c r="J75"/>
      <c r="K75"/>
      <c r="L75" s="1118"/>
      <c r="M75" s="1118"/>
      <c r="N75" s="1118"/>
      <c r="O75" s="1118"/>
      <c r="P75" s="1118"/>
      <c r="Q75" s="1118"/>
      <c r="R75" s="1118"/>
    </row>
    <row r="76" spans="1:19">
      <c r="A76"/>
      <c r="B76"/>
      <c r="C76"/>
      <c r="D76"/>
      <c r="E76"/>
      <c r="F76"/>
      <c r="G76" s="3"/>
      <c r="H76" s="3"/>
      <c r="I76"/>
      <c r="J76"/>
      <c r="K76"/>
      <c r="L76" s="1118"/>
      <c r="M76" s="1118"/>
      <c r="N76" s="1118"/>
      <c r="O76" s="1118"/>
      <c r="P76" s="1118"/>
      <c r="Q76" s="1118"/>
      <c r="R76" s="1118"/>
    </row>
    <row r="77" spans="1:19">
      <c r="A77"/>
      <c r="B77"/>
      <c r="C77"/>
      <c r="D77"/>
      <c r="E77"/>
      <c r="F77"/>
      <c r="G77" s="3"/>
      <c r="H77" s="3"/>
      <c r="I77"/>
      <c r="J77"/>
      <c r="K77"/>
      <c r="L77" s="1118"/>
      <c r="M77" s="1118"/>
      <c r="N77" s="1118"/>
      <c r="O77" s="1118"/>
      <c r="P77" s="1118"/>
      <c r="Q77" s="1118"/>
      <c r="R77" s="1118"/>
    </row>
    <row r="78" spans="1:19">
      <c r="A78"/>
      <c r="B78"/>
      <c r="C78"/>
      <c r="D78"/>
      <c r="E78"/>
      <c r="F78"/>
      <c r="G78" s="3"/>
      <c r="H78" s="3"/>
      <c r="I78"/>
      <c r="J78"/>
      <c r="K78"/>
      <c r="L78" s="1118"/>
      <c r="M78" s="1118"/>
      <c r="N78" s="1118"/>
      <c r="O78" s="1118"/>
      <c r="P78" s="1118"/>
      <c r="Q78" s="1118"/>
      <c r="R78" s="1118"/>
    </row>
    <row r="79" spans="1:19">
      <c r="A79"/>
      <c r="B79"/>
      <c r="C79"/>
      <c r="D79"/>
      <c r="E79"/>
      <c r="F79"/>
      <c r="G79" s="3"/>
      <c r="H79" s="3"/>
      <c r="I79"/>
      <c r="J79"/>
      <c r="K79"/>
      <c r="L79" s="1118"/>
      <c r="M79" s="1118"/>
      <c r="N79" s="1118"/>
      <c r="O79" s="1118"/>
      <c r="P79" s="1118"/>
      <c r="Q79" s="1118"/>
      <c r="R79" s="1118"/>
    </row>
    <row r="80" spans="1:19">
      <c r="A80"/>
      <c r="B80"/>
      <c r="C80"/>
      <c r="D80"/>
      <c r="E80"/>
      <c r="F80"/>
      <c r="G80" s="3"/>
      <c r="H80" s="3"/>
      <c r="I80"/>
      <c r="J80"/>
      <c r="K80"/>
      <c r="L80" s="1118"/>
      <c r="M80" s="1118"/>
      <c r="N80" s="1118"/>
      <c r="O80" s="1118"/>
      <c r="P80" s="1118"/>
      <c r="Q80" s="1118"/>
      <c r="R80" s="1118"/>
    </row>
    <row r="81" spans="1:18">
      <c r="A81"/>
      <c r="B81"/>
      <c r="C81"/>
      <c r="D81"/>
      <c r="E81"/>
      <c r="F81"/>
      <c r="G81" s="3"/>
      <c r="H81" s="3"/>
      <c r="I81"/>
      <c r="J81"/>
      <c r="K81"/>
      <c r="L81" s="1118"/>
      <c r="M81" s="1118"/>
      <c r="N81" s="1118"/>
      <c r="O81" s="1118"/>
      <c r="P81" s="1118"/>
      <c r="Q81" s="1118"/>
      <c r="R81" s="1118"/>
    </row>
    <row r="82" spans="1:18">
      <c r="A82"/>
      <c r="B82"/>
      <c r="C82"/>
      <c r="D82"/>
      <c r="E82"/>
      <c r="F82"/>
      <c r="G82" s="3"/>
      <c r="H82" s="3"/>
      <c r="I82"/>
      <c r="J82"/>
      <c r="K82"/>
      <c r="L82" s="1118"/>
      <c r="M82" s="1118"/>
      <c r="N82" s="1118"/>
      <c r="O82" s="1118"/>
      <c r="P82" s="1118"/>
      <c r="Q82" s="1118"/>
      <c r="R82" s="1118"/>
    </row>
    <row r="83" spans="1:18">
      <c r="A83"/>
      <c r="B83"/>
      <c r="C83"/>
      <c r="D83"/>
      <c r="E83"/>
      <c r="F83"/>
      <c r="G83" s="3"/>
      <c r="H83" s="3"/>
      <c r="I83"/>
      <c r="J83"/>
      <c r="K83"/>
      <c r="L83" s="1118"/>
      <c r="M83" s="1118"/>
      <c r="N83" s="1118"/>
      <c r="O83" s="1118"/>
      <c r="P83" s="1118"/>
      <c r="Q83" s="1118"/>
      <c r="R83" s="1118"/>
    </row>
    <row r="84" spans="1:18">
      <c r="A84"/>
      <c r="B84"/>
      <c r="C84"/>
      <c r="D84"/>
      <c r="E84"/>
      <c r="F84"/>
      <c r="G84" s="3"/>
      <c r="H84" s="3"/>
      <c r="I84"/>
      <c r="J84"/>
      <c r="K84"/>
      <c r="L84" s="1118"/>
      <c r="M84" s="1118"/>
      <c r="N84" s="1118"/>
      <c r="O84" s="1118"/>
      <c r="P84" s="1118"/>
      <c r="Q84" s="1118"/>
      <c r="R84" s="1118"/>
    </row>
    <row r="85" spans="1:18">
      <c r="A85"/>
      <c r="B85"/>
      <c r="C85"/>
      <c r="D85"/>
      <c r="E85"/>
      <c r="F85"/>
      <c r="G85" s="3"/>
      <c r="H85" s="3"/>
      <c r="I85"/>
      <c r="J85"/>
      <c r="K85"/>
      <c r="L85" s="1118"/>
      <c r="M85" s="1118"/>
      <c r="N85" s="1118"/>
      <c r="O85" s="1118"/>
      <c r="P85" s="1118"/>
      <c r="Q85" s="1118"/>
      <c r="R85" s="1118"/>
    </row>
    <row r="86" spans="1:18">
      <c r="A86"/>
      <c r="B86"/>
      <c r="C86"/>
      <c r="D86"/>
      <c r="E86"/>
      <c r="F86"/>
      <c r="G86" s="3"/>
      <c r="H86" s="3"/>
      <c r="I86"/>
      <c r="J86"/>
      <c r="K86"/>
      <c r="L86" s="1118"/>
      <c r="M86" s="1118"/>
      <c r="N86" s="1118"/>
      <c r="O86" s="1118"/>
      <c r="P86" s="1118"/>
      <c r="Q86" s="1118"/>
      <c r="R86" s="1118"/>
    </row>
    <row r="87" spans="1:18">
      <c r="A87"/>
      <c r="B87"/>
      <c r="C87"/>
      <c r="D87"/>
      <c r="E87"/>
      <c r="F87" s="3"/>
      <c r="G87" s="3"/>
      <c r="H87" s="3"/>
      <c r="I87"/>
      <c r="J87"/>
      <c r="K87"/>
      <c r="L87" s="1118"/>
      <c r="M87" s="1118"/>
      <c r="N87" s="1118"/>
      <c r="O87" s="1118"/>
      <c r="P87" s="1118"/>
      <c r="Q87" s="1118"/>
      <c r="R87" s="1118"/>
    </row>
    <row r="88" spans="1:18">
      <c r="A88"/>
      <c r="B88"/>
      <c r="C88"/>
      <c r="D88"/>
      <c r="E88"/>
      <c r="F88" s="3"/>
      <c r="G88" s="3"/>
      <c r="H88" s="3"/>
      <c r="I88"/>
      <c r="J88"/>
      <c r="K88"/>
      <c r="L88" s="1118"/>
      <c r="M88" s="1118"/>
      <c r="N88" s="1118"/>
      <c r="O88" s="1118"/>
      <c r="P88" s="1118"/>
      <c r="Q88" s="1118"/>
      <c r="R88" s="1118"/>
    </row>
    <row r="89" spans="1:18">
      <c r="A89"/>
      <c r="B89"/>
      <c r="C89"/>
      <c r="D89"/>
      <c r="E89"/>
      <c r="F89" s="3"/>
      <c r="G89" s="3"/>
      <c r="H89" s="3"/>
      <c r="I89"/>
      <c r="J89"/>
      <c r="K89"/>
      <c r="L89" s="1118"/>
      <c r="M89" s="1118"/>
      <c r="N89" s="1118"/>
      <c r="O89" s="1118"/>
      <c r="P89" s="1118"/>
      <c r="Q89" s="1118"/>
      <c r="R89" s="1118"/>
    </row>
    <row r="90" spans="1:18">
      <c r="A90"/>
      <c r="B90"/>
      <c r="C90"/>
      <c r="D90"/>
      <c r="E90"/>
      <c r="F90" s="3"/>
      <c r="G90" s="3"/>
      <c r="H90" s="3"/>
      <c r="I90"/>
      <c r="J90"/>
      <c r="K90"/>
      <c r="L90" s="1118"/>
      <c r="M90" s="1118"/>
      <c r="N90" s="1118"/>
      <c r="O90" s="1118"/>
      <c r="P90" s="1118"/>
      <c r="Q90" s="1118"/>
      <c r="R90" s="1118"/>
    </row>
    <row r="91" spans="1:18">
      <c r="A91"/>
      <c r="B91"/>
      <c r="C91"/>
      <c r="D91"/>
      <c r="E91"/>
      <c r="F91" s="3"/>
      <c r="G91" s="3"/>
      <c r="H91" s="3"/>
      <c r="I91"/>
      <c r="J91"/>
      <c r="K91"/>
      <c r="L91" s="1118"/>
      <c r="M91" s="1118"/>
      <c r="N91" s="1118"/>
      <c r="O91" s="1118"/>
      <c r="P91" s="1118"/>
      <c r="Q91" s="1118"/>
      <c r="R91" s="1118"/>
    </row>
    <row r="92" spans="1:18">
      <c r="A92"/>
      <c r="B92"/>
      <c r="C92"/>
      <c r="D92"/>
      <c r="E92"/>
      <c r="F92" s="3"/>
      <c r="G92" s="3"/>
      <c r="H92" s="3"/>
      <c r="I92"/>
      <c r="J92"/>
      <c r="K92"/>
      <c r="L92" s="1118"/>
      <c r="M92" s="1118"/>
      <c r="N92" s="1118"/>
      <c r="O92" s="1118"/>
      <c r="P92" s="1118"/>
      <c r="Q92" s="1118"/>
      <c r="R92" s="1118"/>
    </row>
    <row r="93" spans="1:18">
      <c r="A93"/>
      <c r="B93"/>
      <c r="C93"/>
      <c r="D93"/>
      <c r="E93"/>
      <c r="F93" s="3"/>
      <c r="G93" s="3"/>
      <c r="H93" s="3"/>
      <c r="I93"/>
      <c r="J93"/>
      <c r="K93"/>
      <c r="L93" s="1118"/>
      <c r="M93" s="1118"/>
      <c r="N93" s="1118"/>
      <c r="O93" s="1118"/>
      <c r="P93" s="1118"/>
      <c r="Q93" s="1118"/>
      <c r="R93" s="1118"/>
    </row>
    <row r="94" spans="1:18">
      <c r="A94"/>
      <c r="B94"/>
      <c r="C94"/>
      <c r="D94"/>
      <c r="E94"/>
      <c r="F94" s="3"/>
      <c r="G94" s="3"/>
      <c r="H94" s="3"/>
      <c r="I94"/>
      <c r="J94"/>
      <c r="K94"/>
      <c r="L94" s="1118"/>
      <c r="M94" s="1118"/>
      <c r="N94" s="1118"/>
      <c r="O94" s="1118"/>
      <c r="P94" s="1118"/>
      <c r="Q94" s="1118"/>
      <c r="R94" s="1118"/>
    </row>
    <row r="95" spans="1:18">
      <c r="A95"/>
      <c r="B95"/>
      <c r="C95"/>
      <c r="D95"/>
      <c r="E95"/>
      <c r="F95" s="3"/>
      <c r="G95" s="3"/>
      <c r="H95" s="3"/>
      <c r="I95"/>
      <c r="J95"/>
      <c r="K95"/>
      <c r="L95" s="1118"/>
      <c r="M95" s="1118"/>
      <c r="N95" s="1118"/>
      <c r="O95" s="1118"/>
      <c r="P95" s="1118"/>
      <c r="Q95" s="1118"/>
      <c r="R95" s="1118"/>
    </row>
    <row r="96" spans="1:18">
      <c r="A96"/>
      <c r="B96"/>
      <c r="C96"/>
      <c r="D96"/>
      <c r="E96"/>
      <c r="F96" s="3"/>
      <c r="G96" s="3"/>
      <c r="H96" s="3"/>
      <c r="I96"/>
      <c r="J96"/>
      <c r="K96"/>
      <c r="L96" s="1118"/>
      <c r="M96" s="1118"/>
      <c r="N96" s="1118"/>
      <c r="O96" s="1118"/>
      <c r="P96" s="1118"/>
      <c r="Q96" s="1118"/>
      <c r="R96" s="1118"/>
    </row>
    <row r="97" spans="1:13">
      <c r="A97"/>
      <c r="B97"/>
      <c r="C97"/>
      <c r="D97"/>
      <c r="E97"/>
      <c r="F97" s="3"/>
      <c r="G97" s="3"/>
      <c r="H97" s="3"/>
      <c r="I97"/>
      <c r="J97"/>
      <c r="K97"/>
      <c r="L97" s="1118"/>
      <c r="M97" s="1118"/>
    </row>
    <row r="98" spans="1:13">
      <c r="A98"/>
      <c r="B98"/>
      <c r="C98"/>
      <c r="D98"/>
      <c r="E98"/>
      <c r="F98" s="3"/>
      <c r="G98" s="3"/>
      <c r="H98" s="3"/>
      <c r="I98"/>
      <c r="J98"/>
      <c r="K98"/>
      <c r="L98" s="1118"/>
    </row>
    <row r="99" spans="1:13">
      <c r="A99"/>
      <c r="B99"/>
      <c r="C99"/>
      <c r="D99"/>
      <c r="E99"/>
      <c r="F99" s="3"/>
      <c r="G99" s="3"/>
      <c r="H99" s="3"/>
      <c r="I99"/>
      <c r="J99"/>
      <c r="K99"/>
      <c r="L99" s="1118"/>
    </row>
    <row r="100" spans="1:13">
      <c r="A100"/>
      <c r="B100"/>
      <c r="C100"/>
      <c r="D100"/>
      <c r="E100"/>
      <c r="F100" s="3"/>
      <c r="G100" s="3"/>
      <c r="H100" s="3"/>
      <c r="I100"/>
      <c r="J100"/>
      <c r="K100"/>
      <c r="L100" s="1118"/>
    </row>
    <row r="101" spans="1:13">
      <c r="A101"/>
      <c r="B101"/>
      <c r="C101"/>
      <c r="D101"/>
      <c r="E101"/>
      <c r="F101"/>
      <c r="G101"/>
      <c r="H101"/>
      <c r="I101"/>
      <c r="J101"/>
      <c r="K101"/>
      <c r="L101" s="1118"/>
    </row>
    <row r="102" spans="1:13">
      <c r="A102"/>
      <c r="B102"/>
      <c r="C102"/>
      <c r="D102"/>
      <c r="E102"/>
      <c r="F102"/>
      <c r="G102"/>
      <c r="H102"/>
      <c r="I102"/>
      <c r="J102"/>
      <c r="K102"/>
      <c r="L102" s="1118"/>
    </row>
    <row r="103" spans="1:13">
      <c r="A103"/>
      <c r="B103"/>
      <c r="C103"/>
      <c r="D103"/>
      <c r="E103"/>
      <c r="F103"/>
      <c r="G103"/>
      <c r="H103"/>
      <c r="I103"/>
      <c r="J103"/>
      <c r="K103"/>
      <c r="L103" s="1118"/>
    </row>
    <row r="104" spans="1:13">
      <c r="A104"/>
      <c r="B104"/>
      <c r="C104"/>
      <c r="D104"/>
      <c r="E104"/>
      <c r="F104"/>
      <c r="G104"/>
      <c r="H104"/>
      <c r="I104"/>
      <c r="J104"/>
      <c r="K104"/>
      <c r="L104" s="1118"/>
    </row>
    <row r="105" spans="1:13">
      <c r="A105"/>
      <c r="B105"/>
      <c r="C105"/>
      <c r="D105"/>
      <c r="E105"/>
      <c r="F105"/>
      <c r="G105"/>
      <c r="H105"/>
      <c r="I105"/>
      <c r="J105"/>
      <c r="K105"/>
      <c r="L105" s="1118"/>
    </row>
    <row r="106" spans="1:13">
      <c r="A106"/>
      <c r="B106"/>
      <c r="C106"/>
      <c r="D106"/>
      <c r="E106"/>
      <c r="F106"/>
      <c r="G106"/>
      <c r="H106"/>
      <c r="I106"/>
      <c r="J106"/>
      <c r="K106"/>
      <c r="L106" s="1118"/>
    </row>
    <row r="107" spans="1:13">
      <c r="A107"/>
      <c r="B107"/>
      <c r="C107"/>
      <c r="D107"/>
      <c r="E107"/>
      <c r="F107"/>
      <c r="G107"/>
      <c r="H107"/>
      <c r="I107"/>
      <c r="J107"/>
      <c r="K107"/>
      <c r="L107" s="1118"/>
    </row>
    <row r="108" spans="1:13">
      <c r="A108" s="1118"/>
      <c r="B108" s="1118"/>
      <c r="C108" s="1118"/>
      <c r="D108" s="1118"/>
      <c r="E108" s="1118"/>
      <c r="F108" s="1118"/>
      <c r="G108" s="1118"/>
      <c r="H108" s="1118"/>
      <c r="I108" s="1118"/>
      <c r="J108" s="1118"/>
      <c r="K108" s="1118"/>
      <c r="L108" s="1118"/>
    </row>
    <row r="109" spans="1:13">
      <c r="A109" s="1118"/>
      <c r="B109" s="1118"/>
      <c r="C109" s="1118"/>
      <c r="D109" s="1118"/>
      <c r="E109" s="1118"/>
      <c r="F109" s="1118"/>
      <c r="G109" s="1118"/>
      <c r="H109" s="1118"/>
      <c r="I109" s="1118"/>
      <c r="J109" s="1118"/>
      <c r="K109" s="1118"/>
      <c r="L109" s="1118"/>
    </row>
    <row r="110" spans="1:13">
      <c r="A110" s="1118"/>
      <c r="B110" s="1118"/>
      <c r="C110" s="1118"/>
      <c r="D110" s="1118"/>
      <c r="E110" s="1118"/>
      <c r="F110" s="1118"/>
      <c r="G110" s="1118"/>
      <c r="H110" s="1118"/>
      <c r="I110" s="1118"/>
      <c r="J110" s="1118"/>
      <c r="K110" s="1118"/>
    </row>
    <row r="111" spans="1:13">
      <c r="A111" s="1118"/>
      <c r="B111" s="1118"/>
      <c r="C111" s="1118"/>
      <c r="D111" s="1118"/>
      <c r="E111" s="1118"/>
      <c r="F111" s="1118"/>
      <c r="G111" s="1118"/>
      <c r="H111" s="1118"/>
      <c r="I111" s="1118"/>
      <c r="J111" s="1118"/>
      <c r="K111" s="1118"/>
    </row>
    <row r="112" spans="1:13">
      <c r="A112" s="1118"/>
      <c r="B112" s="1118"/>
      <c r="C112" s="1118"/>
      <c r="D112" s="1118"/>
      <c r="E112" s="1118"/>
      <c r="F112" s="1118"/>
      <c r="G112" s="1118"/>
      <c r="H112" s="1118"/>
      <c r="I112" s="1118"/>
      <c r="J112" s="1118"/>
      <c r="K112" s="1118"/>
    </row>
    <row r="113" spans="1:11">
      <c r="A113" s="1118"/>
      <c r="B113" s="1118"/>
      <c r="C113" s="1118"/>
      <c r="D113" s="1118"/>
      <c r="E113" s="1118"/>
      <c r="F113" s="1118"/>
      <c r="G113" s="1118"/>
      <c r="H113" s="1118"/>
      <c r="I113" s="1118"/>
      <c r="J113" s="1118"/>
      <c r="K113" s="1118"/>
    </row>
    <row r="114" spans="1:11">
      <c r="A114" s="1118"/>
      <c r="B114" s="1118"/>
      <c r="C114" s="1118"/>
      <c r="D114" s="1118"/>
      <c r="E114" s="1118"/>
      <c r="F114" s="1118"/>
      <c r="G114" s="1118"/>
      <c r="H114" s="1118"/>
      <c r="I114" s="1118"/>
      <c r="J114" s="1118"/>
      <c r="K114" s="1118"/>
    </row>
    <row r="115" spans="1:11">
      <c r="A115" s="1118"/>
      <c r="B115" s="1118"/>
      <c r="C115" s="1118"/>
      <c r="D115" s="1118"/>
      <c r="E115" s="1118"/>
      <c r="F115" s="1118"/>
      <c r="G115" s="1118"/>
      <c r="H115" s="1118"/>
      <c r="I115" s="1118"/>
      <c r="J115" s="1118"/>
      <c r="K115" s="1118"/>
    </row>
    <row r="116" spans="1:11">
      <c r="A116" s="1118"/>
      <c r="B116" s="1118"/>
      <c r="C116" s="1118"/>
      <c r="D116" s="1118"/>
      <c r="E116" s="1118"/>
      <c r="F116" s="1118"/>
      <c r="G116" s="1118"/>
      <c r="H116" s="1118"/>
      <c r="I116" s="1118"/>
      <c r="J116" s="1118"/>
      <c r="K116" s="1118"/>
    </row>
    <row r="117" spans="1:11">
      <c r="A117" s="1118"/>
      <c r="B117" s="1118"/>
      <c r="C117" s="1118"/>
      <c r="D117" s="1118"/>
      <c r="E117" s="1118"/>
      <c r="F117" s="1118"/>
      <c r="G117" s="1118"/>
      <c r="H117" s="1118"/>
      <c r="I117" s="1118"/>
      <c r="J117" s="1118"/>
      <c r="K117" s="1118"/>
    </row>
  </sheetData>
  <sortState ref="P7:S65">
    <sortCondition descending="1" ref="Q7:Q65"/>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9" workbookViewId="0">
      <selection activeCell="K54" sqref="K54"/>
    </sheetView>
  </sheetViews>
  <sheetFormatPr defaultRowHeight="12.75"/>
  <cols>
    <col min="1" max="1" width="16.85546875" style="1148" customWidth="1"/>
    <col min="2" max="2" width="12.28515625" style="1148" bestFit="1" customWidth="1"/>
    <col min="3" max="3" width="10.140625" style="1148" customWidth="1"/>
    <col min="4" max="4" width="9.140625" style="1148"/>
    <col min="5" max="5" width="6" style="1148" customWidth="1"/>
    <col min="6" max="6" width="16.7109375" style="1148" customWidth="1"/>
    <col min="7" max="7" width="11.28515625" style="1148" customWidth="1"/>
    <col min="8" max="8" width="10.42578125" style="1148" customWidth="1"/>
    <col min="9" max="9" width="9.140625" style="1148"/>
    <col min="10" max="10" width="3.5703125" style="1148" customWidth="1"/>
    <col min="11" max="11" width="27.28515625" style="1148" customWidth="1"/>
    <col min="12" max="12" width="11.7109375" style="1148" customWidth="1"/>
    <col min="13" max="13" width="12.28515625" style="1148" customWidth="1"/>
    <col min="14" max="14" width="10.42578125" style="1148" customWidth="1"/>
    <col min="15" max="15" width="3.85546875" style="1148" customWidth="1"/>
    <col min="16" max="16" width="22.5703125" style="1148" customWidth="1"/>
    <col min="17" max="17" width="11.28515625" style="1148" customWidth="1"/>
    <col min="18" max="18" width="10.28515625" style="1148" customWidth="1"/>
    <col min="19" max="19" width="10" style="1148" customWidth="1"/>
    <col min="20" max="255" width="9.140625" style="1148"/>
    <col min="256" max="256" width="4" style="1148" customWidth="1"/>
    <col min="257" max="257" width="15.140625" style="1148" customWidth="1"/>
    <col min="258" max="258" width="13.85546875" style="1148" customWidth="1"/>
    <col min="259" max="259" width="10.140625" style="1148" customWidth="1"/>
    <col min="260" max="260" width="9.140625" style="1148"/>
    <col min="261" max="261" width="3.42578125" style="1148" customWidth="1"/>
    <col min="262" max="262" width="19.5703125" style="1148" customWidth="1"/>
    <col min="263" max="263" width="12.28515625" style="1148" customWidth="1"/>
    <col min="264" max="264" width="10.42578125" style="1148" customWidth="1"/>
    <col min="265" max="265" width="9.140625" style="1148"/>
    <col min="266" max="266" width="3.5703125" style="1148" customWidth="1"/>
    <col min="267" max="267" width="16.42578125" style="1148" customWidth="1"/>
    <col min="268" max="268" width="11.7109375" style="1148" customWidth="1"/>
    <col min="269" max="269" width="10.140625" style="1148" customWidth="1"/>
    <col min="270" max="270" width="15.85546875" style="1148" customWidth="1"/>
    <col min="271" max="271" width="3.85546875" style="1148" customWidth="1"/>
    <col min="272" max="272" width="16.42578125" style="1148" customWidth="1"/>
    <col min="273" max="273" width="11.28515625" style="1148" customWidth="1"/>
    <col min="274" max="274" width="10.28515625" style="1148" customWidth="1"/>
    <col min="275" max="275" width="10" style="1148" customWidth="1"/>
    <col min="276" max="511" width="9.140625" style="1148"/>
    <col min="512" max="512" width="4" style="1148" customWidth="1"/>
    <col min="513" max="513" width="15.140625" style="1148" customWidth="1"/>
    <col min="514" max="514" width="13.85546875" style="1148" customWidth="1"/>
    <col min="515" max="515" width="10.140625" style="1148" customWidth="1"/>
    <col min="516" max="516" width="9.140625" style="1148"/>
    <col min="517" max="517" width="3.42578125" style="1148" customWidth="1"/>
    <col min="518" max="518" width="19.5703125" style="1148" customWidth="1"/>
    <col min="519" max="519" width="12.28515625" style="1148" customWidth="1"/>
    <col min="520" max="520" width="10.42578125" style="1148" customWidth="1"/>
    <col min="521" max="521" width="9.140625" style="1148"/>
    <col min="522" max="522" width="3.5703125" style="1148" customWidth="1"/>
    <col min="523" max="523" width="16.42578125" style="1148" customWidth="1"/>
    <col min="524" max="524" width="11.7109375" style="1148" customWidth="1"/>
    <col min="525" max="525" width="10.140625" style="1148" customWidth="1"/>
    <col min="526" max="526" width="15.85546875" style="1148" customWidth="1"/>
    <col min="527" max="527" width="3.85546875" style="1148" customWidth="1"/>
    <col min="528" max="528" width="16.42578125" style="1148" customWidth="1"/>
    <col min="529" max="529" width="11.28515625" style="1148" customWidth="1"/>
    <col min="530" max="530" width="10.28515625" style="1148" customWidth="1"/>
    <col min="531" max="531" width="10" style="1148" customWidth="1"/>
    <col min="532" max="767" width="9.140625" style="1148"/>
    <col min="768" max="768" width="4" style="1148" customWidth="1"/>
    <col min="769" max="769" width="15.140625" style="1148" customWidth="1"/>
    <col min="770" max="770" width="13.85546875" style="1148" customWidth="1"/>
    <col min="771" max="771" width="10.140625" style="1148" customWidth="1"/>
    <col min="772" max="772" width="9.140625" style="1148"/>
    <col min="773" max="773" width="3.42578125" style="1148" customWidth="1"/>
    <col min="774" max="774" width="19.5703125" style="1148" customWidth="1"/>
    <col min="775" max="775" width="12.28515625" style="1148" customWidth="1"/>
    <col min="776" max="776" width="10.42578125" style="1148" customWidth="1"/>
    <col min="777" max="777" width="9.140625" style="1148"/>
    <col min="778" max="778" width="3.5703125" style="1148" customWidth="1"/>
    <col min="779" max="779" width="16.42578125" style="1148" customWidth="1"/>
    <col min="780" max="780" width="11.7109375" style="1148" customWidth="1"/>
    <col min="781" max="781" width="10.140625" style="1148" customWidth="1"/>
    <col min="782" max="782" width="15.85546875" style="1148" customWidth="1"/>
    <col min="783" max="783" width="3.85546875" style="1148" customWidth="1"/>
    <col min="784" max="784" width="16.42578125" style="1148" customWidth="1"/>
    <col min="785" max="785" width="11.28515625" style="1148" customWidth="1"/>
    <col min="786" max="786" width="10.28515625" style="1148" customWidth="1"/>
    <col min="787" max="787" width="10" style="1148" customWidth="1"/>
    <col min="788" max="1023" width="9.140625" style="1148"/>
    <col min="1024" max="1024" width="4" style="1148" customWidth="1"/>
    <col min="1025" max="1025" width="15.140625" style="1148" customWidth="1"/>
    <col min="1026" max="1026" width="13.85546875" style="1148" customWidth="1"/>
    <col min="1027" max="1027" width="10.140625" style="1148" customWidth="1"/>
    <col min="1028" max="1028" width="9.140625" style="1148"/>
    <col min="1029" max="1029" width="3.42578125" style="1148" customWidth="1"/>
    <col min="1030" max="1030" width="19.5703125" style="1148" customWidth="1"/>
    <col min="1031" max="1031" width="12.28515625" style="1148" customWidth="1"/>
    <col min="1032" max="1032" width="10.42578125" style="1148" customWidth="1"/>
    <col min="1033" max="1033" width="9.140625" style="1148"/>
    <col min="1034" max="1034" width="3.5703125" style="1148" customWidth="1"/>
    <col min="1035" max="1035" width="16.42578125" style="1148" customWidth="1"/>
    <col min="1036" max="1036" width="11.7109375" style="1148" customWidth="1"/>
    <col min="1037" max="1037" width="10.140625" style="1148" customWidth="1"/>
    <col min="1038" max="1038" width="15.85546875" style="1148" customWidth="1"/>
    <col min="1039" max="1039" width="3.85546875" style="1148" customWidth="1"/>
    <col min="1040" max="1040" width="16.42578125" style="1148" customWidth="1"/>
    <col min="1041" max="1041" width="11.28515625" style="1148" customWidth="1"/>
    <col min="1042" max="1042" width="10.28515625" style="1148" customWidth="1"/>
    <col min="1043" max="1043" width="10" style="1148" customWidth="1"/>
    <col min="1044" max="1279" width="9.140625" style="1148"/>
    <col min="1280" max="1280" width="4" style="1148" customWidth="1"/>
    <col min="1281" max="1281" width="15.140625" style="1148" customWidth="1"/>
    <col min="1282" max="1282" width="13.85546875" style="1148" customWidth="1"/>
    <col min="1283" max="1283" width="10.140625" style="1148" customWidth="1"/>
    <col min="1284" max="1284" width="9.140625" style="1148"/>
    <col min="1285" max="1285" width="3.42578125" style="1148" customWidth="1"/>
    <col min="1286" max="1286" width="19.5703125" style="1148" customWidth="1"/>
    <col min="1287" max="1287" width="12.28515625" style="1148" customWidth="1"/>
    <col min="1288" max="1288" width="10.42578125" style="1148" customWidth="1"/>
    <col min="1289" max="1289" width="9.140625" style="1148"/>
    <col min="1290" max="1290" width="3.5703125" style="1148" customWidth="1"/>
    <col min="1291" max="1291" width="16.42578125" style="1148" customWidth="1"/>
    <col min="1292" max="1292" width="11.7109375" style="1148" customWidth="1"/>
    <col min="1293" max="1293" width="10.140625" style="1148" customWidth="1"/>
    <col min="1294" max="1294" width="15.85546875" style="1148" customWidth="1"/>
    <col min="1295" max="1295" width="3.85546875" style="1148" customWidth="1"/>
    <col min="1296" max="1296" width="16.42578125" style="1148" customWidth="1"/>
    <col min="1297" max="1297" width="11.28515625" style="1148" customWidth="1"/>
    <col min="1298" max="1298" width="10.28515625" style="1148" customWidth="1"/>
    <col min="1299" max="1299" width="10" style="1148" customWidth="1"/>
    <col min="1300" max="1535" width="9.140625" style="1148"/>
    <col min="1536" max="1536" width="4" style="1148" customWidth="1"/>
    <col min="1537" max="1537" width="15.140625" style="1148" customWidth="1"/>
    <col min="1538" max="1538" width="13.85546875" style="1148" customWidth="1"/>
    <col min="1539" max="1539" width="10.140625" style="1148" customWidth="1"/>
    <col min="1540" max="1540" width="9.140625" style="1148"/>
    <col min="1541" max="1541" width="3.42578125" style="1148" customWidth="1"/>
    <col min="1542" max="1542" width="19.5703125" style="1148" customWidth="1"/>
    <col min="1543" max="1543" width="12.28515625" style="1148" customWidth="1"/>
    <col min="1544" max="1544" width="10.42578125" style="1148" customWidth="1"/>
    <col min="1545" max="1545" width="9.140625" style="1148"/>
    <col min="1546" max="1546" width="3.5703125" style="1148" customWidth="1"/>
    <col min="1547" max="1547" width="16.42578125" style="1148" customWidth="1"/>
    <col min="1548" max="1548" width="11.7109375" style="1148" customWidth="1"/>
    <col min="1549" max="1549" width="10.140625" style="1148" customWidth="1"/>
    <col min="1550" max="1550" width="15.85546875" style="1148" customWidth="1"/>
    <col min="1551" max="1551" width="3.85546875" style="1148" customWidth="1"/>
    <col min="1552" max="1552" width="16.42578125" style="1148" customWidth="1"/>
    <col min="1553" max="1553" width="11.28515625" style="1148" customWidth="1"/>
    <col min="1554" max="1554" width="10.28515625" style="1148" customWidth="1"/>
    <col min="1555" max="1555" width="10" style="1148" customWidth="1"/>
    <col min="1556" max="1791" width="9.140625" style="1148"/>
    <col min="1792" max="1792" width="4" style="1148" customWidth="1"/>
    <col min="1793" max="1793" width="15.140625" style="1148" customWidth="1"/>
    <col min="1794" max="1794" width="13.85546875" style="1148" customWidth="1"/>
    <col min="1795" max="1795" width="10.140625" style="1148" customWidth="1"/>
    <col min="1796" max="1796" width="9.140625" style="1148"/>
    <col min="1797" max="1797" width="3.42578125" style="1148" customWidth="1"/>
    <col min="1798" max="1798" width="19.5703125" style="1148" customWidth="1"/>
    <col min="1799" max="1799" width="12.28515625" style="1148" customWidth="1"/>
    <col min="1800" max="1800" width="10.42578125" style="1148" customWidth="1"/>
    <col min="1801" max="1801" width="9.140625" style="1148"/>
    <col min="1802" max="1802" width="3.5703125" style="1148" customWidth="1"/>
    <col min="1803" max="1803" width="16.42578125" style="1148" customWidth="1"/>
    <col min="1804" max="1804" width="11.7109375" style="1148" customWidth="1"/>
    <col min="1805" max="1805" width="10.140625" style="1148" customWidth="1"/>
    <col min="1806" max="1806" width="15.85546875" style="1148" customWidth="1"/>
    <col min="1807" max="1807" width="3.85546875" style="1148" customWidth="1"/>
    <col min="1808" max="1808" width="16.42578125" style="1148" customWidth="1"/>
    <col min="1809" max="1809" width="11.28515625" style="1148" customWidth="1"/>
    <col min="1810" max="1810" width="10.28515625" style="1148" customWidth="1"/>
    <col min="1811" max="1811" width="10" style="1148" customWidth="1"/>
    <col min="1812" max="2047" width="9.140625" style="1148"/>
    <col min="2048" max="2048" width="4" style="1148" customWidth="1"/>
    <col min="2049" max="2049" width="15.140625" style="1148" customWidth="1"/>
    <col min="2050" max="2050" width="13.85546875" style="1148" customWidth="1"/>
    <col min="2051" max="2051" width="10.140625" style="1148" customWidth="1"/>
    <col min="2052" max="2052" width="9.140625" style="1148"/>
    <col min="2053" max="2053" width="3.42578125" style="1148" customWidth="1"/>
    <col min="2054" max="2054" width="19.5703125" style="1148" customWidth="1"/>
    <col min="2055" max="2055" width="12.28515625" style="1148" customWidth="1"/>
    <col min="2056" max="2056" width="10.42578125" style="1148" customWidth="1"/>
    <col min="2057" max="2057" width="9.140625" style="1148"/>
    <col min="2058" max="2058" width="3.5703125" style="1148" customWidth="1"/>
    <col min="2059" max="2059" width="16.42578125" style="1148" customWidth="1"/>
    <col min="2060" max="2060" width="11.7109375" style="1148" customWidth="1"/>
    <col min="2061" max="2061" width="10.140625" style="1148" customWidth="1"/>
    <col min="2062" max="2062" width="15.85546875" style="1148" customWidth="1"/>
    <col min="2063" max="2063" width="3.85546875" style="1148" customWidth="1"/>
    <col min="2064" max="2064" width="16.42578125" style="1148" customWidth="1"/>
    <col min="2065" max="2065" width="11.28515625" style="1148" customWidth="1"/>
    <col min="2066" max="2066" width="10.28515625" style="1148" customWidth="1"/>
    <col min="2067" max="2067" width="10" style="1148" customWidth="1"/>
    <col min="2068" max="2303" width="9.140625" style="1148"/>
    <col min="2304" max="2304" width="4" style="1148" customWidth="1"/>
    <col min="2305" max="2305" width="15.140625" style="1148" customWidth="1"/>
    <col min="2306" max="2306" width="13.85546875" style="1148" customWidth="1"/>
    <col min="2307" max="2307" width="10.140625" style="1148" customWidth="1"/>
    <col min="2308" max="2308" width="9.140625" style="1148"/>
    <col min="2309" max="2309" width="3.42578125" style="1148" customWidth="1"/>
    <col min="2310" max="2310" width="19.5703125" style="1148" customWidth="1"/>
    <col min="2311" max="2311" width="12.28515625" style="1148" customWidth="1"/>
    <col min="2312" max="2312" width="10.42578125" style="1148" customWidth="1"/>
    <col min="2313" max="2313" width="9.140625" style="1148"/>
    <col min="2314" max="2314" width="3.5703125" style="1148" customWidth="1"/>
    <col min="2315" max="2315" width="16.42578125" style="1148" customWidth="1"/>
    <col min="2316" max="2316" width="11.7109375" style="1148" customWidth="1"/>
    <col min="2317" max="2317" width="10.140625" style="1148" customWidth="1"/>
    <col min="2318" max="2318" width="15.85546875" style="1148" customWidth="1"/>
    <col min="2319" max="2319" width="3.85546875" style="1148" customWidth="1"/>
    <col min="2320" max="2320" width="16.42578125" style="1148" customWidth="1"/>
    <col min="2321" max="2321" width="11.28515625" style="1148" customWidth="1"/>
    <col min="2322" max="2322" width="10.28515625" style="1148" customWidth="1"/>
    <col min="2323" max="2323" width="10" style="1148" customWidth="1"/>
    <col min="2324" max="2559" width="9.140625" style="1148"/>
    <col min="2560" max="2560" width="4" style="1148" customWidth="1"/>
    <col min="2561" max="2561" width="15.140625" style="1148" customWidth="1"/>
    <col min="2562" max="2562" width="13.85546875" style="1148" customWidth="1"/>
    <col min="2563" max="2563" width="10.140625" style="1148" customWidth="1"/>
    <col min="2564" max="2564" width="9.140625" style="1148"/>
    <col min="2565" max="2565" width="3.42578125" style="1148" customWidth="1"/>
    <col min="2566" max="2566" width="19.5703125" style="1148" customWidth="1"/>
    <col min="2567" max="2567" width="12.28515625" style="1148" customWidth="1"/>
    <col min="2568" max="2568" width="10.42578125" style="1148" customWidth="1"/>
    <col min="2569" max="2569" width="9.140625" style="1148"/>
    <col min="2570" max="2570" width="3.5703125" style="1148" customWidth="1"/>
    <col min="2571" max="2571" width="16.42578125" style="1148" customWidth="1"/>
    <col min="2572" max="2572" width="11.7109375" style="1148" customWidth="1"/>
    <col min="2573" max="2573" width="10.140625" style="1148" customWidth="1"/>
    <col min="2574" max="2574" width="15.85546875" style="1148" customWidth="1"/>
    <col min="2575" max="2575" width="3.85546875" style="1148" customWidth="1"/>
    <col min="2576" max="2576" width="16.42578125" style="1148" customWidth="1"/>
    <col min="2577" max="2577" width="11.28515625" style="1148" customWidth="1"/>
    <col min="2578" max="2578" width="10.28515625" style="1148" customWidth="1"/>
    <col min="2579" max="2579" width="10" style="1148" customWidth="1"/>
    <col min="2580" max="2815" width="9.140625" style="1148"/>
    <col min="2816" max="2816" width="4" style="1148" customWidth="1"/>
    <col min="2817" max="2817" width="15.140625" style="1148" customWidth="1"/>
    <col min="2818" max="2818" width="13.85546875" style="1148" customWidth="1"/>
    <col min="2819" max="2819" width="10.140625" style="1148" customWidth="1"/>
    <col min="2820" max="2820" width="9.140625" style="1148"/>
    <col min="2821" max="2821" width="3.42578125" style="1148" customWidth="1"/>
    <col min="2822" max="2822" width="19.5703125" style="1148" customWidth="1"/>
    <col min="2823" max="2823" width="12.28515625" style="1148" customWidth="1"/>
    <col min="2824" max="2824" width="10.42578125" style="1148" customWidth="1"/>
    <col min="2825" max="2825" width="9.140625" style="1148"/>
    <col min="2826" max="2826" width="3.5703125" style="1148" customWidth="1"/>
    <col min="2827" max="2827" width="16.42578125" style="1148" customWidth="1"/>
    <col min="2828" max="2828" width="11.7109375" style="1148" customWidth="1"/>
    <col min="2829" max="2829" width="10.140625" style="1148" customWidth="1"/>
    <col min="2830" max="2830" width="15.85546875" style="1148" customWidth="1"/>
    <col min="2831" max="2831" width="3.85546875" style="1148" customWidth="1"/>
    <col min="2832" max="2832" width="16.42578125" style="1148" customWidth="1"/>
    <col min="2833" max="2833" width="11.28515625" style="1148" customWidth="1"/>
    <col min="2834" max="2834" width="10.28515625" style="1148" customWidth="1"/>
    <col min="2835" max="2835" width="10" style="1148" customWidth="1"/>
    <col min="2836" max="3071" width="9.140625" style="1148"/>
    <col min="3072" max="3072" width="4" style="1148" customWidth="1"/>
    <col min="3073" max="3073" width="15.140625" style="1148" customWidth="1"/>
    <col min="3074" max="3074" width="13.85546875" style="1148" customWidth="1"/>
    <col min="3075" max="3075" width="10.140625" style="1148" customWidth="1"/>
    <col min="3076" max="3076" width="9.140625" style="1148"/>
    <col min="3077" max="3077" width="3.42578125" style="1148" customWidth="1"/>
    <col min="3078" max="3078" width="19.5703125" style="1148" customWidth="1"/>
    <col min="3079" max="3079" width="12.28515625" style="1148" customWidth="1"/>
    <col min="3080" max="3080" width="10.42578125" style="1148" customWidth="1"/>
    <col min="3081" max="3081" width="9.140625" style="1148"/>
    <col min="3082" max="3082" width="3.5703125" style="1148" customWidth="1"/>
    <col min="3083" max="3083" width="16.42578125" style="1148" customWidth="1"/>
    <col min="3084" max="3084" width="11.7109375" style="1148" customWidth="1"/>
    <col min="3085" max="3085" width="10.140625" style="1148" customWidth="1"/>
    <col min="3086" max="3086" width="15.85546875" style="1148" customWidth="1"/>
    <col min="3087" max="3087" width="3.85546875" style="1148" customWidth="1"/>
    <col min="3088" max="3088" width="16.42578125" style="1148" customWidth="1"/>
    <col min="3089" max="3089" width="11.28515625" style="1148" customWidth="1"/>
    <col min="3090" max="3090" width="10.28515625" style="1148" customWidth="1"/>
    <col min="3091" max="3091" width="10" style="1148" customWidth="1"/>
    <col min="3092" max="3327" width="9.140625" style="1148"/>
    <col min="3328" max="3328" width="4" style="1148" customWidth="1"/>
    <col min="3329" max="3329" width="15.140625" style="1148" customWidth="1"/>
    <col min="3330" max="3330" width="13.85546875" style="1148" customWidth="1"/>
    <col min="3331" max="3331" width="10.140625" style="1148" customWidth="1"/>
    <col min="3332" max="3332" width="9.140625" style="1148"/>
    <col min="3333" max="3333" width="3.42578125" style="1148" customWidth="1"/>
    <col min="3334" max="3334" width="19.5703125" style="1148" customWidth="1"/>
    <col min="3335" max="3335" width="12.28515625" style="1148" customWidth="1"/>
    <col min="3336" max="3336" width="10.42578125" style="1148" customWidth="1"/>
    <col min="3337" max="3337" width="9.140625" style="1148"/>
    <col min="3338" max="3338" width="3.5703125" style="1148" customWidth="1"/>
    <col min="3339" max="3339" width="16.42578125" style="1148" customWidth="1"/>
    <col min="3340" max="3340" width="11.7109375" style="1148" customWidth="1"/>
    <col min="3341" max="3341" width="10.140625" style="1148" customWidth="1"/>
    <col min="3342" max="3342" width="15.85546875" style="1148" customWidth="1"/>
    <col min="3343" max="3343" width="3.85546875" style="1148" customWidth="1"/>
    <col min="3344" max="3344" width="16.42578125" style="1148" customWidth="1"/>
    <col min="3345" max="3345" width="11.28515625" style="1148" customWidth="1"/>
    <col min="3346" max="3346" width="10.28515625" style="1148" customWidth="1"/>
    <col min="3347" max="3347" width="10" style="1148" customWidth="1"/>
    <col min="3348" max="3583" width="9.140625" style="1148"/>
    <col min="3584" max="3584" width="4" style="1148" customWidth="1"/>
    <col min="3585" max="3585" width="15.140625" style="1148" customWidth="1"/>
    <col min="3586" max="3586" width="13.85546875" style="1148" customWidth="1"/>
    <col min="3587" max="3587" width="10.140625" style="1148" customWidth="1"/>
    <col min="3588" max="3588" width="9.140625" style="1148"/>
    <col min="3589" max="3589" width="3.42578125" style="1148" customWidth="1"/>
    <col min="3590" max="3590" width="19.5703125" style="1148" customWidth="1"/>
    <col min="3591" max="3591" width="12.28515625" style="1148" customWidth="1"/>
    <col min="3592" max="3592" width="10.42578125" style="1148" customWidth="1"/>
    <col min="3593" max="3593" width="9.140625" style="1148"/>
    <col min="3594" max="3594" width="3.5703125" style="1148" customWidth="1"/>
    <col min="3595" max="3595" width="16.42578125" style="1148" customWidth="1"/>
    <col min="3596" max="3596" width="11.7109375" style="1148" customWidth="1"/>
    <col min="3597" max="3597" width="10.140625" style="1148" customWidth="1"/>
    <col min="3598" max="3598" width="15.85546875" style="1148" customWidth="1"/>
    <col min="3599" max="3599" width="3.85546875" style="1148" customWidth="1"/>
    <col min="3600" max="3600" width="16.42578125" style="1148" customWidth="1"/>
    <col min="3601" max="3601" width="11.28515625" style="1148" customWidth="1"/>
    <col min="3602" max="3602" width="10.28515625" style="1148" customWidth="1"/>
    <col min="3603" max="3603" width="10" style="1148" customWidth="1"/>
    <col min="3604" max="3839" width="9.140625" style="1148"/>
    <col min="3840" max="3840" width="4" style="1148" customWidth="1"/>
    <col min="3841" max="3841" width="15.140625" style="1148" customWidth="1"/>
    <col min="3842" max="3842" width="13.85546875" style="1148" customWidth="1"/>
    <col min="3843" max="3843" width="10.140625" style="1148" customWidth="1"/>
    <col min="3844" max="3844" width="9.140625" style="1148"/>
    <col min="3845" max="3845" width="3.42578125" style="1148" customWidth="1"/>
    <col min="3846" max="3846" width="19.5703125" style="1148" customWidth="1"/>
    <col min="3847" max="3847" width="12.28515625" style="1148" customWidth="1"/>
    <col min="3848" max="3848" width="10.42578125" style="1148" customWidth="1"/>
    <col min="3849" max="3849" width="9.140625" style="1148"/>
    <col min="3850" max="3850" width="3.5703125" style="1148" customWidth="1"/>
    <col min="3851" max="3851" width="16.42578125" style="1148" customWidth="1"/>
    <col min="3852" max="3852" width="11.7109375" style="1148" customWidth="1"/>
    <col min="3853" max="3853" width="10.140625" style="1148" customWidth="1"/>
    <col min="3854" max="3854" width="15.85546875" style="1148" customWidth="1"/>
    <col min="3855" max="3855" width="3.85546875" style="1148" customWidth="1"/>
    <col min="3856" max="3856" width="16.42578125" style="1148" customWidth="1"/>
    <col min="3857" max="3857" width="11.28515625" style="1148" customWidth="1"/>
    <col min="3858" max="3858" width="10.28515625" style="1148" customWidth="1"/>
    <col min="3859" max="3859" width="10" style="1148" customWidth="1"/>
    <col min="3860" max="4095" width="9.140625" style="1148"/>
    <col min="4096" max="4096" width="4" style="1148" customWidth="1"/>
    <col min="4097" max="4097" width="15.140625" style="1148" customWidth="1"/>
    <col min="4098" max="4098" width="13.85546875" style="1148" customWidth="1"/>
    <col min="4099" max="4099" width="10.140625" style="1148" customWidth="1"/>
    <col min="4100" max="4100" width="9.140625" style="1148"/>
    <col min="4101" max="4101" width="3.42578125" style="1148" customWidth="1"/>
    <col min="4102" max="4102" width="19.5703125" style="1148" customWidth="1"/>
    <col min="4103" max="4103" width="12.28515625" style="1148" customWidth="1"/>
    <col min="4104" max="4104" width="10.42578125" style="1148" customWidth="1"/>
    <col min="4105" max="4105" width="9.140625" style="1148"/>
    <col min="4106" max="4106" width="3.5703125" style="1148" customWidth="1"/>
    <col min="4107" max="4107" width="16.42578125" style="1148" customWidth="1"/>
    <col min="4108" max="4108" width="11.7109375" style="1148" customWidth="1"/>
    <col min="4109" max="4109" width="10.140625" style="1148" customWidth="1"/>
    <col min="4110" max="4110" width="15.85546875" style="1148" customWidth="1"/>
    <col min="4111" max="4111" width="3.85546875" style="1148" customWidth="1"/>
    <col min="4112" max="4112" width="16.42578125" style="1148" customWidth="1"/>
    <col min="4113" max="4113" width="11.28515625" style="1148" customWidth="1"/>
    <col min="4114" max="4114" width="10.28515625" style="1148" customWidth="1"/>
    <col min="4115" max="4115" width="10" style="1148" customWidth="1"/>
    <col min="4116" max="4351" width="9.140625" style="1148"/>
    <col min="4352" max="4352" width="4" style="1148" customWidth="1"/>
    <col min="4353" max="4353" width="15.140625" style="1148" customWidth="1"/>
    <col min="4354" max="4354" width="13.85546875" style="1148" customWidth="1"/>
    <col min="4355" max="4355" width="10.140625" style="1148" customWidth="1"/>
    <col min="4356" max="4356" width="9.140625" style="1148"/>
    <col min="4357" max="4357" width="3.42578125" style="1148" customWidth="1"/>
    <col min="4358" max="4358" width="19.5703125" style="1148" customWidth="1"/>
    <col min="4359" max="4359" width="12.28515625" style="1148" customWidth="1"/>
    <col min="4360" max="4360" width="10.42578125" style="1148" customWidth="1"/>
    <col min="4361" max="4361" width="9.140625" style="1148"/>
    <col min="4362" max="4362" width="3.5703125" style="1148" customWidth="1"/>
    <col min="4363" max="4363" width="16.42578125" style="1148" customWidth="1"/>
    <col min="4364" max="4364" width="11.7109375" style="1148" customWidth="1"/>
    <col min="4365" max="4365" width="10.140625" style="1148" customWidth="1"/>
    <col min="4366" max="4366" width="15.85546875" style="1148" customWidth="1"/>
    <col min="4367" max="4367" width="3.85546875" style="1148" customWidth="1"/>
    <col min="4368" max="4368" width="16.42578125" style="1148" customWidth="1"/>
    <col min="4369" max="4369" width="11.28515625" style="1148" customWidth="1"/>
    <col min="4370" max="4370" width="10.28515625" style="1148" customWidth="1"/>
    <col min="4371" max="4371" width="10" style="1148" customWidth="1"/>
    <col min="4372" max="4607" width="9.140625" style="1148"/>
    <col min="4608" max="4608" width="4" style="1148" customWidth="1"/>
    <col min="4609" max="4609" width="15.140625" style="1148" customWidth="1"/>
    <col min="4610" max="4610" width="13.85546875" style="1148" customWidth="1"/>
    <col min="4611" max="4611" width="10.140625" style="1148" customWidth="1"/>
    <col min="4612" max="4612" width="9.140625" style="1148"/>
    <col min="4613" max="4613" width="3.42578125" style="1148" customWidth="1"/>
    <col min="4614" max="4614" width="19.5703125" style="1148" customWidth="1"/>
    <col min="4615" max="4615" width="12.28515625" style="1148" customWidth="1"/>
    <col min="4616" max="4616" width="10.42578125" style="1148" customWidth="1"/>
    <col min="4617" max="4617" width="9.140625" style="1148"/>
    <col min="4618" max="4618" width="3.5703125" style="1148" customWidth="1"/>
    <col min="4619" max="4619" width="16.42578125" style="1148" customWidth="1"/>
    <col min="4620" max="4620" width="11.7109375" style="1148" customWidth="1"/>
    <col min="4621" max="4621" width="10.140625" style="1148" customWidth="1"/>
    <col min="4622" max="4622" width="15.85546875" style="1148" customWidth="1"/>
    <col min="4623" max="4623" width="3.85546875" style="1148" customWidth="1"/>
    <col min="4624" max="4624" width="16.42578125" style="1148" customWidth="1"/>
    <col min="4625" max="4625" width="11.28515625" style="1148" customWidth="1"/>
    <col min="4626" max="4626" width="10.28515625" style="1148" customWidth="1"/>
    <col min="4627" max="4627" width="10" style="1148" customWidth="1"/>
    <col min="4628" max="4863" width="9.140625" style="1148"/>
    <col min="4864" max="4864" width="4" style="1148" customWidth="1"/>
    <col min="4865" max="4865" width="15.140625" style="1148" customWidth="1"/>
    <col min="4866" max="4866" width="13.85546875" style="1148" customWidth="1"/>
    <col min="4867" max="4867" width="10.140625" style="1148" customWidth="1"/>
    <col min="4868" max="4868" width="9.140625" style="1148"/>
    <col min="4869" max="4869" width="3.42578125" style="1148" customWidth="1"/>
    <col min="4870" max="4870" width="19.5703125" style="1148" customWidth="1"/>
    <col min="4871" max="4871" width="12.28515625" style="1148" customWidth="1"/>
    <col min="4872" max="4872" width="10.42578125" style="1148" customWidth="1"/>
    <col min="4873" max="4873" width="9.140625" style="1148"/>
    <col min="4874" max="4874" width="3.5703125" style="1148" customWidth="1"/>
    <col min="4875" max="4875" width="16.42578125" style="1148" customWidth="1"/>
    <col min="4876" max="4876" width="11.7109375" style="1148" customWidth="1"/>
    <col min="4877" max="4877" width="10.140625" style="1148" customWidth="1"/>
    <col min="4878" max="4878" width="15.85546875" style="1148" customWidth="1"/>
    <col min="4879" max="4879" width="3.85546875" style="1148" customWidth="1"/>
    <col min="4880" max="4880" width="16.42578125" style="1148" customWidth="1"/>
    <col min="4881" max="4881" width="11.28515625" style="1148" customWidth="1"/>
    <col min="4882" max="4882" width="10.28515625" style="1148" customWidth="1"/>
    <col min="4883" max="4883" width="10" style="1148" customWidth="1"/>
    <col min="4884" max="5119" width="9.140625" style="1148"/>
    <col min="5120" max="5120" width="4" style="1148" customWidth="1"/>
    <col min="5121" max="5121" width="15.140625" style="1148" customWidth="1"/>
    <col min="5122" max="5122" width="13.85546875" style="1148" customWidth="1"/>
    <col min="5123" max="5123" width="10.140625" style="1148" customWidth="1"/>
    <col min="5124" max="5124" width="9.140625" style="1148"/>
    <col min="5125" max="5125" width="3.42578125" style="1148" customWidth="1"/>
    <col min="5126" max="5126" width="19.5703125" style="1148" customWidth="1"/>
    <col min="5127" max="5127" width="12.28515625" style="1148" customWidth="1"/>
    <col min="5128" max="5128" width="10.42578125" style="1148" customWidth="1"/>
    <col min="5129" max="5129" width="9.140625" style="1148"/>
    <col min="5130" max="5130" width="3.5703125" style="1148" customWidth="1"/>
    <col min="5131" max="5131" width="16.42578125" style="1148" customWidth="1"/>
    <col min="5132" max="5132" width="11.7109375" style="1148" customWidth="1"/>
    <col min="5133" max="5133" width="10.140625" style="1148" customWidth="1"/>
    <col min="5134" max="5134" width="15.85546875" style="1148" customWidth="1"/>
    <col min="5135" max="5135" width="3.85546875" style="1148" customWidth="1"/>
    <col min="5136" max="5136" width="16.42578125" style="1148" customWidth="1"/>
    <col min="5137" max="5137" width="11.28515625" style="1148" customWidth="1"/>
    <col min="5138" max="5138" width="10.28515625" style="1148" customWidth="1"/>
    <col min="5139" max="5139" width="10" style="1148" customWidth="1"/>
    <col min="5140" max="5375" width="9.140625" style="1148"/>
    <col min="5376" max="5376" width="4" style="1148" customWidth="1"/>
    <col min="5377" max="5377" width="15.140625" style="1148" customWidth="1"/>
    <col min="5378" max="5378" width="13.85546875" style="1148" customWidth="1"/>
    <col min="5379" max="5379" width="10.140625" style="1148" customWidth="1"/>
    <col min="5380" max="5380" width="9.140625" style="1148"/>
    <col min="5381" max="5381" width="3.42578125" style="1148" customWidth="1"/>
    <col min="5382" max="5382" width="19.5703125" style="1148" customWidth="1"/>
    <col min="5383" max="5383" width="12.28515625" style="1148" customWidth="1"/>
    <col min="5384" max="5384" width="10.42578125" style="1148" customWidth="1"/>
    <col min="5385" max="5385" width="9.140625" style="1148"/>
    <col min="5386" max="5386" width="3.5703125" style="1148" customWidth="1"/>
    <col min="5387" max="5387" width="16.42578125" style="1148" customWidth="1"/>
    <col min="5388" max="5388" width="11.7109375" style="1148" customWidth="1"/>
    <col min="5389" max="5389" width="10.140625" style="1148" customWidth="1"/>
    <col min="5390" max="5390" width="15.85546875" style="1148" customWidth="1"/>
    <col min="5391" max="5391" width="3.85546875" style="1148" customWidth="1"/>
    <col min="5392" max="5392" width="16.42578125" style="1148" customWidth="1"/>
    <col min="5393" max="5393" width="11.28515625" style="1148" customWidth="1"/>
    <col min="5394" max="5394" width="10.28515625" style="1148" customWidth="1"/>
    <col min="5395" max="5395" width="10" style="1148" customWidth="1"/>
    <col min="5396" max="5631" width="9.140625" style="1148"/>
    <col min="5632" max="5632" width="4" style="1148" customWidth="1"/>
    <col min="5633" max="5633" width="15.140625" style="1148" customWidth="1"/>
    <col min="5634" max="5634" width="13.85546875" style="1148" customWidth="1"/>
    <col min="5635" max="5635" width="10.140625" style="1148" customWidth="1"/>
    <col min="5636" max="5636" width="9.140625" style="1148"/>
    <col min="5637" max="5637" width="3.42578125" style="1148" customWidth="1"/>
    <col min="5638" max="5638" width="19.5703125" style="1148" customWidth="1"/>
    <col min="5639" max="5639" width="12.28515625" style="1148" customWidth="1"/>
    <col min="5640" max="5640" width="10.42578125" style="1148" customWidth="1"/>
    <col min="5641" max="5641" width="9.140625" style="1148"/>
    <col min="5642" max="5642" width="3.5703125" style="1148" customWidth="1"/>
    <col min="5643" max="5643" width="16.42578125" style="1148" customWidth="1"/>
    <col min="5644" max="5644" width="11.7109375" style="1148" customWidth="1"/>
    <col min="5645" max="5645" width="10.140625" style="1148" customWidth="1"/>
    <col min="5646" max="5646" width="15.85546875" style="1148" customWidth="1"/>
    <col min="5647" max="5647" width="3.85546875" style="1148" customWidth="1"/>
    <col min="5648" max="5648" width="16.42578125" style="1148" customWidth="1"/>
    <col min="5649" max="5649" width="11.28515625" style="1148" customWidth="1"/>
    <col min="5650" max="5650" width="10.28515625" style="1148" customWidth="1"/>
    <col min="5651" max="5651" width="10" style="1148" customWidth="1"/>
    <col min="5652" max="5887" width="9.140625" style="1148"/>
    <col min="5888" max="5888" width="4" style="1148" customWidth="1"/>
    <col min="5889" max="5889" width="15.140625" style="1148" customWidth="1"/>
    <col min="5890" max="5890" width="13.85546875" style="1148" customWidth="1"/>
    <col min="5891" max="5891" width="10.140625" style="1148" customWidth="1"/>
    <col min="5892" max="5892" width="9.140625" style="1148"/>
    <col min="5893" max="5893" width="3.42578125" style="1148" customWidth="1"/>
    <col min="5894" max="5894" width="19.5703125" style="1148" customWidth="1"/>
    <col min="5895" max="5895" width="12.28515625" style="1148" customWidth="1"/>
    <col min="5896" max="5896" width="10.42578125" style="1148" customWidth="1"/>
    <col min="5897" max="5897" width="9.140625" style="1148"/>
    <col min="5898" max="5898" width="3.5703125" style="1148" customWidth="1"/>
    <col min="5899" max="5899" width="16.42578125" style="1148" customWidth="1"/>
    <col min="5900" max="5900" width="11.7109375" style="1148" customWidth="1"/>
    <col min="5901" max="5901" width="10.140625" style="1148" customWidth="1"/>
    <col min="5902" max="5902" width="15.85546875" style="1148" customWidth="1"/>
    <col min="5903" max="5903" width="3.85546875" style="1148" customWidth="1"/>
    <col min="5904" max="5904" width="16.42578125" style="1148" customWidth="1"/>
    <col min="5905" max="5905" width="11.28515625" style="1148" customWidth="1"/>
    <col min="5906" max="5906" width="10.28515625" style="1148" customWidth="1"/>
    <col min="5907" max="5907" width="10" style="1148" customWidth="1"/>
    <col min="5908" max="6143" width="9.140625" style="1148"/>
    <col min="6144" max="6144" width="4" style="1148" customWidth="1"/>
    <col min="6145" max="6145" width="15.140625" style="1148" customWidth="1"/>
    <col min="6146" max="6146" width="13.85546875" style="1148" customWidth="1"/>
    <col min="6147" max="6147" width="10.140625" style="1148" customWidth="1"/>
    <col min="6148" max="6148" width="9.140625" style="1148"/>
    <col min="6149" max="6149" width="3.42578125" style="1148" customWidth="1"/>
    <col min="6150" max="6150" width="19.5703125" style="1148" customWidth="1"/>
    <col min="6151" max="6151" width="12.28515625" style="1148" customWidth="1"/>
    <col min="6152" max="6152" width="10.42578125" style="1148" customWidth="1"/>
    <col min="6153" max="6153" width="9.140625" style="1148"/>
    <col min="6154" max="6154" width="3.5703125" style="1148" customWidth="1"/>
    <col min="6155" max="6155" width="16.42578125" style="1148" customWidth="1"/>
    <col min="6156" max="6156" width="11.7109375" style="1148" customWidth="1"/>
    <col min="6157" max="6157" width="10.140625" style="1148" customWidth="1"/>
    <col min="6158" max="6158" width="15.85546875" style="1148" customWidth="1"/>
    <col min="6159" max="6159" width="3.85546875" style="1148" customWidth="1"/>
    <col min="6160" max="6160" width="16.42578125" style="1148" customWidth="1"/>
    <col min="6161" max="6161" width="11.28515625" style="1148" customWidth="1"/>
    <col min="6162" max="6162" width="10.28515625" style="1148" customWidth="1"/>
    <col min="6163" max="6163" width="10" style="1148" customWidth="1"/>
    <col min="6164" max="6399" width="9.140625" style="1148"/>
    <col min="6400" max="6400" width="4" style="1148" customWidth="1"/>
    <col min="6401" max="6401" width="15.140625" style="1148" customWidth="1"/>
    <col min="6402" max="6402" width="13.85546875" style="1148" customWidth="1"/>
    <col min="6403" max="6403" width="10.140625" style="1148" customWidth="1"/>
    <col min="6404" max="6404" width="9.140625" style="1148"/>
    <col min="6405" max="6405" width="3.42578125" style="1148" customWidth="1"/>
    <col min="6406" max="6406" width="19.5703125" style="1148" customWidth="1"/>
    <col min="6407" max="6407" width="12.28515625" style="1148" customWidth="1"/>
    <col min="6408" max="6408" width="10.42578125" style="1148" customWidth="1"/>
    <col min="6409" max="6409" width="9.140625" style="1148"/>
    <col min="6410" max="6410" width="3.5703125" style="1148" customWidth="1"/>
    <col min="6411" max="6411" width="16.42578125" style="1148" customWidth="1"/>
    <col min="6412" max="6412" width="11.7109375" style="1148" customWidth="1"/>
    <col min="6413" max="6413" width="10.140625" style="1148" customWidth="1"/>
    <col min="6414" max="6414" width="15.85546875" style="1148" customWidth="1"/>
    <col min="6415" max="6415" width="3.85546875" style="1148" customWidth="1"/>
    <col min="6416" max="6416" width="16.42578125" style="1148" customWidth="1"/>
    <col min="6417" max="6417" width="11.28515625" style="1148" customWidth="1"/>
    <col min="6418" max="6418" width="10.28515625" style="1148" customWidth="1"/>
    <col min="6419" max="6419" width="10" style="1148" customWidth="1"/>
    <col min="6420" max="6655" width="9.140625" style="1148"/>
    <col min="6656" max="6656" width="4" style="1148" customWidth="1"/>
    <col min="6657" max="6657" width="15.140625" style="1148" customWidth="1"/>
    <col min="6658" max="6658" width="13.85546875" style="1148" customWidth="1"/>
    <col min="6659" max="6659" width="10.140625" style="1148" customWidth="1"/>
    <col min="6660" max="6660" width="9.140625" style="1148"/>
    <col min="6661" max="6661" width="3.42578125" style="1148" customWidth="1"/>
    <col min="6662" max="6662" width="19.5703125" style="1148" customWidth="1"/>
    <col min="6663" max="6663" width="12.28515625" style="1148" customWidth="1"/>
    <col min="6664" max="6664" width="10.42578125" style="1148" customWidth="1"/>
    <col min="6665" max="6665" width="9.140625" style="1148"/>
    <col min="6666" max="6666" width="3.5703125" style="1148" customWidth="1"/>
    <col min="6667" max="6667" width="16.42578125" style="1148" customWidth="1"/>
    <col min="6668" max="6668" width="11.7109375" style="1148" customWidth="1"/>
    <col min="6669" max="6669" width="10.140625" style="1148" customWidth="1"/>
    <col min="6670" max="6670" width="15.85546875" style="1148" customWidth="1"/>
    <col min="6671" max="6671" width="3.85546875" style="1148" customWidth="1"/>
    <col min="6672" max="6672" width="16.42578125" style="1148" customWidth="1"/>
    <col min="6673" max="6673" width="11.28515625" style="1148" customWidth="1"/>
    <col min="6674" max="6674" width="10.28515625" style="1148" customWidth="1"/>
    <col min="6675" max="6675" width="10" style="1148" customWidth="1"/>
    <col min="6676" max="6911" width="9.140625" style="1148"/>
    <col min="6912" max="6912" width="4" style="1148" customWidth="1"/>
    <col min="6913" max="6913" width="15.140625" style="1148" customWidth="1"/>
    <col min="6914" max="6914" width="13.85546875" style="1148" customWidth="1"/>
    <col min="6915" max="6915" width="10.140625" style="1148" customWidth="1"/>
    <col min="6916" max="6916" width="9.140625" style="1148"/>
    <col min="6917" max="6917" width="3.42578125" style="1148" customWidth="1"/>
    <col min="6918" max="6918" width="19.5703125" style="1148" customWidth="1"/>
    <col min="6919" max="6919" width="12.28515625" style="1148" customWidth="1"/>
    <col min="6920" max="6920" width="10.42578125" style="1148" customWidth="1"/>
    <col min="6921" max="6921" width="9.140625" style="1148"/>
    <col min="6922" max="6922" width="3.5703125" style="1148" customWidth="1"/>
    <col min="6923" max="6923" width="16.42578125" style="1148" customWidth="1"/>
    <col min="6924" max="6924" width="11.7109375" style="1148" customWidth="1"/>
    <col min="6925" max="6925" width="10.140625" style="1148" customWidth="1"/>
    <col min="6926" max="6926" width="15.85546875" style="1148" customWidth="1"/>
    <col min="6927" max="6927" width="3.85546875" style="1148" customWidth="1"/>
    <col min="6928" max="6928" width="16.42578125" style="1148" customWidth="1"/>
    <col min="6929" max="6929" width="11.28515625" style="1148" customWidth="1"/>
    <col min="6930" max="6930" width="10.28515625" style="1148" customWidth="1"/>
    <col min="6931" max="6931" width="10" style="1148" customWidth="1"/>
    <col min="6932" max="7167" width="9.140625" style="1148"/>
    <col min="7168" max="7168" width="4" style="1148" customWidth="1"/>
    <col min="7169" max="7169" width="15.140625" style="1148" customWidth="1"/>
    <col min="7170" max="7170" width="13.85546875" style="1148" customWidth="1"/>
    <col min="7171" max="7171" width="10.140625" style="1148" customWidth="1"/>
    <col min="7172" max="7172" width="9.140625" style="1148"/>
    <col min="7173" max="7173" width="3.42578125" style="1148" customWidth="1"/>
    <col min="7174" max="7174" width="19.5703125" style="1148" customWidth="1"/>
    <col min="7175" max="7175" width="12.28515625" style="1148" customWidth="1"/>
    <col min="7176" max="7176" width="10.42578125" style="1148" customWidth="1"/>
    <col min="7177" max="7177" width="9.140625" style="1148"/>
    <col min="7178" max="7178" width="3.5703125" style="1148" customWidth="1"/>
    <col min="7179" max="7179" width="16.42578125" style="1148" customWidth="1"/>
    <col min="7180" max="7180" width="11.7109375" style="1148" customWidth="1"/>
    <col min="7181" max="7181" width="10.140625" style="1148" customWidth="1"/>
    <col min="7182" max="7182" width="15.85546875" style="1148" customWidth="1"/>
    <col min="7183" max="7183" width="3.85546875" style="1148" customWidth="1"/>
    <col min="7184" max="7184" width="16.42578125" style="1148" customWidth="1"/>
    <col min="7185" max="7185" width="11.28515625" style="1148" customWidth="1"/>
    <col min="7186" max="7186" width="10.28515625" style="1148" customWidth="1"/>
    <col min="7187" max="7187" width="10" style="1148" customWidth="1"/>
    <col min="7188" max="7423" width="9.140625" style="1148"/>
    <col min="7424" max="7424" width="4" style="1148" customWidth="1"/>
    <col min="7425" max="7425" width="15.140625" style="1148" customWidth="1"/>
    <col min="7426" max="7426" width="13.85546875" style="1148" customWidth="1"/>
    <col min="7427" max="7427" width="10.140625" style="1148" customWidth="1"/>
    <col min="7428" max="7428" width="9.140625" style="1148"/>
    <col min="7429" max="7429" width="3.42578125" style="1148" customWidth="1"/>
    <col min="7430" max="7430" width="19.5703125" style="1148" customWidth="1"/>
    <col min="7431" max="7431" width="12.28515625" style="1148" customWidth="1"/>
    <col min="7432" max="7432" width="10.42578125" style="1148" customWidth="1"/>
    <col min="7433" max="7433" width="9.140625" style="1148"/>
    <col min="7434" max="7434" width="3.5703125" style="1148" customWidth="1"/>
    <col min="7435" max="7435" width="16.42578125" style="1148" customWidth="1"/>
    <col min="7436" max="7436" width="11.7109375" style="1148" customWidth="1"/>
    <col min="7437" max="7437" width="10.140625" style="1148" customWidth="1"/>
    <col min="7438" max="7438" width="15.85546875" style="1148" customWidth="1"/>
    <col min="7439" max="7439" width="3.85546875" style="1148" customWidth="1"/>
    <col min="7440" max="7440" width="16.42578125" style="1148" customWidth="1"/>
    <col min="7441" max="7441" width="11.28515625" style="1148" customWidth="1"/>
    <col min="7442" max="7442" width="10.28515625" style="1148" customWidth="1"/>
    <col min="7443" max="7443" width="10" style="1148" customWidth="1"/>
    <col min="7444" max="7679" width="9.140625" style="1148"/>
    <col min="7680" max="7680" width="4" style="1148" customWidth="1"/>
    <col min="7681" max="7681" width="15.140625" style="1148" customWidth="1"/>
    <col min="7682" max="7682" width="13.85546875" style="1148" customWidth="1"/>
    <col min="7683" max="7683" width="10.140625" style="1148" customWidth="1"/>
    <col min="7684" max="7684" width="9.140625" style="1148"/>
    <col min="7685" max="7685" width="3.42578125" style="1148" customWidth="1"/>
    <col min="7686" max="7686" width="19.5703125" style="1148" customWidth="1"/>
    <col min="7687" max="7687" width="12.28515625" style="1148" customWidth="1"/>
    <col min="7688" max="7688" width="10.42578125" style="1148" customWidth="1"/>
    <col min="7689" max="7689" width="9.140625" style="1148"/>
    <col min="7690" max="7690" width="3.5703125" style="1148" customWidth="1"/>
    <col min="7691" max="7691" width="16.42578125" style="1148" customWidth="1"/>
    <col min="7692" max="7692" width="11.7109375" style="1148" customWidth="1"/>
    <col min="7693" max="7693" width="10.140625" style="1148" customWidth="1"/>
    <col min="7694" max="7694" width="15.85546875" style="1148" customWidth="1"/>
    <col min="7695" max="7695" width="3.85546875" style="1148" customWidth="1"/>
    <col min="7696" max="7696" width="16.42578125" style="1148" customWidth="1"/>
    <col min="7697" max="7697" width="11.28515625" style="1148" customWidth="1"/>
    <col min="7698" max="7698" width="10.28515625" style="1148" customWidth="1"/>
    <col min="7699" max="7699" width="10" style="1148" customWidth="1"/>
    <col min="7700" max="7935" width="9.140625" style="1148"/>
    <col min="7936" max="7936" width="4" style="1148" customWidth="1"/>
    <col min="7937" max="7937" width="15.140625" style="1148" customWidth="1"/>
    <col min="7938" max="7938" width="13.85546875" style="1148" customWidth="1"/>
    <col min="7939" max="7939" width="10.140625" style="1148" customWidth="1"/>
    <col min="7940" max="7940" width="9.140625" style="1148"/>
    <col min="7941" max="7941" width="3.42578125" style="1148" customWidth="1"/>
    <col min="7942" max="7942" width="19.5703125" style="1148" customWidth="1"/>
    <col min="7943" max="7943" width="12.28515625" style="1148" customWidth="1"/>
    <col min="7944" max="7944" width="10.42578125" style="1148" customWidth="1"/>
    <col min="7945" max="7945" width="9.140625" style="1148"/>
    <col min="7946" max="7946" width="3.5703125" style="1148" customWidth="1"/>
    <col min="7947" max="7947" width="16.42578125" style="1148" customWidth="1"/>
    <col min="7948" max="7948" width="11.7109375" style="1148" customWidth="1"/>
    <col min="7949" max="7949" width="10.140625" style="1148" customWidth="1"/>
    <col min="7950" max="7950" width="15.85546875" style="1148" customWidth="1"/>
    <col min="7951" max="7951" width="3.85546875" style="1148" customWidth="1"/>
    <col min="7952" max="7952" width="16.42578125" style="1148" customWidth="1"/>
    <col min="7953" max="7953" width="11.28515625" style="1148" customWidth="1"/>
    <col min="7954" max="7954" width="10.28515625" style="1148" customWidth="1"/>
    <col min="7955" max="7955" width="10" style="1148" customWidth="1"/>
    <col min="7956" max="8191" width="9.140625" style="1148"/>
    <col min="8192" max="8192" width="4" style="1148" customWidth="1"/>
    <col min="8193" max="8193" width="15.140625" style="1148" customWidth="1"/>
    <col min="8194" max="8194" width="13.85546875" style="1148" customWidth="1"/>
    <col min="8195" max="8195" width="10.140625" style="1148" customWidth="1"/>
    <col min="8196" max="8196" width="9.140625" style="1148"/>
    <col min="8197" max="8197" width="3.42578125" style="1148" customWidth="1"/>
    <col min="8198" max="8198" width="19.5703125" style="1148" customWidth="1"/>
    <col min="8199" max="8199" width="12.28515625" style="1148" customWidth="1"/>
    <col min="8200" max="8200" width="10.42578125" style="1148" customWidth="1"/>
    <col min="8201" max="8201" width="9.140625" style="1148"/>
    <col min="8202" max="8202" width="3.5703125" style="1148" customWidth="1"/>
    <col min="8203" max="8203" width="16.42578125" style="1148" customWidth="1"/>
    <col min="8204" max="8204" width="11.7109375" style="1148" customWidth="1"/>
    <col min="8205" max="8205" width="10.140625" style="1148" customWidth="1"/>
    <col min="8206" max="8206" width="15.85546875" style="1148" customWidth="1"/>
    <col min="8207" max="8207" width="3.85546875" style="1148" customWidth="1"/>
    <col min="8208" max="8208" width="16.42578125" style="1148" customWidth="1"/>
    <col min="8209" max="8209" width="11.28515625" style="1148" customWidth="1"/>
    <col min="8210" max="8210" width="10.28515625" style="1148" customWidth="1"/>
    <col min="8211" max="8211" width="10" style="1148" customWidth="1"/>
    <col min="8212" max="8447" width="9.140625" style="1148"/>
    <col min="8448" max="8448" width="4" style="1148" customWidth="1"/>
    <col min="8449" max="8449" width="15.140625" style="1148" customWidth="1"/>
    <col min="8450" max="8450" width="13.85546875" style="1148" customWidth="1"/>
    <col min="8451" max="8451" width="10.140625" style="1148" customWidth="1"/>
    <col min="8452" max="8452" width="9.140625" style="1148"/>
    <col min="8453" max="8453" width="3.42578125" style="1148" customWidth="1"/>
    <col min="8454" max="8454" width="19.5703125" style="1148" customWidth="1"/>
    <col min="8455" max="8455" width="12.28515625" style="1148" customWidth="1"/>
    <col min="8456" max="8456" width="10.42578125" style="1148" customWidth="1"/>
    <col min="8457" max="8457" width="9.140625" style="1148"/>
    <col min="8458" max="8458" width="3.5703125" style="1148" customWidth="1"/>
    <col min="8459" max="8459" width="16.42578125" style="1148" customWidth="1"/>
    <col min="8460" max="8460" width="11.7109375" style="1148" customWidth="1"/>
    <col min="8461" max="8461" width="10.140625" style="1148" customWidth="1"/>
    <col min="8462" max="8462" width="15.85546875" style="1148" customWidth="1"/>
    <col min="8463" max="8463" width="3.85546875" style="1148" customWidth="1"/>
    <col min="8464" max="8464" width="16.42578125" style="1148" customWidth="1"/>
    <col min="8465" max="8465" width="11.28515625" style="1148" customWidth="1"/>
    <col min="8466" max="8466" width="10.28515625" style="1148" customWidth="1"/>
    <col min="8467" max="8467" width="10" style="1148" customWidth="1"/>
    <col min="8468" max="8703" width="9.140625" style="1148"/>
    <col min="8704" max="8704" width="4" style="1148" customWidth="1"/>
    <col min="8705" max="8705" width="15.140625" style="1148" customWidth="1"/>
    <col min="8706" max="8706" width="13.85546875" style="1148" customWidth="1"/>
    <col min="8707" max="8707" width="10.140625" style="1148" customWidth="1"/>
    <col min="8708" max="8708" width="9.140625" style="1148"/>
    <col min="8709" max="8709" width="3.42578125" style="1148" customWidth="1"/>
    <col min="8710" max="8710" width="19.5703125" style="1148" customWidth="1"/>
    <col min="8711" max="8711" width="12.28515625" style="1148" customWidth="1"/>
    <col min="8712" max="8712" width="10.42578125" style="1148" customWidth="1"/>
    <col min="8713" max="8713" width="9.140625" style="1148"/>
    <col min="8714" max="8714" width="3.5703125" style="1148" customWidth="1"/>
    <col min="8715" max="8715" width="16.42578125" style="1148" customWidth="1"/>
    <col min="8716" max="8716" width="11.7109375" style="1148" customWidth="1"/>
    <col min="8717" max="8717" width="10.140625" style="1148" customWidth="1"/>
    <col min="8718" max="8718" width="15.85546875" style="1148" customWidth="1"/>
    <col min="8719" max="8719" width="3.85546875" style="1148" customWidth="1"/>
    <col min="8720" max="8720" width="16.42578125" style="1148" customWidth="1"/>
    <col min="8721" max="8721" width="11.28515625" style="1148" customWidth="1"/>
    <col min="8722" max="8722" width="10.28515625" style="1148" customWidth="1"/>
    <col min="8723" max="8723" width="10" style="1148" customWidth="1"/>
    <col min="8724" max="8959" width="9.140625" style="1148"/>
    <col min="8960" max="8960" width="4" style="1148" customWidth="1"/>
    <col min="8961" max="8961" width="15.140625" style="1148" customWidth="1"/>
    <col min="8962" max="8962" width="13.85546875" style="1148" customWidth="1"/>
    <col min="8963" max="8963" width="10.140625" style="1148" customWidth="1"/>
    <col min="8964" max="8964" width="9.140625" style="1148"/>
    <col min="8965" max="8965" width="3.42578125" style="1148" customWidth="1"/>
    <col min="8966" max="8966" width="19.5703125" style="1148" customWidth="1"/>
    <col min="8967" max="8967" width="12.28515625" style="1148" customWidth="1"/>
    <col min="8968" max="8968" width="10.42578125" style="1148" customWidth="1"/>
    <col min="8969" max="8969" width="9.140625" style="1148"/>
    <col min="8970" max="8970" width="3.5703125" style="1148" customWidth="1"/>
    <col min="8971" max="8971" width="16.42578125" style="1148" customWidth="1"/>
    <col min="8972" max="8972" width="11.7109375" style="1148" customWidth="1"/>
    <col min="8973" max="8973" width="10.140625" style="1148" customWidth="1"/>
    <col min="8974" max="8974" width="15.85546875" style="1148" customWidth="1"/>
    <col min="8975" max="8975" width="3.85546875" style="1148" customWidth="1"/>
    <col min="8976" max="8976" width="16.42578125" style="1148" customWidth="1"/>
    <col min="8977" max="8977" width="11.28515625" style="1148" customWidth="1"/>
    <col min="8978" max="8978" width="10.28515625" style="1148" customWidth="1"/>
    <col min="8979" max="8979" width="10" style="1148" customWidth="1"/>
    <col min="8980" max="9215" width="9.140625" style="1148"/>
    <col min="9216" max="9216" width="4" style="1148" customWidth="1"/>
    <col min="9217" max="9217" width="15.140625" style="1148" customWidth="1"/>
    <col min="9218" max="9218" width="13.85546875" style="1148" customWidth="1"/>
    <col min="9219" max="9219" width="10.140625" style="1148" customWidth="1"/>
    <col min="9220" max="9220" width="9.140625" style="1148"/>
    <col min="9221" max="9221" width="3.42578125" style="1148" customWidth="1"/>
    <col min="9222" max="9222" width="19.5703125" style="1148" customWidth="1"/>
    <col min="9223" max="9223" width="12.28515625" style="1148" customWidth="1"/>
    <col min="9224" max="9224" width="10.42578125" style="1148" customWidth="1"/>
    <col min="9225" max="9225" width="9.140625" style="1148"/>
    <col min="9226" max="9226" width="3.5703125" style="1148" customWidth="1"/>
    <col min="9227" max="9227" width="16.42578125" style="1148" customWidth="1"/>
    <col min="9228" max="9228" width="11.7109375" style="1148" customWidth="1"/>
    <col min="9229" max="9229" width="10.140625" style="1148" customWidth="1"/>
    <col min="9230" max="9230" width="15.85546875" style="1148" customWidth="1"/>
    <col min="9231" max="9231" width="3.85546875" style="1148" customWidth="1"/>
    <col min="9232" max="9232" width="16.42578125" style="1148" customWidth="1"/>
    <col min="9233" max="9233" width="11.28515625" style="1148" customWidth="1"/>
    <col min="9234" max="9234" width="10.28515625" style="1148" customWidth="1"/>
    <col min="9235" max="9235" width="10" style="1148" customWidth="1"/>
    <col min="9236" max="9471" width="9.140625" style="1148"/>
    <col min="9472" max="9472" width="4" style="1148" customWidth="1"/>
    <col min="9473" max="9473" width="15.140625" style="1148" customWidth="1"/>
    <col min="9474" max="9474" width="13.85546875" style="1148" customWidth="1"/>
    <col min="9475" max="9475" width="10.140625" style="1148" customWidth="1"/>
    <col min="9476" max="9476" width="9.140625" style="1148"/>
    <col min="9477" max="9477" width="3.42578125" style="1148" customWidth="1"/>
    <col min="9478" max="9478" width="19.5703125" style="1148" customWidth="1"/>
    <col min="9479" max="9479" width="12.28515625" style="1148" customWidth="1"/>
    <col min="9480" max="9480" width="10.42578125" style="1148" customWidth="1"/>
    <col min="9481" max="9481" width="9.140625" style="1148"/>
    <col min="9482" max="9482" width="3.5703125" style="1148" customWidth="1"/>
    <col min="9483" max="9483" width="16.42578125" style="1148" customWidth="1"/>
    <col min="9484" max="9484" width="11.7109375" style="1148" customWidth="1"/>
    <col min="9485" max="9485" width="10.140625" style="1148" customWidth="1"/>
    <col min="9486" max="9486" width="15.85546875" style="1148" customWidth="1"/>
    <col min="9487" max="9487" width="3.85546875" style="1148" customWidth="1"/>
    <col min="9488" max="9488" width="16.42578125" style="1148" customWidth="1"/>
    <col min="9489" max="9489" width="11.28515625" style="1148" customWidth="1"/>
    <col min="9490" max="9490" width="10.28515625" style="1148" customWidth="1"/>
    <col min="9491" max="9491" width="10" style="1148" customWidth="1"/>
    <col min="9492" max="9727" width="9.140625" style="1148"/>
    <col min="9728" max="9728" width="4" style="1148" customWidth="1"/>
    <col min="9729" max="9729" width="15.140625" style="1148" customWidth="1"/>
    <col min="9730" max="9730" width="13.85546875" style="1148" customWidth="1"/>
    <col min="9731" max="9731" width="10.140625" style="1148" customWidth="1"/>
    <col min="9732" max="9732" width="9.140625" style="1148"/>
    <col min="9733" max="9733" width="3.42578125" style="1148" customWidth="1"/>
    <col min="9734" max="9734" width="19.5703125" style="1148" customWidth="1"/>
    <col min="9735" max="9735" width="12.28515625" style="1148" customWidth="1"/>
    <col min="9736" max="9736" width="10.42578125" style="1148" customWidth="1"/>
    <col min="9737" max="9737" width="9.140625" style="1148"/>
    <col min="9738" max="9738" width="3.5703125" style="1148" customWidth="1"/>
    <col min="9739" max="9739" width="16.42578125" style="1148" customWidth="1"/>
    <col min="9740" max="9740" width="11.7109375" style="1148" customWidth="1"/>
    <col min="9741" max="9741" width="10.140625" style="1148" customWidth="1"/>
    <col min="9742" max="9742" width="15.85546875" style="1148" customWidth="1"/>
    <col min="9743" max="9743" width="3.85546875" style="1148" customWidth="1"/>
    <col min="9744" max="9744" width="16.42578125" style="1148" customWidth="1"/>
    <col min="9745" max="9745" width="11.28515625" style="1148" customWidth="1"/>
    <col min="9746" max="9746" width="10.28515625" style="1148" customWidth="1"/>
    <col min="9747" max="9747" width="10" style="1148" customWidth="1"/>
    <col min="9748" max="9983" width="9.140625" style="1148"/>
    <col min="9984" max="9984" width="4" style="1148" customWidth="1"/>
    <col min="9985" max="9985" width="15.140625" style="1148" customWidth="1"/>
    <col min="9986" max="9986" width="13.85546875" style="1148" customWidth="1"/>
    <col min="9987" max="9987" width="10.140625" style="1148" customWidth="1"/>
    <col min="9988" max="9988" width="9.140625" style="1148"/>
    <col min="9989" max="9989" width="3.42578125" style="1148" customWidth="1"/>
    <col min="9990" max="9990" width="19.5703125" style="1148" customWidth="1"/>
    <col min="9991" max="9991" width="12.28515625" style="1148" customWidth="1"/>
    <col min="9992" max="9992" width="10.42578125" style="1148" customWidth="1"/>
    <col min="9993" max="9993" width="9.140625" style="1148"/>
    <col min="9994" max="9994" width="3.5703125" style="1148" customWidth="1"/>
    <col min="9995" max="9995" width="16.42578125" style="1148" customWidth="1"/>
    <col min="9996" max="9996" width="11.7109375" style="1148" customWidth="1"/>
    <col min="9997" max="9997" width="10.140625" style="1148" customWidth="1"/>
    <col min="9998" max="9998" width="15.85546875" style="1148" customWidth="1"/>
    <col min="9999" max="9999" width="3.85546875" style="1148" customWidth="1"/>
    <col min="10000" max="10000" width="16.42578125" style="1148" customWidth="1"/>
    <col min="10001" max="10001" width="11.28515625" style="1148" customWidth="1"/>
    <col min="10002" max="10002" width="10.28515625" style="1148" customWidth="1"/>
    <col min="10003" max="10003" width="10" style="1148" customWidth="1"/>
    <col min="10004" max="10239" width="9.140625" style="1148"/>
    <col min="10240" max="10240" width="4" style="1148" customWidth="1"/>
    <col min="10241" max="10241" width="15.140625" style="1148" customWidth="1"/>
    <col min="10242" max="10242" width="13.85546875" style="1148" customWidth="1"/>
    <col min="10243" max="10243" width="10.140625" style="1148" customWidth="1"/>
    <col min="10244" max="10244" width="9.140625" style="1148"/>
    <col min="10245" max="10245" width="3.42578125" style="1148" customWidth="1"/>
    <col min="10246" max="10246" width="19.5703125" style="1148" customWidth="1"/>
    <col min="10247" max="10247" width="12.28515625" style="1148" customWidth="1"/>
    <col min="10248" max="10248" width="10.42578125" style="1148" customWidth="1"/>
    <col min="10249" max="10249" width="9.140625" style="1148"/>
    <col min="10250" max="10250" width="3.5703125" style="1148" customWidth="1"/>
    <col min="10251" max="10251" width="16.42578125" style="1148" customWidth="1"/>
    <col min="10252" max="10252" width="11.7109375" style="1148" customWidth="1"/>
    <col min="10253" max="10253" width="10.140625" style="1148" customWidth="1"/>
    <col min="10254" max="10254" width="15.85546875" style="1148" customWidth="1"/>
    <col min="10255" max="10255" width="3.85546875" style="1148" customWidth="1"/>
    <col min="10256" max="10256" width="16.42578125" style="1148" customWidth="1"/>
    <col min="10257" max="10257" width="11.28515625" style="1148" customWidth="1"/>
    <col min="10258" max="10258" width="10.28515625" style="1148" customWidth="1"/>
    <col min="10259" max="10259" width="10" style="1148" customWidth="1"/>
    <col min="10260" max="10495" width="9.140625" style="1148"/>
    <col min="10496" max="10496" width="4" style="1148" customWidth="1"/>
    <col min="10497" max="10497" width="15.140625" style="1148" customWidth="1"/>
    <col min="10498" max="10498" width="13.85546875" style="1148" customWidth="1"/>
    <col min="10499" max="10499" width="10.140625" style="1148" customWidth="1"/>
    <col min="10500" max="10500" width="9.140625" style="1148"/>
    <col min="10501" max="10501" width="3.42578125" style="1148" customWidth="1"/>
    <col min="10502" max="10502" width="19.5703125" style="1148" customWidth="1"/>
    <col min="10503" max="10503" width="12.28515625" style="1148" customWidth="1"/>
    <col min="10504" max="10504" width="10.42578125" style="1148" customWidth="1"/>
    <col min="10505" max="10505" width="9.140625" style="1148"/>
    <col min="10506" max="10506" width="3.5703125" style="1148" customWidth="1"/>
    <col min="10507" max="10507" width="16.42578125" style="1148" customWidth="1"/>
    <col min="10508" max="10508" width="11.7109375" style="1148" customWidth="1"/>
    <col min="10509" max="10509" width="10.140625" style="1148" customWidth="1"/>
    <col min="10510" max="10510" width="15.85546875" style="1148" customWidth="1"/>
    <col min="10511" max="10511" width="3.85546875" style="1148" customWidth="1"/>
    <col min="10512" max="10512" width="16.42578125" style="1148" customWidth="1"/>
    <col min="10513" max="10513" width="11.28515625" style="1148" customWidth="1"/>
    <col min="10514" max="10514" width="10.28515625" style="1148" customWidth="1"/>
    <col min="10515" max="10515" width="10" style="1148" customWidth="1"/>
    <col min="10516" max="10751" width="9.140625" style="1148"/>
    <col min="10752" max="10752" width="4" style="1148" customWidth="1"/>
    <col min="10753" max="10753" width="15.140625" style="1148" customWidth="1"/>
    <col min="10754" max="10754" width="13.85546875" style="1148" customWidth="1"/>
    <col min="10755" max="10755" width="10.140625" style="1148" customWidth="1"/>
    <col min="10756" max="10756" width="9.140625" style="1148"/>
    <col min="10757" max="10757" width="3.42578125" style="1148" customWidth="1"/>
    <col min="10758" max="10758" width="19.5703125" style="1148" customWidth="1"/>
    <col min="10759" max="10759" width="12.28515625" style="1148" customWidth="1"/>
    <col min="10760" max="10760" width="10.42578125" style="1148" customWidth="1"/>
    <col min="10761" max="10761" width="9.140625" style="1148"/>
    <col min="10762" max="10762" width="3.5703125" style="1148" customWidth="1"/>
    <col min="10763" max="10763" width="16.42578125" style="1148" customWidth="1"/>
    <col min="10764" max="10764" width="11.7109375" style="1148" customWidth="1"/>
    <col min="10765" max="10765" width="10.140625" style="1148" customWidth="1"/>
    <col min="10766" max="10766" width="15.85546875" style="1148" customWidth="1"/>
    <col min="10767" max="10767" width="3.85546875" style="1148" customWidth="1"/>
    <col min="10768" max="10768" width="16.42578125" style="1148" customWidth="1"/>
    <col min="10769" max="10769" width="11.28515625" style="1148" customWidth="1"/>
    <col min="10770" max="10770" width="10.28515625" style="1148" customWidth="1"/>
    <col min="10771" max="10771" width="10" style="1148" customWidth="1"/>
    <col min="10772" max="11007" width="9.140625" style="1148"/>
    <col min="11008" max="11008" width="4" style="1148" customWidth="1"/>
    <col min="11009" max="11009" width="15.140625" style="1148" customWidth="1"/>
    <col min="11010" max="11010" width="13.85546875" style="1148" customWidth="1"/>
    <col min="11011" max="11011" width="10.140625" style="1148" customWidth="1"/>
    <col min="11012" max="11012" width="9.140625" style="1148"/>
    <col min="11013" max="11013" width="3.42578125" style="1148" customWidth="1"/>
    <col min="11014" max="11014" width="19.5703125" style="1148" customWidth="1"/>
    <col min="11015" max="11015" width="12.28515625" style="1148" customWidth="1"/>
    <col min="11016" max="11016" width="10.42578125" style="1148" customWidth="1"/>
    <col min="11017" max="11017" width="9.140625" style="1148"/>
    <col min="11018" max="11018" width="3.5703125" style="1148" customWidth="1"/>
    <col min="11019" max="11019" width="16.42578125" style="1148" customWidth="1"/>
    <col min="11020" max="11020" width="11.7109375" style="1148" customWidth="1"/>
    <col min="11021" max="11021" width="10.140625" style="1148" customWidth="1"/>
    <col min="11022" max="11022" width="15.85546875" style="1148" customWidth="1"/>
    <col min="11023" max="11023" width="3.85546875" style="1148" customWidth="1"/>
    <col min="11024" max="11024" width="16.42578125" style="1148" customWidth="1"/>
    <col min="11025" max="11025" width="11.28515625" style="1148" customWidth="1"/>
    <col min="11026" max="11026" width="10.28515625" style="1148" customWidth="1"/>
    <col min="11027" max="11027" width="10" style="1148" customWidth="1"/>
    <col min="11028" max="11263" width="9.140625" style="1148"/>
    <col min="11264" max="11264" width="4" style="1148" customWidth="1"/>
    <col min="11265" max="11265" width="15.140625" style="1148" customWidth="1"/>
    <col min="11266" max="11266" width="13.85546875" style="1148" customWidth="1"/>
    <col min="11267" max="11267" width="10.140625" style="1148" customWidth="1"/>
    <col min="11268" max="11268" width="9.140625" style="1148"/>
    <col min="11269" max="11269" width="3.42578125" style="1148" customWidth="1"/>
    <col min="11270" max="11270" width="19.5703125" style="1148" customWidth="1"/>
    <col min="11271" max="11271" width="12.28515625" style="1148" customWidth="1"/>
    <col min="11272" max="11272" width="10.42578125" style="1148" customWidth="1"/>
    <col min="11273" max="11273" width="9.140625" style="1148"/>
    <col min="11274" max="11274" width="3.5703125" style="1148" customWidth="1"/>
    <col min="11275" max="11275" width="16.42578125" style="1148" customWidth="1"/>
    <col min="11276" max="11276" width="11.7109375" style="1148" customWidth="1"/>
    <col min="11277" max="11277" width="10.140625" style="1148" customWidth="1"/>
    <col min="11278" max="11278" width="15.85546875" style="1148" customWidth="1"/>
    <col min="11279" max="11279" width="3.85546875" style="1148" customWidth="1"/>
    <col min="11280" max="11280" width="16.42578125" style="1148" customWidth="1"/>
    <col min="11281" max="11281" width="11.28515625" style="1148" customWidth="1"/>
    <col min="11282" max="11282" width="10.28515625" style="1148" customWidth="1"/>
    <col min="11283" max="11283" width="10" style="1148" customWidth="1"/>
    <col min="11284" max="11519" width="9.140625" style="1148"/>
    <col min="11520" max="11520" width="4" style="1148" customWidth="1"/>
    <col min="11521" max="11521" width="15.140625" style="1148" customWidth="1"/>
    <col min="11522" max="11522" width="13.85546875" style="1148" customWidth="1"/>
    <col min="11523" max="11523" width="10.140625" style="1148" customWidth="1"/>
    <col min="11524" max="11524" width="9.140625" style="1148"/>
    <col min="11525" max="11525" width="3.42578125" style="1148" customWidth="1"/>
    <col min="11526" max="11526" width="19.5703125" style="1148" customWidth="1"/>
    <col min="11527" max="11527" width="12.28515625" style="1148" customWidth="1"/>
    <col min="11528" max="11528" width="10.42578125" style="1148" customWidth="1"/>
    <col min="11529" max="11529" width="9.140625" style="1148"/>
    <col min="11530" max="11530" width="3.5703125" style="1148" customWidth="1"/>
    <col min="11531" max="11531" width="16.42578125" style="1148" customWidth="1"/>
    <col min="11532" max="11532" width="11.7109375" style="1148" customWidth="1"/>
    <col min="11533" max="11533" width="10.140625" style="1148" customWidth="1"/>
    <col min="11534" max="11534" width="15.85546875" style="1148" customWidth="1"/>
    <col min="11535" max="11535" width="3.85546875" style="1148" customWidth="1"/>
    <col min="11536" max="11536" width="16.42578125" style="1148" customWidth="1"/>
    <col min="11537" max="11537" width="11.28515625" style="1148" customWidth="1"/>
    <col min="11538" max="11538" width="10.28515625" style="1148" customWidth="1"/>
    <col min="11539" max="11539" width="10" style="1148" customWidth="1"/>
    <col min="11540" max="11775" width="9.140625" style="1148"/>
    <col min="11776" max="11776" width="4" style="1148" customWidth="1"/>
    <col min="11777" max="11777" width="15.140625" style="1148" customWidth="1"/>
    <col min="11778" max="11778" width="13.85546875" style="1148" customWidth="1"/>
    <col min="11779" max="11779" width="10.140625" style="1148" customWidth="1"/>
    <col min="11780" max="11780" width="9.140625" style="1148"/>
    <col min="11781" max="11781" width="3.42578125" style="1148" customWidth="1"/>
    <col min="11782" max="11782" width="19.5703125" style="1148" customWidth="1"/>
    <col min="11783" max="11783" width="12.28515625" style="1148" customWidth="1"/>
    <col min="11784" max="11784" width="10.42578125" style="1148" customWidth="1"/>
    <col min="11785" max="11785" width="9.140625" style="1148"/>
    <col min="11786" max="11786" width="3.5703125" style="1148" customWidth="1"/>
    <col min="11787" max="11787" width="16.42578125" style="1148" customWidth="1"/>
    <col min="11788" max="11788" width="11.7109375" style="1148" customWidth="1"/>
    <col min="11789" max="11789" width="10.140625" style="1148" customWidth="1"/>
    <col min="11790" max="11790" width="15.85546875" style="1148" customWidth="1"/>
    <col min="11791" max="11791" width="3.85546875" style="1148" customWidth="1"/>
    <col min="11792" max="11792" width="16.42578125" style="1148" customWidth="1"/>
    <col min="11793" max="11793" width="11.28515625" style="1148" customWidth="1"/>
    <col min="11794" max="11794" width="10.28515625" style="1148" customWidth="1"/>
    <col min="11795" max="11795" width="10" style="1148" customWidth="1"/>
    <col min="11796" max="12031" width="9.140625" style="1148"/>
    <col min="12032" max="12032" width="4" style="1148" customWidth="1"/>
    <col min="12033" max="12033" width="15.140625" style="1148" customWidth="1"/>
    <col min="12034" max="12034" width="13.85546875" style="1148" customWidth="1"/>
    <col min="12035" max="12035" width="10.140625" style="1148" customWidth="1"/>
    <col min="12036" max="12036" width="9.140625" style="1148"/>
    <col min="12037" max="12037" width="3.42578125" style="1148" customWidth="1"/>
    <col min="12038" max="12038" width="19.5703125" style="1148" customWidth="1"/>
    <col min="12039" max="12039" width="12.28515625" style="1148" customWidth="1"/>
    <col min="12040" max="12040" width="10.42578125" style="1148" customWidth="1"/>
    <col min="12041" max="12041" width="9.140625" style="1148"/>
    <col min="12042" max="12042" width="3.5703125" style="1148" customWidth="1"/>
    <col min="12043" max="12043" width="16.42578125" style="1148" customWidth="1"/>
    <col min="12044" max="12044" width="11.7109375" style="1148" customWidth="1"/>
    <col min="12045" max="12045" width="10.140625" style="1148" customWidth="1"/>
    <col min="12046" max="12046" width="15.85546875" style="1148" customWidth="1"/>
    <col min="12047" max="12047" width="3.85546875" style="1148" customWidth="1"/>
    <col min="12048" max="12048" width="16.42578125" style="1148" customWidth="1"/>
    <col min="12049" max="12049" width="11.28515625" style="1148" customWidth="1"/>
    <col min="12050" max="12050" width="10.28515625" style="1148" customWidth="1"/>
    <col min="12051" max="12051" width="10" style="1148" customWidth="1"/>
    <col min="12052" max="12287" width="9.140625" style="1148"/>
    <col min="12288" max="12288" width="4" style="1148" customWidth="1"/>
    <col min="12289" max="12289" width="15.140625" style="1148" customWidth="1"/>
    <col min="12290" max="12290" width="13.85546875" style="1148" customWidth="1"/>
    <col min="12291" max="12291" width="10.140625" style="1148" customWidth="1"/>
    <col min="12292" max="12292" width="9.140625" style="1148"/>
    <col min="12293" max="12293" width="3.42578125" style="1148" customWidth="1"/>
    <col min="12294" max="12294" width="19.5703125" style="1148" customWidth="1"/>
    <col min="12295" max="12295" width="12.28515625" style="1148" customWidth="1"/>
    <col min="12296" max="12296" width="10.42578125" style="1148" customWidth="1"/>
    <col min="12297" max="12297" width="9.140625" style="1148"/>
    <col min="12298" max="12298" width="3.5703125" style="1148" customWidth="1"/>
    <col min="12299" max="12299" width="16.42578125" style="1148" customWidth="1"/>
    <col min="12300" max="12300" width="11.7109375" style="1148" customWidth="1"/>
    <col min="12301" max="12301" width="10.140625" style="1148" customWidth="1"/>
    <col min="12302" max="12302" width="15.85546875" style="1148" customWidth="1"/>
    <col min="12303" max="12303" width="3.85546875" style="1148" customWidth="1"/>
    <col min="12304" max="12304" width="16.42578125" style="1148" customWidth="1"/>
    <col min="12305" max="12305" width="11.28515625" style="1148" customWidth="1"/>
    <col min="12306" max="12306" width="10.28515625" style="1148" customWidth="1"/>
    <col min="12307" max="12307" width="10" style="1148" customWidth="1"/>
    <col min="12308" max="12543" width="9.140625" style="1148"/>
    <col min="12544" max="12544" width="4" style="1148" customWidth="1"/>
    <col min="12545" max="12545" width="15.140625" style="1148" customWidth="1"/>
    <col min="12546" max="12546" width="13.85546875" style="1148" customWidth="1"/>
    <col min="12547" max="12547" width="10.140625" style="1148" customWidth="1"/>
    <col min="12548" max="12548" width="9.140625" style="1148"/>
    <col min="12549" max="12549" width="3.42578125" style="1148" customWidth="1"/>
    <col min="12550" max="12550" width="19.5703125" style="1148" customWidth="1"/>
    <col min="12551" max="12551" width="12.28515625" style="1148" customWidth="1"/>
    <col min="12552" max="12552" width="10.42578125" style="1148" customWidth="1"/>
    <col min="12553" max="12553" width="9.140625" style="1148"/>
    <col min="12554" max="12554" width="3.5703125" style="1148" customWidth="1"/>
    <col min="12555" max="12555" width="16.42578125" style="1148" customWidth="1"/>
    <col min="12556" max="12556" width="11.7109375" style="1148" customWidth="1"/>
    <col min="12557" max="12557" width="10.140625" style="1148" customWidth="1"/>
    <col min="12558" max="12558" width="15.85546875" style="1148" customWidth="1"/>
    <col min="12559" max="12559" width="3.85546875" style="1148" customWidth="1"/>
    <col min="12560" max="12560" width="16.42578125" style="1148" customWidth="1"/>
    <col min="12561" max="12561" width="11.28515625" style="1148" customWidth="1"/>
    <col min="12562" max="12562" width="10.28515625" style="1148" customWidth="1"/>
    <col min="12563" max="12563" width="10" style="1148" customWidth="1"/>
    <col min="12564" max="12799" width="9.140625" style="1148"/>
    <col min="12800" max="12800" width="4" style="1148" customWidth="1"/>
    <col min="12801" max="12801" width="15.140625" style="1148" customWidth="1"/>
    <col min="12802" max="12802" width="13.85546875" style="1148" customWidth="1"/>
    <col min="12803" max="12803" width="10.140625" style="1148" customWidth="1"/>
    <col min="12804" max="12804" width="9.140625" style="1148"/>
    <col min="12805" max="12805" width="3.42578125" style="1148" customWidth="1"/>
    <col min="12806" max="12806" width="19.5703125" style="1148" customWidth="1"/>
    <col min="12807" max="12807" width="12.28515625" style="1148" customWidth="1"/>
    <col min="12808" max="12808" width="10.42578125" style="1148" customWidth="1"/>
    <col min="12809" max="12809" width="9.140625" style="1148"/>
    <col min="12810" max="12810" width="3.5703125" style="1148" customWidth="1"/>
    <col min="12811" max="12811" width="16.42578125" style="1148" customWidth="1"/>
    <col min="12812" max="12812" width="11.7109375" style="1148" customWidth="1"/>
    <col min="12813" max="12813" width="10.140625" style="1148" customWidth="1"/>
    <col min="12814" max="12814" width="15.85546875" style="1148" customWidth="1"/>
    <col min="12815" max="12815" width="3.85546875" style="1148" customWidth="1"/>
    <col min="12816" max="12816" width="16.42578125" style="1148" customWidth="1"/>
    <col min="12817" max="12817" width="11.28515625" style="1148" customWidth="1"/>
    <col min="12818" max="12818" width="10.28515625" style="1148" customWidth="1"/>
    <col min="12819" max="12819" width="10" style="1148" customWidth="1"/>
    <col min="12820" max="13055" width="9.140625" style="1148"/>
    <col min="13056" max="13056" width="4" style="1148" customWidth="1"/>
    <col min="13057" max="13057" width="15.140625" style="1148" customWidth="1"/>
    <col min="13058" max="13058" width="13.85546875" style="1148" customWidth="1"/>
    <col min="13059" max="13059" width="10.140625" style="1148" customWidth="1"/>
    <col min="13060" max="13060" width="9.140625" style="1148"/>
    <col min="13061" max="13061" width="3.42578125" style="1148" customWidth="1"/>
    <col min="13062" max="13062" width="19.5703125" style="1148" customWidth="1"/>
    <col min="13063" max="13063" width="12.28515625" style="1148" customWidth="1"/>
    <col min="13064" max="13064" width="10.42578125" style="1148" customWidth="1"/>
    <col min="13065" max="13065" width="9.140625" style="1148"/>
    <col min="13066" max="13066" width="3.5703125" style="1148" customWidth="1"/>
    <col min="13067" max="13067" width="16.42578125" style="1148" customWidth="1"/>
    <col min="13068" max="13068" width="11.7109375" style="1148" customWidth="1"/>
    <col min="13069" max="13069" width="10.140625" style="1148" customWidth="1"/>
    <col min="13070" max="13070" width="15.85546875" style="1148" customWidth="1"/>
    <col min="13071" max="13071" width="3.85546875" style="1148" customWidth="1"/>
    <col min="13072" max="13072" width="16.42578125" style="1148" customWidth="1"/>
    <col min="13073" max="13073" width="11.28515625" style="1148" customWidth="1"/>
    <col min="13074" max="13074" width="10.28515625" style="1148" customWidth="1"/>
    <col min="13075" max="13075" width="10" style="1148" customWidth="1"/>
    <col min="13076" max="13311" width="9.140625" style="1148"/>
    <col min="13312" max="13312" width="4" style="1148" customWidth="1"/>
    <col min="13313" max="13313" width="15.140625" style="1148" customWidth="1"/>
    <col min="13314" max="13314" width="13.85546875" style="1148" customWidth="1"/>
    <col min="13315" max="13315" width="10.140625" style="1148" customWidth="1"/>
    <col min="13316" max="13316" width="9.140625" style="1148"/>
    <col min="13317" max="13317" width="3.42578125" style="1148" customWidth="1"/>
    <col min="13318" max="13318" width="19.5703125" style="1148" customWidth="1"/>
    <col min="13319" max="13319" width="12.28515625" style="1148" customWidth="1"/>
    <col min="13320" max="13320" width="10.42578125" style="1148" customWidth="1"/>
    <col min="13321" max="13321" width="9.140625" style="1148"/>
    <col min="13322" max="13322" width="3.5703125" style="1148" customWidth="1"/>
    <col min="13323" max="13323" width="16.42578125" style="1148" customWidth="1"/>
    <col min="13324" max="13324" width="11.7109375" style="1148" customWidth="1"/>
    <col min="13325" max="13325" width="10.140625" style="1148" customWidth="1"/>
    <col min="13326" max="13326" width="15.85546875" style="1148" customWidth="1"/>
    <col min="13327" max="13327" width="3.85546875" style="1148" customWidth="1"/>
    <col min="13328" max="13328" width="16.42578125" style="1148" customWidth="1"/>
    <col min="13329" max="13329" width="11.28515625" style="1148" customWidth="1"/>
    <col min="13330" max="13330" width="10.28515625" style="1148" customWidth="1"/>
    <col min="13331" max="13331" width="10" style="1148" customWidth="1"/>
    <col min="13332" max="13567" width="9.140625" style="1148"/>
    <col min="13568" max="13568" width="4" style="1148" customWidth="1"/>
    <col min="13569" max="13569" width="15.140625" style="1148" customWidth="1"/>
    <col min="13570" max="13570" width="13.85546875" style="1148" customWidth="1"/>
    <col min="13571" max="13571" width="10.140625" style="1148" customWidth="1"/>
    <col min="13572" max="13572" width="9.140625" style="1148"/>
    <col min="13573" max="13573" width="3.42578125" style="1148" customWidth="1"/>
    <col min="13574" max="13574" width="19.5703125" style="1148" customWidth="1"/>
    <col min="13575" max="13575" width="12.28515625" style="1148" customWidth="1"/>
    <col min="13576" max="13576" width="10.42578125" style="1148" customWidth="1"/>
    <col min="13577" max="13577" width="9.140625" style="1148"/>
    <col min="13578" max="13578" width="3.5703125" style="1148" customWidth="1"/>
    <col min="13579" max="13579" width="16.42578125" style="1148" customWidth="1"/>
    <col min="13580" max="13580" width="11.7109375" style="1148" customWidth="1"/>
    <col min="13581" max="13581" width="10.140625" style="1148" customWidth="1"/>
    <col min="13582" max="13582" width="15.85546875" style="1148" customWidth="1"/>
    <col min="13583" max="13583" width="3.85546875" style="1148" customWidth="1"/>
    <col min="13584" max="13584" width="16.42578125" style="1148" customWidth="1"/>
    <col min="13585" max="13585" width="11.28515625" style="1148" customWidth="1"/>
    <col min="13586" max="13586" width="10.28515625" style="1148" customWidth="1"/>
    <col min="13587" max="13587" width="10" style="1148" customWidth="1"/>
    <col min="13588" max="13823" width="9.140625" style="1148"/>
    <col min="13824" max="13824" width="4" style="1148" customWidth="1"/>
    <col min="13825" max="13825" width="15.140625" style="1148" customWidth="1"/>
    <col min="13826" max="13826" width="13.85546875" style="1148" customWidth="1"/>
    <col min="13827" max="13827" width="10.140625" style="1148" customWidth="1"/>
    <col min="13828" max="13828" width="9.140625" style="1148"/>
    <col min="13829" max="13829" width="3.42578125" style="1148" customWidth="1"/>
    <col min="13830" max="13830" width="19.5703125" style="1148" customWidth="1"/>
    <col min="13831" max="13831" width="12.28515625" style="1148" customWidth="1"/>
    <col min="13832" max="13832" width="10.42578125" style="1148" customWidth="1"/>
    <col min="13833" max="13833" width="9.140625" style="1148"/>
    <col min="13834" max="13834" width="3.5703125" style="1148" customWidth="1"/>
    <col min="13835" max="13835" width="16.42578125" style="1148" customWidth="1"/>
    <col min="13836" max="13836" width="11.7109375" style="1148" customWidth="1"/>
    <col min="13837" max="13837" width="10.140625" style="1148" customWidth="1"/>
    <col min="13838" max="13838" width="15.85546875" style="1148" customWidth="1"/>
    <col min="13839" max="13839" width="3.85546875" style="1148" customWidth="1"/>
    <col min="13840" max="13840" width="16.42578125" style="1148" customWidth="1"/>
    <col min="13841" max="13841" width="11.28515625" style="1148" customWidth="1"/>
    <col min="13842" max="13842" width="10.28515625" style="1148" customWidth="1"/>
    <col min="13843" max="13843" width="10" style="1148" customWidth="1"/>
    <col min="13844" max="14079" width="9.140625" style="1148"/>
    <col min="14080" max="14080" width="4" style="1148" customWidth="1"/>
    <col min="14081" max="14081" width="15.140625" style="1148" customWidth="1"/>
    <col min="14082" max="14082" width="13.85546875" style="1148" customWidth="1"/>
    <col min="14083" max="14083" width="10.140625" style="1148" customWidth="1"/>
    <col min="14084" max="14084" width="9.140625" style="1148"/>
    <col min="14085" max="14085" width="3.42578125" style="1148" customWidth="1"/>
    <col min="14086" max="14086" width="19.5703125" style="1148" customWidth="1"/>
    <col min="14087" max="14087" width="12.28515625" style="1148" customWidth="1"/>
    <col min="14088" max="14088" width="10.42578125" style="1148" customWidth="1"/>
    <col min="14089" max="14089" width="9.140625" style="1148"/>
    <col min="14090" max="14090" width="3.5703125" style="1148" customWidth="1"/>
    <col min="14091" max="14091" width="16.42578125" style="1148" customWidth="1"/>
    <col min="14092" max="14092" width="11.7109375" style="1148" customWidth="1"/>
    <col min="14093" max="14093" width="10.140625" style="1148" customWidth="1"/>
    <col min="14094" max="14094" width="15.85546875" style="1148" customWidth="1"/>
    <col min="14095" max="14095" width="3.85546875" style="1148" customWidth="1"/>
    <col min="14096" max="14096" width="16.42578125" style="1148" customWidth="1"/>
    <col min="14097" max="14097" width="11.28515625" style="1148" customWidth="1"/>
    <col min="14098" max="14098" width="10.28515625" style="1148" customWidth="1"/>
    <col min="14099" max="14099" width="10" style="1148" customWidth="1"/>
    <col min="14100" max="14335" width="9.140625" style="1148"/>
    <col min="14336" max="14336" width="4" style="1148" customWidth="1"/>
    <col min="14337" max="14337" width="15.140625" style="1148" customWidth="1"/>
    <col min="14338" max="14338" width="13.85546875" style="1148" customWidth="1"/>
    <col min="14339" max="14339" width="10.140625" style="1148" customWidth="1"/>
    <col min="14340" max="14340" width="9.140625" style="1148"/>
    <col min="14341" max="14341" width="3.42578125" style="1148" customWidth="1"/>
    <col min="14342" max="14342" width="19.5703125" style="1148" customWidth="1"/>
    <col min="14343" max="14343" width="12.28515625" style="1148" customWidth="1"/>
    <col min="14344" max="14344" width="10.42578125" style="1148" customWidth="1"/>
    <col min="14345" max="14345" width="9.140625" style="1148"/>
    <col min="14346" max="14346" width="3.5703125" style="1148" customWidth="1"/>
    <col min="14347" max="14347" width="16.42578125" style="1148" customWidth="1"/>
    <col min="14348" max="14348" width="11.7109375" style="1148" customWidth="1"/>
    <col min="14349" max="14349" width="10.140625" style="1148" customWidth="1"/>
    <col min="14350" max="14350" width="15.85546875" style="1148" customWidth="1"/>
    <col min="14351" max="14351" width="3.85546875" style="1148" customWidth="1"/>
    <col min="14352" max="14352" width="16.42578125" style="1148" customWidth="1"/>
    <col min="14353" max="14353" width="11.28515625" style="1148" customWidth="1"/>
    <col min="14354" max="14354" width="10.28515625" style="1148" customWidth="1"/>
    <col min="14355" max="14355" width="10" style="1148" customWidth="1"/>
    <col min="14356" max="14591" width="9.140625" style="1148"/>
    <col min="14592" max="14592" width="4" style="1148" customWidth="1"/>
    <col min="14593" max="14593" width="15.140625" style="1148" customWidth="1"/>
    <col min="14594" max="14594" width="13.85546875" style="1148" customWidth="1"/>
    <col min="14595" max="14595" width="10.140625" style="1148" customWidth="1"/>
    <col min="14596" max="14596" width="9.140625" style="1148"/>
    <col min="14597" max="14597" width="3.42578125" style="1148" customWidth="1"/>
    <col min="14598" max="14598" width="19.5703125" style="1148" customWidth="1"/>
    <col min="14599" max="14599" width="12.28515625" style="1148" customWidth="1"/>
    <col min="14600" max="14600" width="10.42578125" style="1148" customWidth="1"/>
    <col min="14601" max="14601" width="9.140625" style="1148"/>
    <col min="14602" max="14602" width="3.5703125" style="1148" customWidth="1"/>
    <col min="14603" max="14603" width="16.42578125" style="1148" customWidth="1"/>
    <col min="14604" max="14604" width="11.7109375" style="1148" customWidth="1"/>
    <col min="14605" max="14605" width="10.140625" style="1148" customWidth="1"/>
    <col min="14606" max="14606" width="15.85546875" style="1148" customWidth="1"/>
    <col min="14607" max="14607" width="3.85546875" style="1148" customWidth="1"/>
    <col min="14608" max="14608" width="16.42578125" style="1148" customWidth="1"/>
    <col min="14609" max="14609" width="11.28515625" style="1148" customWidth="1"/>
    <col min="14610" max="14610" width="10.28515625" style="1148" customWidth="1"/>
    <col min="14611" max="14611" width="10" style="1148" customWidth="1"/>
    <col min="14612" max="14847" width="9.140625" style="1148"/>
    <col min="14848" max="14848" width="4" style="1148" customWidth="1"/>
    <col min="14849" max="14849" width="15.140625" style="1148" customWidth="1"/>
    <col min="14850" max="14850" width="13.85546875" style="1148" customWidth="1"/>
    <col min="14851" max="14851" width="10.140625" style="1148" customWidth="1"/>
    <col min="14852" max="14852" width="9.140625" style="1148"/>
    <col min="14853" max="14853" width="3.42578125" style="1148" customWidth="1"/>
    <col min="14854" max="14854" width="19.5703125" style="1148" customWidth="1"/>
    <col min="14855" max="14855" width="12.28515625" style="1148" customWidth="1"/>
    <col min="14856" max="14856" width="10.42578125" style="1148" customWidth="1"/>
    <col min="14857" max="14857" width="9.140625" style="1148"/>
    <col min="14858" max="14858" width="3.5703125" style="1148" customWidth="1"/>
    <col min="14859" max="14859" width="16.42578125" style="1148" customWidth="1"/>
    <col min="14860" max="14860" width="11.7109375" style="1148" customWidth="1"/>
    <col min="14861" max="14861" width="10.140625" style="1148" customWidth="1"/>
    <col min="14862" max="14862" width="15.85546875" style="1148" customWidth="1"/>
    <col min="14863" max="14863" width="3.85546875" style="1148" customWidth="1"/>
    <col min="14864" max="14864" width="16.42578125" style="1148" customWidth="1"/>
    <col min="14865" max="14865" width="11.28515625" style="1148" customWidth="1"/>
    <col min="14866" max="14866" width="10.28515625" style="1148" customWidth="1"/>
    <col min="14867" max="14867" width="10" style="1148" customWidth="1"/>
    <col min="14868" max="15103" width="9.140625" style="1148"/>
    <col min="15104" max="15104" width="4" style="1148" customWidth="1"/>
    <col min="15105" max="15105" width="15.140625" style="1148" customWidth="1"/>
    <col min="15106" max="15106" width="13.85546875" style="1148" customWidth="1"/>
    <col min="15107" max="15107" width="10.140625" style="1148" customWidth="1"/>
    <col min="15108" max="15108" width="9.140625" style="1148"/>
    <col min="15109" max="15109" width="3.42578125" style="1148" customWidth="1"/>
    <col min="15110" max="15110" width="19.5703125" style="1148" customWidth="1"/>
    <col min="15111" max="15111" width="12.28515625" style="1148" customWidth="1"/>
    <col min="15112" max="15112" width="10.42578125" style="1148" customWidth="1"/>
    <col min="15113" max="15113" width="9.140625" style="1148"/>
    <col min="15114" max="15114" width="3.5703125" style="1148" customWidth="1"/>
    <col min="15115" max="15115" width="16.42578125" style="1148" customWidth="1"/>
    <col min="15116" max="15116" width="11.7109375" style="1148" customWidth="1"/>
    <col min="15117" max="15117" width="10.140625" style="1148" customWidth="1"/>
    <col min="15118" max="15118" width="15.85546875" style="1148" customWidth="1"/>
    <col min="15119" max="15119" width="3.85546875" style="1148" customWidth="1"/>
    <col min="15120" max="15120" width="16.42578125" style="1148" customWidth="1"/>
    <col min="15121" max="15121" width="11.28515625" style="1148" customWidth="1"/>
    <col min="15122" max="15122" width="10.28515625" style="1148" customWidth="1"/>
    <col min="15123" max="15123" width="10" style="1148" customWidth="1"/>
    <col min="15124" max="15359" width="9.140625" style="1148"/>
    <col min="15360" max="15360" width="4" style="1148" customWidth="1"/>
    <col min="15361" max="15361" width="15.140625" style="1148" customWidth="1"/>
    <col min="15362" max="15362" width="13.85546875" style="1148" customWidth="1"/>
    <col min="15363" max="15363" width="10.140625" style="1148" customWidth="1"/>
    <col min="15364" max="15364" width="9.140625" style="1148"/>
    <col min="15365" max="15365" width="3.42578125" style="1148" customWidth="1"/>
    <col min="15366" max="15366" width="19.5703125" style="1148" customWidth="1"/>
    <col min="15367" max="15367" width="12.28515625" style="1148" customWidth="1"/>
    <col min="15368" max="15368" width="10.42578125" style="1148" customWidth="1"/>
    <col min="15369" max="15369" width="9.140625" style="1148"/>
    <col min="15370" max="15370" width="3.5703125" style="1148" customWidth="1"/>
    <col min="15371" max="15371" width="16.42578125" style="1148" customWidth="1"/>
    <col min="15372" max="15372" width="11.7109375" style="1148" customWidth="1"/>
    <col min="15373" max="15373" width="10.140625" style="1148" customWidth="1"/>
    <col min="15374" max="15374" width="15.85546875" style="1148" customWidth="1"/>
    <col min="15375" max="15375" width="3.85546875" style="1148" customWidth="1"/>
    <col min="15376" max="15376" width="16.42578125" style="1148" customWidth="1"/>
    <col min="15377" max="15377" width="11.28515625" style="1148" customWidth="1"/>
    <col min="15378" max="15378" width="10.28515625" style="1148" customWidth="1"/>
    <col min="15379" max="15379" width="10" style="1148" customWidth="1"/>
    <col min="15380" max="15615" width="9.140625" style="1148"/>
    <col min="15616" max="15616" width="4" style="1148" customWidth="1"/>
    <col min="15617" max="15617" width="15.140625" style="1148" customWidth="1"/>
    <col min="15618" max="15618" width="13.85546875" style="1148" customWidth="1"/>
    <col min="15619" max="15619" width="10.140625" style="1148" customWidth="1"/>
    <col min="15620" max="15620" width="9.140625" style="1148"/>
    <col min="15621" max="15621" width="3.42578125" style="1148" customWidth="1"/>
    <col min="15622" max="15622" width="19.5703125" style="1148" customWidth="1"/>
    <col min="15623" max="15623" width="12.28515625" style="1148" customWidth="1"/>
    <col min="15624" max="15624" width="10.42578125" style="1148" customWidth="1"/>
    <col min="15625" max="15625" width="9.140625" style="1148"/>
    <col min="15626" max="15626" width="3.5703125" style="1148" customWidth="1"/>
    <col min="15627" max="15627" width="16.42578125" style="1148" customWidth="1"/>
    <col min="15628" max="15628" width="11.7109375" style="1148" customWidth="1"/>
    <col min="15629" max="15629" width="10.140625" style="1148" customWidth="1"/>
    <col min="15630" max="15630" width="15.85546875" style="1148" customWidth="1"/>
    <col min="15631" max="15631" width="3.85546875" style="1148" customWidth="1"/>
    <col min="15632" max="15632" width="16.42578125" style="1148" customWidth="1"/>
    <col min="15633" max="15633" width="11.28515625" style="1148" customWidth="1"/>
    <col min="15634" max="15634" width="10.28515625" style="1148" customWidth="1"/>
    <col min="15635" max="15635" width="10" style="1148" customWidth="1"/>
    <col min="15636" max="15871" width="9.140625" style="1148"/>
    <col min="15872" max="15872" width="4" style="1148" customWidth="1"/>
    <col min="15873" max="15873" width="15.140625" style="1148" customWidth="1"/>
    <col min="15874" max="15874" width="13.85546875" style="1148" customWidth="1"/>
    <col min="15875" max="15875" width="10.140625" style="1148" customWidth="1"/>
    <col min="15876" max="15876" width="9.140625" style="1148"/>
    <col min="15877" max="15877" width="3.42578125" style="1148" customWidth="1"/>
    <col min="15878" max="15878" width="19.5703125" style="1148" customWidth="1"/>
    <col min="15879" max="15879" width="12.28515625" style="1148" customWidth="1"/>
    <col min="15880" max="15880" width="10.42578125" style="1148" customWidth="1"/>
    <col min="15881" max="15881" width="9.140625" style="1148"/>
    <col min="15882" max="15882" width="3.5703125" style="1148" customWidth="1"/>
    <col min="15883" max="15883" width="16.42578125" style="1148" customWidth="1"/>
    <col min="15884" max="15884" width="11.7109375" style="1148" customWidth="1"/>
    <col min="15885" max="15885" width="10.140625" style="1148" customWidth="1"/>
    <col min="15886" max="15886" width="15.85546875" style="1148" customWidth="1"/>
    <col min="15887" max="15887" width="3.85546875" style="1148" customWidth="1"/>
    <col min="15888" max="15888" width="16.42578125" style="1148" customWidth="1"/>
    <col min="15889" max="15889" width="11.28515625" style="1148" customWidth="1"/>
    <col min="15890" max="15890" width="10.28515625" style="1148" customWidth="1"/>
    <col min="15891" max="15891" width="10" style="1148" customWidth="1"/>
    <col min="15892" max="16127" width="9.140625" style="1148"/>
    <col min="16128" max="16128" width="4" style="1148" customWidth="1"/>
    <col min="16129" max="16129" width="15.140625" style="1148" customWidth="1"/>
    <col min="16130" max="16130" width="13.85546875" style="1148" customWidth="1"/>
    <col min="16131" max="16131" width="10.140625" style="1148" customWidth="1"/>
    <col min="16132" max="16132" width="9.140625" style="1148"/>
    <col min="16133" max="16133" width="3.42578125" style="1148" customWidth="1"/>
    <col min="16134" max="16134" width="19.5703125" style="1148" customWidth="1"/>
    <col min="16135" max="16135" width="12.28515625" style="1148" customWidth="1"/>
    <col min="16136" max="16136" width="10.42578125" style="1148" customWidth="1"/>
    <col min="16137" max="16137" width="9.140625" style="1148"/>
    <col min="16138" max="16138" width="3.5703125" style="1148" customWidth="1"/>
    <col min="16139" max="16139" width="16.42578125" style="1148" customWidth="1"/>
    <col min="16140" max="16140" width="11.7109375" style="1148" customWidth="1"/>
    <col min="16141" max="16141" width="10.140625" style="1148" customWidth="1"/>
    <col min="16142" max="16142" width="15.85546875" style="1148" customWidth="1"/>
    <col min="16143" max="16143" width="3.85546875" style="1148" customWidth="1"/>
    <col min="16144" max="16144" width="16.42578125" style="1148" customWidth="1"/>
    <col min="16145" max="16145" width="11.28515625" style="1148" customWidth="1"/>
    <col min="16146" max="16146" width="10.28515625" style="1148" customWidth="1"/>
    <col min="16147" max="16147" width="10" style="1148" customWidth="1"/>
    <col min="16148" max="16384" width="9.140625" style="1148"/>
  </cols>
  <sheetData>
    <row r="1" spans="1:27" ht="18.75">
      <c r="A1" s="1193" t="s">
        <v>247</v>
      </c>
    </row>
    <row r="2" spans="1:27" ht="18" customHeight="1">
      <c r="A2" s="1497" t="s">
        <v>506</v>
      </c>
      <c r="B2" s="1497"/>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row>
    <row r="3" spans="1:27" ht="18" customHeight="1">
      <c r="A3" s="1500" t="s">
        <v>502</v>
      </c>
      <c r="B3" s="1500"/>
      <c r="C3" s="1500"/>
      <c r="D3" s="1500"/>
      <c r="E3" s="1500"/>
      <c r="F3" s="1500"/>
      <c r="G3" s="1500"/>
      <c r="H3" s="1225"/>
      <c r="I3" s="1225"/>
      <c r="J3" s="1225"/>
      <c r="K3" s="1225"/>
      <c r="L3" s="1225"/>
      <c r="M3" s="1225"/>
      <c r="N3" s="1225"/>
      <c r="O3" s="1225"/>
      <c r="P3" s="1225"/>
      <c r="Q3" s="1225"/>
      <c r="R3" s="1225"/>
      <c r="S3" s="1225"/>
      <c r="T3" s="1225"/>
      <c r="U3" s="1225"/>
      <c r="V3" s="1225"/>
      <c r="W3" s="1225"/>
      <c r="X3" s="1225"/>
      <c r="Y3" s="1225"/>
      <c r="Z3" s="1225"/>
      <c r="AA3" s="1225"/>
    </row>
    <row r="5" spans="1:27" s="1227" customFormat="1" ht="15">
      <c r="A5" s="1196" t="s">
        <v>125</v>
      </c>
      <c r="B5" s="1196" t="s">
        <v>126</v>
      </c>
      <c r="C5" s="1197"/>
      <c r="D5" s="1197"/>
      <c r="E5" s="1197"/>
      <c r="F5" s="1196" t="s">
        <v>127</v>
      </c>
      <c r="G5" s="1198" t="s">
        <v>128</v>
      </c>
      <c r="H5" s="1197"/>
      <c r="I5" s="1197"/>
      <c r="J5" s="1197"/>
      <c r="K5" s="1226" t="s">
        <v>129</v>
      </c>
      <c r="L5" s="1200" t="s">
        <v>130</v>
      </c>
      <c r="M5" s="1197"/>
      <c r="N5" s="1201"/>
      <c r="O5" s="1197"/>
      <c r="P5" s="1196" t="s">
        <v>131</v>
      </c>
      <c r="Q5" s="1200" t="s">
        <v>132</v>
      </c>
      <c r="R5" s="1197"/>
      <c r="S5" s="1197"/>
    </row>
    <row r="6" spans="1:27" ht="4.5" customHeight="1" thickBot="1"/>
    <row r="7" spans="1:27" ht="30.75" thickBot="1">
      <c r="A7" s="1202" t="s">
        <v>133</v>
      </c>
      <c r="B7" s="1203" t="s">
        <v>134</v>
      </c>
      <c r="C7" s="1204" t="s">
        <v>135</v>
      </c>
      <c r="D7" s="1228" t="s">
        <v>136</v>
      </c>
      <c r="E7" s="1229"/>
      <c r="F7" s="1202" t="s">
        <v>133</v>
      </c>
      <c r="G7" s="1203" t="s">
        <v>134</v>
      </c>
      <c r="H7" s="1204" t="s">
        <v>135</v>
      </c>
      <c r="I7" s="1228" t="s">
        <v>136</v>
      </c>
      <c r="K7" s="1202" t="s">
        <v>133</v>
      </c>
      <c r="L7" s="1203" t="s">
        <v>134</v>
      </c>
      <c r="M7" s="1204" t="s">
        <v>137</v>
      </c>
      <c r="N7" s="1228" t="s">
        <v>136</v>
      </c>
      <c r="P7" s="1202" t="s">
        <v>133</v>
      </c>
      <c r="Q7" s="1203" t="s">
        <v>134</v>
      </c>
      <c r="R7" s="1204" t="s">
        <v>137</v>
      </c>
      <c r="S7" s="1228" t="s">
        <v>136</v>
      </c>
    </row>
    <row r="8" spans="1:27" ht="15.75">
      <c r="A8" s="1211" t="s">
        <v>153</v>
      </c>
      <c r="B8" s="1212">
        <v>36152.582999999999</v>
      </c>
      <c r="C8" s="1212">
        <v>38590</v>
      </c>
      <c r="D8" s="1213">
        <v>2.6908276796495967</v>
      </c>
      <c r="E8" s="1230"/>
      <c r="F8" s="1211" t="s">
        <v>372</v>
      </c>
      <c r="G8" s="1212">
        <v>5588.2250000000004</v>
      </c>
      <c r="H8" s="1212">
        <v>17181</v>
      </c>
      <c r="I8" s="1213">
        <v>4.2992398160664154</v>
      </c>
      <c r="J8" s="1223"/>
      <c r="K8" s="1214" t="s">
        <v>141</v>
      </c>
      <c r="L8" s="1215">
        <v>17436.436000000002</v>
      </c>
      <c r="M8" s="1215">
        <v>3587.777</v>
      </c>
      <c r="N8" s="1216">
        <v>4.8599553428209168</v>
      </c>
      <c r="O8" s="1223"/>
      <c r="P8" s="1214" t="s">
        <v>143</v>
      </c>
      <c r="Q8" s="1215">
        <v>6616.7969999999996</v>
      </c>
      <c r="R8" s="1215">
        <v>1280.4490000000001</v>
      </c>
      <c r="S8" s="1216">
        <v>5.1675599731031845</v>
      </c>
    </row>
    <row r="9" spans="1:27" ht="15.75">
      <c r="A9" s="1211" t="s">
        <v>151</v>
      </c>
      <c r="B9" s="1212">
        <v>31167.544000000002</v>
      </c>
      <c r="C9" s="1212">
        <v>22764</v>
      </c>
      <c r="D9" s="1213">
        <v>2.4742848201659706</v>
      </c>
      <c r="E9" s="1231"/>
      <c r="F9" s="1211" t="s">
        <v>156</v>
      </c>
      <c r="G9" s="1212">
        <v>4497.9009999999998</v>
      </c>
      <c r="H9" s="1212">
        <v>21368</v>
      </c>
      <c r="I9" s="1213">
        <v>3.0215259915398098</v>
      </c>
      <c r="J9" s="1223"/>
      <c r="K9" s="1211" t="s">
        <v>143</v>
      </c>
      <c r="L9" s="1212">
        <v>9459.4009999999998</v>
      </c>
      <c r="M9" s="1212">
        <v>1681.7719999999999</v>
      </c>
      <c r="N9" s="1213">
        <v>5.6246631529125235</v>
      </c>
      <c r="O9" s="1223"/>
      <c r="P9" s="1211" t="s">
        <v>372</v>
      </c>
      <c r="Q9" s="1212">
        <v>6113.41</v>
      </c>
      <c r="R9" s="1212">
        <v>1197.087</v>
      </c>
      <c r="S9" s="1213">
        <v>5.1069053460608957</v>
      </c>
    </row>
    <row r="10" spans="1:27" ht="15.75">
      <c r="A10" s="1211" t="s">
        <v>372</v>
      </c>
      <c r="B10" s="1212">
        <v>18012.141</v>
      </c>
      <c r="C10" s="1212">
        <v>41668</v>
      </c>
      <c r="D10" s="1213">
        <v>3.8272370420610313</v>
      </c>
      <c r="E10" s="1230"/>
      <c r="F10" s="1211" t="s">
        <v>151</v>
      </c>
      <c r="G10" s="1212">
        <v>2359.7979999999998</v>
      </c>
      <c r="H10" s="1212">
        <v>1587</v>
      </c>
      <c r="I10" s="1213">
        <v>2.4908464113963862</v>
      </c>
      <c r="J10" s="1223"/>
      <c r="K10" s="1211" t="s">
        <v>372</v>
      </c>
      <c r="L10" s="1212">
        <v>5237.0420000000004</v>
      </c>
      <c r="M10" s="1212">
        <v>776.1</v>
      </c>
      <c r="N10" s="1213">
        <v>6.7478958897049353</v>
      </c>
      <c r="O10" s="1223"/>
      <c r="P10" s="1211" t="s">
        <v>155</v>
      </c>
      <c r="Q10" s="1212">
        <v>6011.2929999999997</v>
      </c>
      <c r="R10" s="1212">
        <v>1214.2249999999999</v>
      </c>
      <c r="S10" s="1213">
        <v>4.9507241244415159</v>
      </c>
    </row>
    <row r="11" spans="1:27" ht="15.75">
      <c r="A11" s="1211" t="s">
        <v>160</v>
      </c>
      <c r="B11" s="1212">
        <v>13487.987999999999</v>
      </c>
      <c r="C11" s="1212">
        <v>23928</v>
      </c>
      <c r="D11" s="1213">
        <v>2.2539307213136173</v>
      </c>
      <c r="E11" s="1231"/>
      <c r="F11" s="1211" t="s">
        <v>153</v>
      </c>
      <c r="G11" s="1212">
        <v>1490.9749999999999</v>
      </c>
      <c r="H11" s="1212">
        <v>7497</v>
      </c>
      <c r="I11" s="1213">
        <v>2.5459377865508706</v>
      </c>
      <c r="J11" s="1223"/>
      <c r="K11" s="1211" t="s">
        <v>158</v>
      </c>
      <c r="L11" s="1212">
        <v>5107.8670000000002</v>
      </c>
      <c r="M11" s="1212">
        <v>834.96299999999997</v>
      </c>
      <c r="N11" s="1213">
        <v>6.1174770618578309</v>
      </c>
      <c r="O11" s="1223"/>
      <c r="P11" s="1211" t="s">
        <v>141</v>
      </c>
      <c r="Q11" s="1212">
        <v>5696.7650000000003</v>
      </c>
      <c r="R11" s="1212">
        <v>1697.4259999999999</v>
      </c>
      <c r="S11" s="1213">
        <v>3.3561197955021314</v>
      </c>
    </row>
    <row r="12" spans="1:27" ht="15.75">
      <c r="A12" s="1211" t="s">
        <v>156</v>
      </c>
      <c r="B12" s="1212">
        <v>13082.61</v>
      </c>
      <c r="C12" s="1212">
        <v>31859</v>
      </c>
      <c r="D12" s="1213">
        <v>2.6412392451035283</v>
      </c>
      <c r="E12" s="1231"/>
      <c r="F12" s="1211" t="s">
        <v>160</v>
      </c>
      <c r="G12" s="1212">
        <v>965.60199999999998</v>
      </c>
      <c r="H12" s="1212">
        <v>7477</v>
      </c>
      <c r="I12" s="1213">
        <v>2.2333906945331075</v>
      </c>
      <c r="J12" s="1223"/>
      <c r="K12" s="1211" t="s">
        <v>159</v>
      </c>
      <c r="L12" s="1212">
        <v>3534.373</v>
      </c>
      <c r="M12" s="1212">
        <v>947.21400000000006</v>
      </c>
      <c r="N12" s="1213">
        <v>3.7313352632034578</v>
      </c>
      <c r="O12" s="1223"/>
      <c r="P12" s="1211" t="s">
        <v>140</v>
      </c>
      <c r="Q12" s="1212">
        <v>3002.4749999999999</v>
      </c>
      <c r="R12" s="1212">
        <v>527.67700000000002</v>
      </c>
      <c r="S12" s="1213">
        <v>5.6899864879462241</v>
      </c>
    </row>
    <row r="13" spans="1:27" ht="16.5" thickBot="1">
      <c r="A13" s="1211" t="s">
        <v>143</v>
      </c>
      <c r="B13" s="1212">
        <v>13044.977000000001</v>
      </c>
      <c r="C13" s="1212">
        <v>12831</v>
      </c>
      <c r="D13" s="1213">
        <v>2.4240388144208729</v>
      </c>
      <c r="E13" s="1231"/>
      <c r="F13" s="1232" t="s">
        <v>155</v>
      </c>
      <c r="G13" s="1233">
        <v>403.47300000000001</v>
      </c>
      <c r="H13" s="1233">
        <v>1689</v>
      </c>
      <c r="I13" s="1234">
        <v>3.5629901095019432</v>
      </c>
      <c r="J13" s="1223"/>
      <c r="K13" s="1211" t="s">
        <v>156</v>
      </c>
      <c r="L13" s="1212">
        <v>2943.73</v>
      </c>
      <c r="M13" s="1212">
        <v>677.90499999999997</v>
      </c>
      <c r="N13" s="1213">
        <v>4.3423931081788751</v>
      </c>
      <c r="O13" s="1223"/>
      <c r="P13" s="1211" t="s">
        <v>138</v>
      </c>
      <c r="Q13" s="1212">
        <v>1714.9079999999999</v>
      </c>
      <c r="R13" s="1212">
        <v>458.50599999999997</v>
      </c>
      <c r="S13" s="1213">
        <v>3.7402084160294522</v>
      </c>
    </row>
    <row r="14" spans="1:27" ht="16.5" thickBot="1">
      <c r="A14" s="1211" t="s">
        <v>157</v>
      </c>
      <c r="B14" s="1212">
        <v>11697.623</v>
      </c>
      <c r="C14" s="1212">
        <v>15333</v>
      </c>
      <c r="D14" s="1213">
        <v>2.6641089819213724</v>
      </c>
      <c r="E14" s="1231"/>
      <c r="F14" s="1219" t="s">
        <v>259</v>
      </c>
      <c r="G14" s="1220">
        <v>15638.05</v>
      </c>
      <c r="H14" s="1220">
        <v>58078</v>
      </c>
      <c r="I14" s="1221">
        <v>3.147732192815794</v>
      </c>
      <c r="J14" s="1223"/>
      <c r="K14" s="1211" t="s">
        <v>140</v>
      </c>
      <c r="L14" s="1212">
        <v>2889.732</v>
      </c>
      <c r="M14" s="1212">
        <v>629.80799999999999</v>
      </c>
      <c r="N14" s="1213">
        <v>4.5882745217590122</v>
      </c>
      <c r="O14" s="1223"/>
      <c r="P14" s="1211" t="s">
        <v>156</v>
      </c>
      <c r="Q14" s="1212">
        <v>1446.25</v>
      </c>
      <c r="R14" s="1212">
        <v>557.93100000000004</v>
      </c>
      <c r="S14" s="1213">
        <v>2.5921664148434123</v>
      </c>
    </row>
    <row r="15" spans="1:27" ht="15.75">
      <c r="A15" s="1211" t="s">
        <v>141</v>
      </c>
      <c r="B15" s="1212">
        <v>5128.7290000000003</v>
      </c>
      <c r="C15" s="1212">
        <v>4528</v>
      </c>
      <c r="D15" s="1213">
        <v>2.8626273710437951</v>
      </c>
      <c r="E15" s="1231"/>
      <c r="F15"/>
      <c r="G15"/>
      <c r="H15"/>
      <c r="I15"/>
      <c r="J15" s="1223"/>
      <c r="K15" s="1211" t="s">
        <v>155</v>
      </c>
      <c r="L15" s="1212">
        <v>1960.7940000000001</v>
      </c>
      <c r="M15" s="1212">
        <v>414.05099999999999</v>
      </c>
      <c r="N15" s="1213">
        <v>4.7356340160994668</v>
      </c>
      <c r="O15" s="1223"/>
      <c r="P15" s="1232" t="s">
        <v>159</v>
      </c>
      <c r="Q15" s="1233">
        <v>1308.671</v>
      </c>
      <c r="R15" s="1233">
        <v>422.38200000000001</v>
      </c>
      <c r="S15" s="1234">
        <v>3.0983114810763719</v>
      </c>
      <c r="U15" s="1118"/>
      <c r="V15" s="1118"/>
      <c r="W15" s="1118"/>
      <c r="X15" s="1118"/>
    </row>
    <row r="16" spans="1:27" ht="15.75">
      <c r="A16" s="1211" t="s">
        <v>152</v>
      </c>
      <c r="B16" s="1212">
        <v>4094.4290000000001</v>
      </c>
      <c r="C16" s="1212">
        <v>2411</v>
      </c>
      <c r="D16" s="1213">
        <v>3.5426965281058509</v>
      </c>
      <c r="E16" s="1231"/>
      <c r="F16"/>
      <c r="G16"/>
      <c r="H16"/>
      <c r="I16"/>
      <c r="J16" s="1223"/>
      <c r="K16" s="1211" t="s">
        <v>151</v>
      </c>
      <c r="L16" s="1212">
        <v>1854.0709999999999</v>
      </c>
      <c r="M16" s="1212">
        <v>414.51</v>
      </c>
      <c r="N16" s="1213">
        <v>4.4729222455429305</v>
      </c>
      <c r="O16" s="1223"/>
      <c r="P16" s="1232" t="s">
        <v>152</v>
      </c>
      <c r="Q16" s="1233">
        <v>1130.6010000000001</v>
      </c>
      <c r="R16" s="1233">
        <v>300.91300000000001</v>
      </c>
      <c r="S16" s="1234">
        <v>3.757235480022465</v>
      </c>
      <c r="U16" s="1118"/>
      <c r="V16" s="1118"/>
      <c r="W16" s="1118"/>
      <c r="X16" s="1118"/>
    </row>
    <row r="17" spans="1:24" ht="15.75">
      <c r="A17" s="1211" t="s">
        <v>138</v>
      </c>
      <c r="B17" s="1212">
        <v>3342.377</v>
      </c>
      <c r="C17" s="1212">
        <v>10920</v>
      </c>
      <c r="D17" s="1213">
        <v>3.8310636478569897</v>
      </c>
      <c r="E17" s="1230"/>
      <c r="F17"/>
      <c r="G17"/>
      <c r="H17"/>
      <c r="I17"/>
      <c r="J17" s="1223"/>
      <c r="K17" s="1211" t="s">
        <v>152</v>
      </c>
      <c r="L17" s="1212">
        <v>1814.6079999999999</v>
      </c>
      <c r="M17" s="1212">
        <v>251.608</v>
      </c>
      <c r="N17" s="1213">
        <v>7.2120441321420623</v>
      </c>
      <c r="O17" s="1223"/>
      <c r="P17" s="1211" t="s">
        <v>139</v>
      </c>
      <c r="Q17" s="1212">
        <v>1078.4549999999999</v>
      </c>
      <c r="R17" s="1212">
        <v>370.61599999999999</v>
      </c>
      <c r="S17" s="1213">
        <v>2.9098986552118635</v>
      </c>
      <c r="U17" s="1118"/>
      <c r="V17" s="1118"/>
      <c r="W17" s="1118"/>
      <c r="X17" s="1118"/>
    </row>
    <row r="18" spans="1:24" ht="15.75">
      <c r="A18" s="1211" t="s">
        <v>146</v>
      </c>
      <c r="B18" s="1212">
        <v>1591.721</v>
      </c>
      <c r="C18" s="1212">
        <v>678</v>
      </c>
      <c r="D18" s="1213">
        <v>3.6904423510754469</v>
      </c>
      <c r="E18" s="1235"/>
      <c r="F18"/>
      <c r="G18"/>
      <c r="H18"/>
      <c r="I18"/>
      <c r="K18" s="1232" t="s">
        <v>138</v>
      </c>
      <c r="L18" s="1233">
        <v>1586.29</v>
      </c>
      <c r="M18" s="1233">
        <v>452.82</v>
      </c>
      <c r="N18" s="1234">
        <v>3.5031359038911707</v>
      </c>
      <c r="O18" s="1223"/>
      <c r="P18" s="1211" t="s">
        <v>158</v>
      </c>
      <c r="Q18" s="1212">
        <v>715.47199999999998</v>
      </c>
      <c r="R18" s="1212">
        <v>140.19999999999999</v>
      </c>
      <c r="S18" s="1213">
        <v>5.1032239657631955</v>
      </c>
      <c r="U18" s="1118"/>
      <c r="V18" s="1118"/>
      <c r="W18" s="1118"/>
      <c r="X18" s="1118"/>
    </row>
    <row r="19" spans="1:24" ht="15.75">
      <c r="A19" s="1211" t="s">
        <v>140</v>
      </c>
      <c r="B19" s="1212">
        <v>1317.6010000000001</v>
      </c>
      <c r="C19" s="1212">
        <v>1813</v>
      </c>
      <c r="D19" s="1213">
        <v>1.6588683796710719</v>
      </c>
      <c r="E19" s="1236"/>
      <c r="J19" s="1223"/>
      <c r="K19" s="1211" t="s">
        <v>285</v>
      </c>
      <c r="L19" s="1212">
        <v>1360.2860000000001</v>
      </c>
      <c r="M19" s="1212">
        <v>663.28300000000002</v>
      </c>
      <c r="N19" s="1213">
        <v>2.0508380284132115</v>
      </c>
      <c r="O19" s="1223"/>
      <c r="P19" s="1211" t="s">
        <v>362</v>
      </c>
      <c r="Q19" s="1212">
        <v>508.714</v>
      </c>
      <c r="R19" s="1212">
        <v>110.14</v>
      </c>
      <c r="S19" s="1213">
        <v>4.6187942618485565</v>
      </c>
      <c r="U19" s="1118"/>
      <c r="V19" s="1118"/>
      <c r="W19" s="1118"/>
      <c r="X19" s="1118"/>
    </row>
    <row r="20" spans="1:24" ht="15" customHeight="1">
      <c r="A20" s="1211" t="s">
        <v>158</v>
      </c>
      <c r="B20" s="1212">
        <v>478.33100000000002</v>
      </c>
      <c r="C20" s="1212">
        <v>1265</v>
      </c>
      <c r="D20" s="1213">
        <v>3.037620103004401</v>
      </c>
      <c r="E20" s="1236"/>
      <c r="F20" s="1118"/>
      <c r="G20" s="1118"/>
      <c r="H20" s="1118"/>
      <c r="J20" s="1223"/>
      <c r="K20" s="1211" t="s">
        <v>146</v>
      </c>
      <c r="L20" s="1212">
        <v>1124.2760000000001</v>
      </c>
      <c r="M20" s="1212">
        <v>278.18799999999999</v>
      </c>
      <c r="N20" s="1213">
        <v>4.041425223230334</v>
      </c>
      <c r="O20" s="1223"/>
      <c r="P20" s="1211" t="s">
        <v>285</v>
      </c>
      <c r="Q20" s="1212">
        <v>464.82900000000001</v>
      </c>
      <c r="R20" s="1212">
        <v>71.632000000000005</v>
      </c>
      <c r="S20" s="1213">
        <v>6.4891249720795168</v>
      </c>
      <c r="U20" s="1118"/>
      <c r="V20" s="1118"/>
      <c r="W20" s="1118"/>
      <c r="X20" s="1118"/>
    </row>
    <row r="21" spans="1:24" ht="16.5" thickBot="1">
      <c r="A21" s="1232" t="s">
        <v>155</v>
      </c>
      <c r="B21" s="1233">
        <v>403.47300000000001</v>
      </c>
      <c r="C21" s="1233">
        <v>1689</v>
      </c>
      <c r="D21" s="1234">
        <v>3.5629901095019432</v>
      </c>
      <c r="E21" s="1237"/>
      <c r="F21" s="1118"/>
      <c r="G21" s="1118"/>
      <c r="H21" s="1118"/>
      <c r="J21" s="1223"/>
      <c r="K21" s="1211" t="s">
        <v>512</v>
      </c>
      <c r="L21" s="1212">
        <v>1045.8589999999999</v>
      </c>
      <c r="M21" s="1212">
        <v>54.9</v>
      </c>
      <c r="N21" s="1213">
        <v>19.050255009107467</v>
      </c>
      <c r="P21" s="1211" t="s">
        <v>452</v>
      </c>
      <c r="Q21" s="1212">
        <v>450.73500000000001</v>
      </c>
      <c r="R21" s="1212">
        <v>81.7</v>
      </c>
      <c r="S21" s="1213">
        <v>5.5169522643818851</v>
      </c>
    </row>
    <row r="22" spans="1:24" ht="16.5" thickBot="1">
      <c r="A22" s="1219" t="s">
        <v>259</v>
      </c>
      <c r="B22" s="1220">
        <v>154304.508</v>
      </c>
      <c r="C22" s="1220">
        <v>211841</v>
      </c>
      <c r="D22" s="1221">
        <v>2.697827228533821</v>
      </c>
      <c r="E22" s="1118"/>
      <c r="F22" s="1118"/>
      <c r="G22" s="1118"/>
      <c r="H22" s="1118"/>
      <c r="I22" s="1118"/>
      <c r="J22" s="1118"/>
      <c r="K22" s="1211" t="s">
        <v>139</v>
      </c>
      <c r="L22" s="1212">
        <v>679.57500000000005</v>
      </c>
      <c r="M22" s="1212">
        <v>124.60299999999999</v>
      </c>
      <c r="N22" s="1213">
        <v>5.4539216551768419</v>
      </c>
      <c r="P22" s="1211" t="s">
        <v>151</v>
      </c>
      <c r="Q22" s="1212">
        <v>414.33600000000001</v>
      </c>
      <c r="R22" s="1212">
        <v>83.308999999999997</v>
      </c>
      <c r="S22" s="1213">
        <v>4.9734842574031619</v>
      </c>
    </row>
    <row r="23" spans="1:24" ht="15.75">
      <c r="A23"/>
      <c r="B23"/>
      <c r="C23"/>
      <c r="D23"/>
      <c r="E23" s="1118"/>
      <c r="F23" s="1118"/>
      <c r="G23" s="1118"/>
      <c r="H23" s="1118"/>
      <c r="I23" s="1118"/>
      <c r="J23" s="1118"/>
      <c r="K23" s="1211" t="s">
        <v>153</v>
      </c>
      <c r="L23" s="1212">
        <v>586.41099999999994</v>
      </c>
      <c r="M23" s="1212">
        <v>174.172</v>
      </c>
      <c r="N23" s="1213">
        <v>3.3668500103346113</v>
      </c>
      <c r="P23" s="1232" t="s">
        <v>377</v>
      </c>
      <c r="Q23" s="1233">
        <v>411.298</v>
      </c>
      <c r="R23" s="1233">
        <v>347.279</v>
      </c>
      <c r="S23" s="1234">
        <v>1.1843445759749367</v>
      </c>
    </row>
    <row r="24" spans="1:24" ht="16.5" thickBot="1">
      <c r="A24"/>
      <c r="B24"/>
      <c r="C24"/>
      <c r="D24"/>
      <c r="E24" s="1118"/>
      <c r="F24" s="1118"/>
      <c r="G24" s="1118"/>
      <c r="H24" s="1118"/>
      <c r="I24" s="1118"/>
      <c r="J24" s="1118"/>
      <c r="K24" s="1232" t="s">
        <v>407</v>
      </c>
      <c r="L24" s="1233">
        <v>435.72300000000001</v>
      </c>
      <c r="M24" s="1233">
        <v>18.277000000000001</v>
      </c>
      <c r="N24" s="1234">
        <v>23.839962794769381</v>
      </c>
      <c r="P24" s="1232" t="s">
        <v>148</v>
      </c>
      <c r="Q24" s="1233">
        <v>409.66399999999999</v>
      </c>
      <c r="R24" s="1233">
        <v>45.607999999999997</v>
      </c>
      <c r="S24" s="1234">
        <v>8.9822838098579201</v>
      </c>
    </row>
    <row r="25" spans="1:24" ht="16.5" thickBot="1">
      <c r="A25"/>
      <c r="B25"/>
      <c r="C25"/>
      <c r="D25"/>
      <c r="E25" s="1118"/>
      <c r="F25" s="1118"/>
      <c r="G25" s="1118"/>
      <c r="H25" s="1118"/>
      <c r="I25" s="1118"/>
      <c r="J25" s="1118"/>
      <c r="K25" s="1219" t="s">
        <v>259</v>
      </c>
      <c r="L25" s="1220">
        <v>60352.644999999997</v>
      </c>
      <c r="M25" s="1220">
        <v>12167.800999999999</v>
      </c>
      <c r="N25" s="1221">
        <v>4.9600289320970976</v>
      </c>
      <c r="P25" s="1219" t="s">
        <v>259</v>
      </c>
      <c r="Q25" s="1220">
        <v>38454.241000000002</v>
      </c>
      <c r="R25" s="1220">
        <v>9299.982</v>
      </c>
      <c r="S25" s="1221">
        <v>4.1348726266351914</v>
      </c>
    </row>
    <row r="26" spans="1:24">
      <c r="A26"/>
      <c r="B26"/>
      <c r="C26"/>
      <c r="D26"/>
      <c r="E26" s="1118"/>
      <c r="F26" s="1118"/>
      <c r="G26" s="1118"/>
      <c r="H26" s="1118"/>
      <c r="I26" s="1118"/>
      <c r="J26" s="1118"/>
      <c r="K26"/>
      <c r="L26"/>
      <c r="M26"/>
      <c r="N26"/>
      <c r="P26"/>
      <c r="Q26"/>
      <c r="R26"/>
      <c r="S26"/>
    </row>
    <row r="27" spans="1:24">
      <c r="E27" s="1118"/>
      <c r="F27" s="1118"/>
      <c r="G27" s="1118"/>
      <c r="H27" s="1118"/>
      <c r="I27" s="1118"/>
      <c r="J27" s="1118"/>
      <c r="K27"/>
      <c r="L27"/>
      <c r="M27"/>
      <c r="N27"/>
      <c r="O27" s="1118"/>
      <c r="P27"/>
      <c r="Q27"/>
      <c r="R27"/>
      <c r="S27"/>
    </row>
    <row r="28" spans="1:24">
      <c r="A28" s="1118"/>
      <c r="B28" s="1118"/>
      <c r="C28" s="1118"/>
      <c r="D28" s="1118"/>
      <c r="E28" s="1118"/>
      <c r="F28" s="1118"/>
      <c r="G28" s="1118"/>
      <c r="H28" s="1118"/>
      <c r="I28" s="1118"/>
      <c r="J28" s="1118"/>
      <c r="K28"/>
      <c r="L28"/>
      <c r="M28"/>
      <c r="N28"/>
      <c r="O28" s="1118"/>
      <c r="P28"/>
      <c r="Q28"/>
      <c r="R28"/>
      <c r="S28"/>
    </row>
    <row r="29" spans="1:24">
      <c r="A29" s="1118"/>
      <c r="B29" s="1118"/>
      <c r="C29" s="1118"/>
      <c r="D29" s="1118"/>
      <c r="E29" s="1118"/>
      <c r="F29" s="1118"/>
      <c r="G29" s="1118"/>
      <c r="H29" s="1118"/>
      <c r="I29" s="1118"/>
      <c r="J29" s="1118"/>
      <c r="K29"/>
      <c r="L29"/>
      <c r="M29"/>
      <c r="N29"/>
      <c r="O29" s="1118"/>
      <c r="P29"/>
      <c r="Q29"/>
      <c r="R29"/>
      <c r="S29"/>
    </row>
    <row r="30" spans="1:24">
      <c r="A30" s="1118"/>
      <c r="B30" s="1118"/>
      <c r="C30" s="1118"/>
      <c r="D30" s="1118"/>
      <c r="E30" s="1118"/>
      <c r="F30" s="1118"/>
      <c r="G30" s="1118"/>
      <c r="H30" s="1118"/>
      <c r="I30" s="1118"/>
      <c r="J30" s="1118"/>
      <c r="K30"/>
      <c r="L30"/>
      <c r="M30"/>
      <c r="N30"/>
      <c r="O30" s="1118"/>
      <c r="P30"/>
      <c r="Q30"/>
      <c r="R30"/>
      <c r="S30"/>
    </row>
    <row r="31" spans="1:24">
      <c r="A31" s="1118"/>
      <c r="B31" s="1118"/>
      <c r="C31" s="1118"/>
      <c r="D31" s="1118"/>
      <c r="E31" s="1118"/>
      <c r="F31" s="1118"/>
      <c r="G31" s="1118"/>
      <c r="H31" s="1118"/>
      <c r="I31" s="1118"/>
      <c r="J31" s="1118"/>
      <c r="K31"/>
      <c r="L31"/>
      <c r="M31"/>
      <c r="N31"/>
      <c r="O31" s="1118"/>
      <c r="P31"/>
      <c r="Q31"/>
      <c r="R31"/>
      <c r="S31"/>
    </row>
    <row r="32" spans="1:24">
      <c r="A32"/>
      <c r="B32"/>
      <c r="C32"/>
      <c r="D32"/>
      <c r="E32"/>
      <c r="F32" s="1118"/>
      <c r="G32" s="1118"/>
      <c r="H32" s="1118"/>
      <c r="I32"/>
      <c r="J32"/>
      <c r="K32"/>
      <c r="L32"/>
      <c r="M32"/>
      <c r="N32"/>
      <c r="O32" s="1118"/>
      <c r="P32"/>
      <c r="Q32"/>
      <c r="R32"/>
      <c r="S32"/>
    </row>
    <row r="33" spans="1:19">
      <c r="A33"/>
      <c r="B33"/>
      <c r="C33"/>
      <c r="D33"/>
      <c r="E33"/>
      <c r="F33" s="1118"/>
      <c r="G33" s="1118"/>
      <c r="H33" s="1118"/>
      <c r="I33"/>
      <c r="J33"/>
      <c r="K33"/>
      <c r="L33"/>
      <c r="M33"/>
      <c r="N33"/>
      <c r="O33" s="1118"/>
      <c r="P33"/>
      <c r="Q33"/>
      <c r="R33"/>
      <c r="S33"/>
    </row>
    <row r="34" spans="1:19">
      <c r="A34"/>
      <c r="B34"/>
      <c r="C34"/>
      <c r="D34"/>
      <c r="E34"/>
      <c r="F34" s="1118"/>
      <c r="G34" s="1118"/>
      <c r="H34" s="1118"/>
      <c r="I34"/>
      <c r="J34"/>
      <c r="K34"/>
      <c r="L34"/>
      <c r="M34"/>
      <c r="N34"/>
      <c r="O34" s="1118"/>
      <c r="P34"/>
      <c r="Q34"/>
      <c r="R34"/>
      <c r="S34"/>
    </row>
    <row r="35" spans="1:19">
      <c r="A35"/>
      <c r="B35"/>
      <c r="C35"/>
      <c r="D35"/>
      <c r="E35"/>
      <c r="F35" s="1118"/>
      <c r="G35" s="1118"/>
      <c r="H35" s="1118"/>
      <c r="I35"/>
      <c r="J35"/>
      <c r="K35"/>
      <c r="L35"/>
      <c r="M35"/>
      <c r="N35"/>
      <c r="O35" s="1118"/>
      <c r="P35"/>
      <c r="Q35"/>
      <c r="R35"/>
      <c r="S35"/>
    </row>
    <row r="36" spans="1:19">
      <c r="A36"/>
      <c r="B36"/>
      <c r="C36"/>
      <c r="D36"/>
      <c r="E36"/>
      <c r="F36" s="1118"/>
      <c r="G36" s="1118"/>
      <c r="H36" s="1118"/>
      <c r="I36"/>
      <c r="J36"/>
      <c r="K36"/>
      <c r="L36"/>
      <c r="M36"/>
      <c r="N36"/>
      <c r="O36" s="1118"/>
    </row>
    <row r="37" spans="1:19">
      <c r="A37"/>
      <c r="B37"/>
      <c r="C37"/>
      <c r="D37"/>
      <c r="E37"/>
      <c r="F37" s="1118"/>
      <c r="G37" s="1118"/>
      <c r="H37" s="1118"/>
      <c r="I37"/>
      <c r="J37"/>
      <c r="K37"/>
      <c r="L37"/>
      <c r="M37"/>
      <c r="N37"/>
      <c r="O37" s="1118"/>
    </row>
    <row r="38" spans="1:19">
      <c r="A38"/>
      <c r="B38"/>
      <c r="C38"/>
      <c r="D38"/>
      <c r="E38"/>
      <c r="F38" s="1118"/>
      <c r="G38" s="1118"/>
      <c r="H38" s="1118"/>
      <c r="I38"/>
      <c r="J38"/>
      <c r="K38"/>
      <c r="L38"/>
      <c r="M38"/>
      <c r="N38"/>
      <c r="O38" s="1118"/>
    </row>
    <row r="39" spans="1:19">
      <c r="A39"/>
      <c r="B39"/>
      <c r="C39"/>
      <c r="D39"/>
      <c r="E39"/>
      <c r="F39" s="1118"/>
      <c r="G39" s="1118"/>
      <c r="H39" s="1118"/>
      <c r="I39"/>
      <c r="J39"/>
      <c r="O39" s="1118"/>
    </row>
    <row r="40" spans="1:19">
      <c r="A40"/>
      <c r="B40"/>
      <c r="C40"/>
      <c r="D40"/>
      <c r="E40"/>
      <c r="F40" s="1118"/>
      <c r="G40" s="1118"/>
      <c r="H40" s="1118"/>
      <c r="I40"/>
      <c r="J40"/>
      <c r="K40"/>
      <c r="L40" s="1118"/>
    </row>
    <row r="41" spans="1:19">
      <c r="A41"/>
      <c r="B41"/>
      <c r="C41"/>
      <c r="D41"/>
      <c r="E41"/>
      <c r="F41" s="1118"/>
      <c r="G41" s="1118"/>
      <c r="H41" s="1118"/>
      <c r="I41"/>
      <c r="J41"/>
      <c r="K41"/>
      <c r="L41" s="1118"/>
    </row>
    <row r="42" spans="1:19">
      <c r="A42"/>
      <c r="B42"/>
      <c r="C42"/>
      <c r="D42"/>
      <c r="E42"/>
      <c r="F42" s="1118"/>
      <c r="G42" s="1118"/>
      <c r="H42" s="1118"/>
      <c r="I42"/>
      <c r="J42"/>
      <c r="K42"/>
      <c r="L42" s="1118"/>
    </row>
    <row r="43" spans="1:19">
      <c r="A43"/>
      <c r="B43"/>
      <c r="C43"/>
      <c r="D43"/>
      <c r="E43"/>
      <c r="F43" s="1118"/>
      <c r="G43" s="1118"/>
      <c r="H43" s="1118"/>
      <c r="I43"/>
      <c r="J43"/>
      <c r="K43"/>
      <c r="L43" s="1118"/>
    </row>
    <row r="44" spans="1:19">
      <c r="A44"/>
      <c r="B44"/>
      <c r="C44"/>
      <c r="D44"/>
      <c r="E44"/>
      <c r="F44" s="1118"/>
      <c r="G44" s="1118"/>
      <c r="H44" s="1118"/>
      <c r="I44"/>
      <c r="J44"/>
      <c r="K44"/>
      <c r="L44" s="1118"/>
    </row>
    <row r="45" spans="1:19">
      <c r="A45"/>
      <c r="B45"/>
      <c r="C45"/>
      <c r="D45"/>
      <c r="E45"/>
      <c r="F45" s="1118"/>
      <c r="G45" s="1118"/>
      <c r="H45" s="1118"/>
      <c r="I45"/>
      <c r="J45"/>
      <c r="K45"/>
      <c r="L45" s="1118"/>
    </row>
    <row r="46" spans="1:19">
      <c r="A46"/>
      <c r="B46"/>
      <c r="C46"/>
      <c r="D46"/>
      <c r="E46"/>
      <c r="F46" s="1118"/>
      <c r="G46" s="1118"/>
      <c r="H46" s="1118"/>
      <c r="I46"/>
      <c r="J46"/>
      <c r="K46"/>
      <c r="L46" s="1118"/>
    </row>
    <row r="47" spans="1:19">
      <c r="A47"/>
      <c r="B47"/>
      <c r="C47"/>
      <c r="D47"/>
      <c r="E47"/>
      <c r="F47" s="1118"/>
      <c r="G47" s="1118"/>
      <c r="H47" s="1118"/>
      <c r="I47"/>
      <c r="J47"/>
      <c r="K47"/>
      <c r="L47" s="1118"/>
    </row>
    <row r="48" spans="1:19">
      <c r="A48"/>
      <c r="B48"/>
      <c r="C48"/>
      <c r="D48"/>
      <c r="E48"/>
      <c r="F48" s="1118"/>
      <c r="G48" s="1118"/>
      <c r="H48" s="1118"/>
      <c r="I48"/>
      <c r="J48"/>
      <c r="K48"/>
      <c r="L48" s="1118"/>
    </row>
    <row r="49" spans="1:12">
      <c r="A49"/>
      <c r="B49"/>
      <c r="C49"/>
      <c r="D49"/>
      <c r="E49"/>
      <c r="F49" s="1118"/>
      <c r="G49" s="1118"/>
      <c r="H49" s="1118"/>
      <c r="I49"/>
      <c r="J49"/>
      <c r="K49"/>
      <c r="L49" s="1118"/>
    </row>
    <row r="50" spans="1:12">
      <c r="A50"/>
      <c r="B50"/>
      <c r="C50"/>
      <c r="D50"/>
      <c r="E50"/>
      <c r="F50" s="1118"/>
      <c r="G50" s="1118"/>
      <c r="H50" s="1118"/>
      <c r="I50"/>
      <c r="J50"/>
      <c r="K50"/>
      <c r="L50" s="1118"/>
    </row>
    <row r="51" spans="1:12">
      <c r="A51"/>
      <c r="B51"/>
      <c r="C51"/>
      <c r="D51"/>
      <c r="E51"/>
      <c r="F51" s="1118"/>
      <c r="G51" s="1118"/>
      <c r="H51" s="1118"/>
      <c r="I51"/>
      <c r="J51"/>
      <c r="K51"/>
      <c r="L51" s="1118"/>
    </row>
    <row r="52" spans="1:12">
      <c r="A52"/>
      <c r="B52"/>
      <c r="C52"/>
      <c r="D52"/>
      <c r="E52"/>
      <c r="F52" s="1118"/>
      <c r="G52" s="1118"/>
      <c r="H52" s="1118"/>
      <c r="I52"/>
      <c r="J52"/>
      <c r="K52"/>
      <c r="L52" s="1118"/>
    </row>
    <row r="53" spans="1:12">
      <c r="A53"/>
      <c r="B53"/>
      <c r="C53"/>
      <c r="D53"/>
      <c r="E53"/>
      <c r="F53" s="1118"/>
      <c r="G53" s="1118"/>
      <c r="H53" s="1118"/>
      <c r="I53"/>
      <c r="J53"/>
      <c r="K53"/>
      <c r="L53" s="1118"/>
    </row>
    <row r="54" spans="1:12">
      <c r="A54"/>
      <c r="B54"/>
      <c r="C54"/>
      <c r="D54"/>
      <c r="E54"/>
      <c r="F54" s="1118"/>
      <c r="G54" s="1118"/>
      <c r="H54" s="1118"/>
      <c r="I54"/>
      <c r="J54"/>
      <c r="K54"/>
      <c r="L54" s="1118"/>
    </row>
    <row r="55" spans="1:12">
      <c r="A55"/>
      <c r="B55"/>
      <c r="C55"/>
      <c r="D55"/>
      <c r="E55"/>
      <c r="F55" s="1118"/>
      <c r="G55" s="1118"/>
      <c r="H55" s="1118"/>
      <c r="I55"/>
      <c r="J55"/>
      <c r="K55"/>
      <c r="L55" s="1118"/>
    </row>
    <row r="56" spans="1:12">
      <c r="A56"/>
      <c r="B56"/>
      <c r="C56"/>
      <c r="D56"/>
      <c r="E56"/>
      <c r="F56" s="1118"/>
      <c r="G56" s="1118"/>
      <c r="H56" s="1118"/>
      <c r="I56"/>
      <c r="J56"/>
      <c r="K56"/>
      <c r="L56" s="1118"/>
    </row>
    <row r="57" spans="1:12">
      <c r="A57"/>
      <c r="B57"/>
      <c r="C57"/>
      <c r="D57"/>
      <c r="E57"/>
      <c r="F57" s="1118"/>
      <c r="G57" s="1118"/>
      <c r="H57" s="1118"/>
      <c r="I57"/>
      <c r="J57"/>
      <c r="K57"/>
      <c r="L57" s="1118"/>
    </row>
    <row r="58" spans="1:12">
      <c r="A58"/>
      <c r="B58"/>
      <c r="C58"/>
      <c r="D58"/>
      <c r="E58"/>
      <c r="F58" s="1118"/>
      <c r="G58" s="1118"/>
      <c r="H58" s="1118"/>
      <c r="I58"/>
      <c r="J58"/>
      <c r="K58"/>
      <c r="L58" s="1118"/>
    </row>
    <row r="59" spans="1:12">
      <c r="A59"/>
      <c r="B59"/>
      <c r="C59"/>
      <c r="D59"/>
      <c r="E59"/>
      <c r="F59" s="1118"/>
      <c r="G59" s="1118"/>
      <c r="H59" s="1118"/>
      <c r="I59"/>
      <c r="J59"/>
      <c r="K59"/>
      <c r="L59" s="1118"/>
    </row>
    <row r="60" spans="1:12">
      <c r="A60"/>
      <c r="B60"/>
      <c r="C60"/>
      <c r="D60"/>
      <c r="E60"/>
      <c r="F60" s="1118"/>
      <c r="G60" s="1118"/>
      <c r="H60" s="1118"/>
      <c r="I60"/>
      <c r="J60"/>
      <c r="K60"/>
      <c r="L60" s="1118"/>
    </row>
    <row r="61" spans="1:12">
      <c r="A61"/>
      <c r="B61"/>
      <c r="C61"/>
      <c r="D61"/>
      <c r="E61"/>
      <c r="F61"/>
      <c r="G61"/>
      <c r="H61"/>
      <c r="I61"/>
      <c r="J61"/>
      <c r="K61"/>
      <c r="L61" s="1118"/>
    </row>
    <row r="62" spans="1:12">
      <c r="A62"/>
      <c r="B62"/>
      <c r="C62"/>
      <c r="D62"/>
      <c r="E62"/>
      <c r="F62"/>
      <c r="G62"/>
      <c r="H62"/>
      <c r="I62"/>
      <c r="J62"/>
      <c r="K62"/>
      <c r="L62" s="1118"/>
    </row>
    <row r="63" spans="1:12">
      <c r="A63"/>
      <c r="B63"/>
      <c r="C63"/>
      <c r="D63"/>
      <c r="E63"/>
      <c r="F63"/>
      <c r="G63"/>
      <c r="H63"/>
      <c r="I63"/>
      <c r="J63"/>
      <c r="K63"/>
      <c r="L63" s="1118"/>
    </row>
    <row r="64" spans="1:12">
      <c r="A64"/>
      <c r="B64"/>
      <c r="C64"/>
      <c r="D64"/>
      <c r="E64"/>
      <c r="F64"/>
      <c r="G64"/>
      <c r="H64"/>
      <c r="I64"/>
      <c r="J64"/>
      <c r="K64"/>
      <c r="L64" s="1118"/>
    </row>
    <row r="65" spans="1:12">
      <c r="A65"/>
      <c r="B65"/>
      <c r="C65"/>
      <c r="D65"/>
      <c r="E65"/>
      <c r="F65" s="3"/>
      <c r="G65" s="3"/>
      <c r="H65" s="3"/>
      <c r="I65"/>
      <c r="J65"/>
      <c r="K65"/>
      <c r="L65" s="1118"/>
    </row>
    <row r="66" spans="1:12">
      <c r="A66"/>
      <c r="B66"/>
      <c r="C66"/>
      <c r="D66"/>
      <c r="E66"/>
      <c r="F66"/>
      <c r="G66"/>
      <c r="H66"/>
      <c r="I66"/>
      <c r="J66"/>
      <c r="K66"/>
      <c r="L66" s="1118"/>
    </row>
    <row r="67" spans="1:12">
      <c r="A67"/>
      <c r="B67"/>
      <c r="C67"/>
      <c r="D67"/>
      <c r="E67"/>
      <c r="F67"/>
      <c r="G67"/>
      <c r="H67"/>
      <c r="I67"/>
      <c r="J67"/>
      <c r="K67"/>
      <c r="L67" s="1118"/>
    </row>
    <row r="68" spans="1:12">
      <c r="A68"/>
      <c r="B68"/>
      <c r="C68"/>
      <c r="D68"/>
      <c r="E68"/>
      <c r="F68"/>
      <c r="G68"/>
      <c r="H68"/>
      <c r="I68"/>
      <c r="J68"/>
      <c r="K68"/>
      <c r="L68" s="1118"/>
    </row>
    <row r="69" spans="1:12">
      <c r="A69"/>
      <c r="B69"/>
      <c r="C69"/>
      <c r="D69"/>
      <c r="E69"/>
      <c r="F69"/>
      <c r="G69"/>
      <c r="H69"/>
      <c r="I69"/>
      <c r="J69"/>
      <c r="K69"/>
      <c r="L69" s="1118"/>
    </row>
    <row r="70" spans="1:12">
      <c r="A70"/>
      <c r="B70"/>
      <c r="C70"/>
      <c r="D70"/>
      <c r="E70"/>
      <c r="F70"/>
      <c r="G70"/>
      <c r="H70"/>
      <c r="I70"/>
      <c r="J70"/>
      <c r="K70"/>
      <c r="L70" s="1118"/>
    </row>
    <row r="71" spans="1:12">
      <c r="A71"/>
      <c r="B71"/>
      <c r="C71"/>
      <c r="D71"/>
      <c r="E71"/>
      <c r="F71"/>
      <c r="G71"/>
      <c r="H71"/>
      <c r="I71"/>
      <c r="J71"/>
      <c r="K71"/>
      <c r="L71" s="1118"/>
    </row>
    <row r="72" spans="1:12">
      <c r="A72"/>
      <c r="B72"/>
      <c r="C72"/>
      <c r="D72"/>
      <c r="E72"/>
      <c r="F72"/>
      <c r="G72"/>
      <c r="H72"/>
      <c r="I72"/>
      <c r="J72"/>
      <c r="K72"/>
      <c r="L72" s="111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18"/>
      <c r="K75" s="1118"/>
    </row>
    <row r="76" spans="1:12">
      <c r="A76"/>
      <c r="B76"/>
      <c r="C76"/>
      <c r="D76"/>
      <c r="E76"/>
      <c r="F76"/>
      <c r="G76"/>
      <c r="H76"/>
      <c r="I76"/>
      <c r="J76" s="1118"/>
      <c r="K76" s="1118"/>
    </row>
    <row r="77" spans="1:12">
      <c r="A77"/>
      <c r="B77"/>
      <c r="C77"/>
      <c r="D77"/>
      <c r="E77"/>
      <c r="F77"/>
      <c r="G77"/>
      <c r="H77"/>
      <c r="I77"/>
      <c r="J77" s="1118"/>
      <c r="K77" s="1118"/>
    </row>
    <row r="78" spans="1:12">
      <c r="A78"/>
      <c r="B78"/>
      <c r="C78"/>
      <c r="D78"/>
      <c r="E78"/>
      <c r="F78"/>
      <c r="G78"/>
      <c r="H78"/>
      <c r="I78"/>
      <c r="J78" s="1118"/>
      <c r="K78" s="1118"/>
    </row>
    <row r="79" spans="1:12">
      <c r="A79"/>
      <c r="B79"/>
      <c r="C79"/>
      <c r="D79"/>
      <c r="E79"/>
      <c r="F79"/>
      <c r="G79"/>
      <c r="H79"/>
      <c r="I79"/>
      <c r="J79" s="1118"/>
      <c r="K79" s="1118"/>
    </row>
    <row r="80" spans="1:12">
      <c r="A80"/>
      <c r="B80"/>
      <c r="C80"/>
      <c r="D80"/>
      <c r="E80"/>
      <c r="F80"/>
      <c r="G80"/>
      <c r="H80"/>
      <c r="I80"/>
      <c r="J80" s="1118"/>
      <c r="K80" s="1118"/>
    </row>
    <row r="81" spans="1:11">
      <c r="A81"/>
      <c r="B81"/>
      <c r="C81"/>
      <c r="D81"/>
      <c r="E81"/>
      <c r="F81"/>
      <c r="G81"/>
      <c r="H81"/>
      <c r="I81"/>
      <c r="J81" s="1118"/>
      <c r="K81" s="1118"/>
    </row>
    <row r="82" spans="1:11">
      <c r="A82"/>
      <c r="B82"/>
      <c r="C82"/>
      <c r="D82"/>
      <c r="E82"/>
      <c r="F82"/>
      <c r="G82"/>
      <c r="H82"/>
      <c r="I82"/>
      <c r="J82" s="1118"/>
      <c r="K82" s="1118"/>
    </row>
    <row r="83" spans="1:11">
      <c r="A83"/>
      <c r="B83"/>
      <c r="C83"/>
      <c r="D83"/>
      <c r="E83"/>
      <c r="F83"/>
      <c r="G83"/>
      <c r="H83"/>
      <c r="I83"/>
      <c r="J83" s="1118"/>
      <c r="K83" s="1118"/>
    </row>
    <row r="84" spans="1:11">
      <c r="A84"/>
      <c r="B84"/>
      <c r="C84"/>
      <c r="D84"/>
      <c r="E84"/>
      <c r="F84"/>
      <c r="G84"/>
      <c r="H84"/>
      <c r="I84"/>
      <c r="J84" s="1118"/>
      <c r="K84" s="1118"/>
    </row>
    <row r="85" spans="1:11">
      <c r="A85"/>
      <c r="B85"/>
      <c r="C85"/>
      <c r="D85"/>
      <c r="E85"/>
      <c r="F85"/>
      <c r="G85"/>
      <c r="H85"/>
      <c r="I85"/>
      <c r="J85" s="1118"/>
      <c r="K85" s="1118"/>
    </row>
    <row r="86" spans="1:11">
      <c r="A86"/>
      <c r="B86"/>
      <c r="C86"/>
      <c r="D86"/>
      <c r="E86"/>
      <c r="F86"/>
      <c r="G86"/>
      <c r="H86"/>
      <c r="I86"/>
      <c r="J86" s="1118"/>
      <c r="K86" s="1118"/>
    </row>
    <row r="87" spans="1:11">
      <c r="A87"/>
      <c r="B87"/>
      <c r="C87"/>
      <c r="D87"/>
      <c r="E87"/>
      <c r="F87"/>
      <c r="G87"/>
      <c r="H87"/>
      <c r="I87"/>
      <c r="J87" s="1118"/>
      <c r="K87" s="1118"/>
    </row>
    <row r="88" spans="1:11">
      <c r="A88"/>
      <c r="B88"/>
      <c r="C88"/>
      <c r="D88"/>
      <c r="E88"/>
      <c r="F88"/>
      <c r="G88"/>
      <c r="H88"/>
      <c r="I88"/>
      <c r="J88" s="1118"/>
      <c r="K88" s="1118"/>
    </row>
    <row r="89" spans="1:11">
      <c r="A89"/>
      <c r="B89"/>
      <c r="C89"/>
      <c r="D89"/>
      <c r="E89"/>
      <c r="F89"/>
      <c r="G89"/>
      <c r="H89"/>
      <c r="I89"/>
      <c r="J89" s="1118"/>
      <c r="K89" s="1118"/>
    </row>
    <row r="90" spans="1:11">
      <c r="A90"/>
      <c r="B90"/>
      <c r="C90"/>
      <c r="D90"/>
      <c r="E90"/>
      <c r="F90"/>
      <c r="G90"/>
      <c r="H90"/>
      <c r="I90"/>
      <c r="J90" s="1118"/>
      <c r="K90" s="1118"/>
    </row>
    <row r="91" spans="1:11">
      <c r="A91"/>
      <c r="B91"/>
      <c r="C91"/>
      <c r="D91"/>
      <c r="E91"/>
      <c r="F91"/>
      <c r="G91"/>
      <c r="H91"/>
      <c r="I91"/>
      <c r="J91" s="1118"/>
      <c r="K91" s="1118"/>
    </row>
    <row r="92" spans="1:11">
      <c r="A92"/>
      <c r="B92"/>
      <c r="C92"/>
      <c r="D92"/>
      <c r="E92"/>
      <c r="F92"/>
      <c r="G92"/>
      <c r="H92"/>
      <c r="I92"/>
      <c r="J92" s="1118"/>
      <c r="K92" s="1118"/>
    </row>
    <row r="93" spans="1:11">
      <c r="A93"/>
      <c r="B93"/>
      <c r="C93"/>
      <c r="D93"/>
      <c r="E93"/>
      <c r="F93"/>
      <c r="G93"/>
      <c r="H93"/>
      <c r="I93"/>
      <c r="J93" s="1118"/>
      <c r="K93" s="1118"/>
    </row>
    <row r="94" spans="1:11">
      <c r="A94"/>
      <c r="B94"/>
      <c r="C94"/>
      <c r="D94"/>
      <c r="E94"/>
      <c r="F94"/>
      <c r="G94"/>
      <c r="H94"/>
      <c r="I94"/>
      <c r="J94" s="1118"/>
      <c r="K94" s="1118"/>
    </row>
    <row r="95" spans="1:11">
      <c r="A95"/>
      <c r="B95"/>
      <c r="C95"/>
      <c r="D95"/>
      <c r="E95"/>
      <c r="F95"/>
      <c r="G95"/>
      <c r="H95"/>
      <c r="I95"/>
      <c r="J95" s="1118"/>
      <c r="K95" s="1118"/>
    </row>
    <row r="96" spans="1:11">
      <c r="A96"/>
      <c r="B96"/>
      <c r="C96"/>
      <c r="D96"/>
      <c r="E96"/>
      <c r="F96"/>
      <c r="G96"/>
      <c r="H96"/>
      <c r="I96"/>
      <c r="J96" s="1118"/>
      <c r="K96" s="1118"/>
    </row>
    <row r="97" spans="1:11">
      <c r="A97"/>
      <c r="B97"/>
      <c r="C97"/>
      <c r="D97"/>
      <c r="E97"/>
      <c r="F97"/>
      <c r="G97"/>
      <c r="H97"/>
      <c r="I97"/>
      <c r="J97" s="1118"/>
      <c r="K97" s="1118"/>
    </row>
    <row r="98" spans="1:11">
      <c r="A98"/>
      <c r="B98"/>
      <c r="C98"/>
      <c r="D98"/>
      <c r="E98"/>
      <c r="F98"/>
      <c r="G98"/>
      <c r="H98"/>
      <c r="I98"/>
      <c r="J98" s="1118"/>
      <c r="K98" s="1118"/>
    </row>
    <row r="99" spans="1:11">
      <c r="A99"/>
      <c r="B99"/>
      <c r="C99"/>
      <c r="D99"/>
      <c r="E99"/>
      <c r="F99"/>
      <c r="G99"/>
      <c r="H99"/>
      <c r="I99"/>
      <c r="J99" s="1118"/>
      <c r="K99" s="1118"/>
    </row>
    <row r="100" spans="1:11">
      <c r="A100"/>
      <c r="B100"/>
      <c r="C100"/>
      <c r="D100"/>
      <c r="E100"/>
      <c r="F100"/>
      <c r="G100"/>
      <c r="H100"/>
      <c r="I100"/>
      <c r="J100" s="1118"/>
      <c r="K100" s="1118"/>
    </row>
    <row r="101" spans="1:11">
      <c r="A101"/>
      <c r="B101"/>
      <c r="C101"/>
      <c r="D101"/>
      <c r="E101"/>
      <c r="F101"/>
      <c r="G101"/>
      <c r="H101"/>
      <c r="I101"/>
      <c r="J101" s="1118"/>
      <c r="K101" s="1118"/>
    </row>
    <row r="102" spans="1:11">
      <c r="A102"/>
      <c r="B102"/>
      <c r="C102"/>
      <c r="D102"/>
      <c r="E102"/>
      <c r="F102"/>
      <c r="G102"/>
      <c r="H102"/>
      <c r="I102"/>
      <c r="J102" s="1118"/>
      <c r="K102" s="1118"/>
    </row>
    <row r="103" spans="1:11">
      <c r="A103"/>
      <c r="B103"/>
      <c r="C103"/>
      <c r="D103"/>
      <c r="E103"/>
      <c r="F103"/>
      <c r="G103"/>
      <c r="H103"/>
      <c r="I103"/>
      <c r="J103" s="1118"/>
      <c r="K103" s="1118"/>
    </row>
    <row r="104" spans="1:11">
      <c r="A104"/>
      <c r="B104"/>
      <c r="C104"/>
      <c r="D104"/>
      <c r="E104"/>
      <c r="F104"/>
      <c r="G104"/>
      <c r="H104"/>
      <c r="I104"/>
      <c r="J104" s="1118"/>
      <c r="K104" s="1118"/>
    </row>
    <row r="105" spans="1:11">
      <c r="A105"/>
      <c r="B105"/>
      <c r="C105"/>
      <c r="D105"/>
      <c r="E105"/>
      <c r="F105"/>
      <c r="G105"/>
      <c r="H105"/>
      <c r="I105"/>
      <c r="J105" s="1118"/>
      <c r="K105" s="1118"/>
    </row>
    <row r="106" spans="1:11">
      <c r="A106"/>
      <c r="B106"/>
      <c r="C106"/>
      <c r="D106"/>
      <c r="E106"/>
      <c r="F106"/>
      <c r="G106"/>
      <c r="H106"/>
      <c r="I106"/>
      <c r="J106" s="1118"/>
      <c r="K106" s="1118"/>
    </row>
    <row r="107" spans="1:11">
      <c r="A107"/>
      <c r="B107"/>
      <c r="C107"/>
      <c r="D107"/>
      <c r="E107"/>
      <c r="F107"/>
      <c r="G107"/>
      <c r="H107"/>
      <c r="I107"/>
      <c r="J107" s="1118"/>
      <c r="K107" s="1118"/>
    </row>
    <row r="108" spans="1:11">
      <c r="A108"/>
      <c r="B108"/>
      <c r="C108"/>
      <c r="D108"/>
      <c r="E108"/>
      <c r="F108"/>
      <c r="G108"/>
      <c r="H108"/>
      <c r="I108"/>
      <c r="J108" s="1118"/>
      <c r="K108" s="1118"/>
    </row>
    <row r="109" spans="1:11">
      <c r="A109"/>
      <c r="B109"/>
      <c r="C109"/>
      <c r="D109"/>
      <c r="E109"/>
      <c r="F109"/>
      <c r="G109"/>
      <c r="H109"/>
      <c r="I109"/>
      <c r="J109" s="1118"/>
      <c r="K109" s="1118"/>
    </row>
    <row r="110" spans="1:11">
      <c r="A110"/>
      <c r="B110"/>
      <c r="C110"/>
      <c r="D110"/>
      <c r="E110"/>
      <c r="F110"/>
      <c r="G110"/>
      <c r="H110"/>
      <c r="I110"/>
      <c r="J110" s="1118"/>
      <c r="K110" s="1118"/>
    </row>
    <row r="111" spans="1:11">
      <c r="A111"/>
      <c r="B111"/>
      <c r="C111"/>
      <c r="D111"/>
      <c r="E111"/>
      <c r="F111"/>
      <c r="G111"/>
      <c r="H111"/>
      <c r="I111"/>
      <c r="J111" s="1118"/>
      <c r="K111" s="1118"/>
    </row>
    <row r="112" spans="1:11">
      <c r="A112"/>
      <c r="B112"/>
      <c r="C112"/>
      <c r="D112"/>
      <c r="E112"/>
      <c r="F112"/>
      <c r="G112"/>
      <c r="H112"/>
      <c r="I112"/>
      <c r="J112" s="1118"/>
      <c r="K112" s="1118"/>
    </row>
    <row r="113" spans="1:11">
      <c r="A113"/>
      <c r="B113"/>
      <c r="C113"/>
      <c r="D113"/>
      <c r="E113"/>
      <c r="F113"/>
      <c r="G113"/>
      <c r="H113"/>
      <c r="I113"/>
      <c r="J113" s="1118"/>
      <c r="K113" s="1118"/>
    </row>
    <row r="114" spans="1:11">
      <c r="A114"/>
      <c r="B114"/>
      <c r="C114"/>
      <c r="D114"/>
      <c r="E114"/>
      <c r="F114"/>
      <c r="G114"/>
      <c r="H114"/>
      <c r="I114"/>
      <c r="J114" s="1118"/>
      <c r="K114" s="1118"/>
    </row>
    <row r="115" spans="1:11">
      <c r="A115"/>
      <c r="B115"/>
      <c r="C115"/>
      <c r="D115"/>
      <c r="E115"/>
      <c r="F115"/>
      <c r="G115"/>
      <c r="H115"/>
      <c r="I115"/>
      <c r="J115" s="1118"/>
      <c r="K115" s="1118"/>
    </row>
    <row r="116" spans="1:11">
      <c r="A116"/>
      <c r="B116"/>
      <c r="C116"/>
      <c r="D116"/>
      <c r="E116"/>
      <c r="F116"/>
      <c r="G116"/>
      <c r="H116"/>
      <c r="I116"/>
      <c r="J116" s="1118"/>
      <c r="K116" s="1118"/>
    </row>
    <row r="117" spans="1:11">
      <c r="A117"/>
      <c r="B117"/>
      <c r="C117"/>
      <c r="D117"/>
      <c r="E117"/>
      <c r="F117"/>
      <c r="G117"/>
      <c r="H117"/>
      <c r="I117"/>
      <c r="J117" s="1118"/>
      <c r="K117" s="1118"/>
    </row>
    <row r="118" spans="1:11">
      <c r="A118"/>
      <c r="B118"/>
      <c r="C118"/>
      <c r="D118"/>
      <c r="E118"/>
      <c r="F118"/>
      <c r="G118"/>
      <c r="H118"/>
      <c r="I118"/>
      <c r="J118" s="1118"/>
      <c r="K118" s="1118"/>
    </row>
    <row r="119" spans="1:11">
      <c r="A119"/>
      <c r="B119"/>
      <c r="C119"/>
      <c r="D119"/>
      <c r="E119"/>
      <c r="F119"/>
      <c r="G119"/>
      <c r="H119"/>
      <c r="I119"/>
      <c r="J119" s="1118"/>
      <c r="K119" s="1118"/>
    </row>
    <row r="120" spans="1:11">
      <c r="A120"/>
      <c r="B120"/>
      <c r="C120"/>
      <c r="D120"/>
      <c r="E120"/>
      <c r="F120"/>
      <c r="G120"/>
      <c r="H120"/>
      <c r="I120"/>
      <c r="J120" s="1118"/>
      <c r="K120" s="1118"/>
    </row>
    <row r="121" spans="1:11">
      <c r="A121"/>
      <c r="B121"/>
      <c r="C121"/>
      <c r="D121"/>
      <c r="E121"/>
      <c r="F121"/>
      <c r="G121"/>
      <c r="H121"/>
      <c r="I121"/>
      <c r="J121" s="1118"/>
      <c r="K121" s="1118"/>
    </row>
    <row r="122" spans="1:11">
      <c r="A122"/>
      <c r="B122"/>
      <c r="C122"/>
      <c r="D122"/>
      <c r="E122"/>
      <c r="F122"/>
      <c r="G122"/>
      <c r="H122"/>
      <c r="I122"/>
      <c r="J122" s="1118"/>
      <c r="K122" s="1118"/>
    </row>
    <row r="123" spans="1:11">
      <c r="A123"/>
      <c r="B123"/>
      <c r="C123"/>
      <c r="D123"/>
      <c r="E123"/>
      <c r="F123"/>
      <c r="G123"/>
      <c r="H123"/>
      <c r="I123"/>
      <c r="J123" s="1118"/>
      <c r="K123" s="1118"/>
    </row>
    <row r="124" spans="1:11">
      <c r="A124"/>
      <c r="B124"/>
      <c r="C124"/>
      <c r="D124"/>
      <c r="E124"/>
      <c r="F124"/>
      <c r="G124"/>
      <c r="H124"/>
      <c r="I124"/>
      <c r="J124" s="1118"/>
      <c r="K124" s="1118"/>
    </row>
    <row r="125" spans="1:11">
      <c r="A125"/>
      <c r="B125"/>
      <c r="C125"/>
      <c r="D125"/>
      <c r="E125"/>
      <c r="F125"/>
      <c r="G125"/>
      <c r="H125"/>
      <c r="I125"/>
      <c r="J125" s="1118"/>
      <c r="K125" s="1118"/>
    </row>
    <row r="126" spans="1:11">
      <c r="A126"/>
      <c r="B126"/>
      <c r="C126"/>
      <c r="D126"/>
      <c r="E126"/>
      <c r="F126"/>
      <c r="G126"/>
      <c r="H126"/>
      <c r="I126"/>
      <c r="J126" s="1118"/>
      <c r="K126" s="1118"/>
    </row>
    <row r="127" spans="1:11">
      <c r="A127"/>
      <c r="B127"/>
      <c r="C127"/>
      <c r="D127"/>
      <c r="E127"/>
      <c r="F127"/>
      <c r="G127"/>
      <c r="H127"/>
      <c r="I127"/>
      <c r="J127" s="1118"/>
      <c r="K127" s="1118"/>
    </row>
    <row r="128" spans="1:11">
      <c r="A128"/>
      <c r="B128"/>
      <c r="C128"/>
      <c r="D128"/>
      <c r="E128"/>
      <c r="F128"/>
      <c r="G128"/>
      <c r="H128"/>
      <c r="I128"/>
      <c r="J128" s="1118"/>
      <c r="K128" s="1118"/>
    </row>
    <row r="129" spans="1:11">
      <c r="A129"/>
      <c r="B129"/>
      <c r="C129"/>
      <c r="D129"/>
      <c r="E129"/>
      <c r="F129"/>
      <c r="G129"/>
      <c r="H129"/>
      <c r="I129"/>
      <c r="J129" s="1118"/>
      <c r="K129" s="1118"/>
    </row>
    <row r="130" spans="1:11">
      <c r="A130"/>
      <c r="B130"/>
      <c r="C130"/>
      <c r="D130"/>
      <c r="E130"/>
      <c r="F130"/>
      <c r="G130"/>
      <c r="H130"/>
      <c r="I130"/>
      <c r="J130" s="1118"/>
      <c r="K130" s="1118"/>
    </row>
    <row r="131" spans="1:11">
      <c r="A131"/>
      <c r="B131"/>
      <c r="C131"/>
      <c r="D131"/>
      <c r="E131"/>
      <c r="F131"/>
      <c r="G131"/>
      <c r="H131"/>
      <c r="I131"/>
      <c r="J131" s="1118"/>
      <c r="K131" s="1118"/>
    </row>
    <row r="132" spans="1:11">
      <c r="A132"/>
      <c r="B132"/>
      <c r="C132"/>
      <c r="D132"/>
      <c r="E132"/>
      <c r="F132"/>
      <c r="G132"/>
      <c r="H132"/>
      <c r="I132"/>
      <c r="J132" s="1118"/>
      <c r="K132" s="1118"/>
    </row>
    <row r="133" spans="1:11">
      <c r="A133"/>
      <c r="B133"/>
      <c r="C133"/>
      <c r="D133"/>
      <c r="E133"/>
      <c r="F133"/>
      <c r="G133"/>
      <c r="H133"/>
      <c r="I133"/>
      <c r="J133" s="1118"/>
      <c r="K133" s="1118"/>
    </row>
    <row r="134" spans="1:11">
      <c r="A134"/>
      <c r="B134"/>
      <c r="C134"/>
      <c r="D134"/>
      <c r="E134"/>
      <c r="F134"/>
      <c r="G134"/>
      <c r="H134"/>
      <c r="I134"/>
      <c r="J134" s="1118"/>
      <c r="K134" s="1118"/>
    </row>
    <row r="135" spans="1:11">
      <c r="A135"/>
      <c r="B135"/>
      <c r="C135"/>
      <c r="D135"/>
      <c r="E135"/>
      <c r="F135"/>
      <c r="G135"/>
      <c r="H135"/>
      <c r="I135"/>
      <c r="J135" s="1118"/>
      <c r="K135" s="1118"/>
    </row>
    <row r="136" spans="1:11">
      <c r="A136"/>
      <c r="B136"/>
      <c r="C136"/>
      <c r="D136"/>
      <c r="E136"/>
      <c r="F136"/>
      <c r="G136"/>
      <c r="H136"/>
      <c r="I136"/>
      <c r="J136" s="1118"/>
      <c r="K136" s="1118"/>
    </row>
    <row r="137" spans="1:11">
      <c r="A137"/>
      <c r="B137"/>
      <c r="C137"/>
      <c r="D137"/>
      <c r="E137"/>
      <c r="F137"/>
      <c r="G137"/>
      <c r="H137"/>
      <c r="I137"/>
      <c r="J137" s="1118"/>
      <c r="K137" s="1118"/>
    </row>
    <row r="138" spans="1:11">
      <c r="A138"/>
      <c r="B138"/>
      <c r="C138"/>
      <c r="D138"/>
      <c r="E138"/>
      <c r="F138"/>
      <c r="G138"/>
      <c r="H138"/>
      <c r="I138"/>
      <c r="J138" s="1118"/>
      <c r="K138" s="1118"/>
    </row>
    <row r="139" spans="1:11">
      <c r="A139"/>
      <c r="B139"/>
      <c r="C139"/>
      <c r="D139"/>
      <c r="E139"/>
      <c r="F139"/>
      <c r="G139"/>
      <c r="H139"/>
      <c r="I139"/>
      <c r="J139" s="1118"/>
      <c r="K139" s="1118"/>
    </row>
    <row r="140" spans="1:11">
      <c r="A140"/>
      <c r="B140"/>
      <c r="C140"/>
      <c r="D140"/>
      <c r="E140"/>
      <c r="F140"/>
      <c r="G140"/>
      <c r="H140"/>
      <c r="I140"/>
      <c r="J140" s="1118"/>
      <c r="K140" s="1118"/>
    </row>
    <row r="141" spans="1:11">
      <c r="A141"/>
      <c r="B141"/>
      <c r="C141"/>
      <c r="D141"/>
      <c r="E141"/>
      <c r="F141"/>
      <c r="G141"/>
      <c r="H141"/>
      <c r="I141"/>
      <c r="J141" s="1118"/>
      <c r="K141" s="1118"/>
    </row>
    <row r="142" spans="1:11">
      <c r="A142"/>
      <c r="B142"/>
      <c r="C142"/>
      <c r="D142"/>
      <c r="E142"/>
      <c r="F142"/>
      <c r="G142"/>
      <c r="H142"/>
      <c r="I142"/>
      <c r="J142" s="1118"/>
      <c r="K142" s="1118"/>
    </row>
    <row r="143" spans="1:11">
      <c r="A143"/>
      <c r="B143"/>
      <c r="C143"/>
      <c r="D143"/>
      <c r="E143"/>
      <c r="F143"/>
      <c r="G143"/>
      <c r="H143"/>
      <c r="I143"/>
      <c r="J143" s="1118"/>
      <c r="K143" s="1118"/>
    </row>
    <row r="144" spans="1:11">
      <c r="A144"/>
      <c r="B144"/>
      <c r="C144"/>
      <c r="D144"/>
      <c r="E144"/>
      <c r="F144"/>
      <c r="G144"/>
      <c r="H144"/>
      <c r="I144"/>
      <c r="J144" s="1118"/>
      <c r="K144" s="1118"/>
    </row>
    <row r="145" spans="1:11">
      <c r="A145"/>
      <c r="B145"/>
      <c r="C145"/>
      <c r="D145"/>
      <c r="E145"/>
      <c r="F145"/>
      <c r="G145"/>
      <c r="H145"/>
      <c r="I145"/>
      <c r="J145" s="1118"/>
      <c r="K145" s="1118"/>
    </row>
    <row r="146" spans="1:11">
      <c r="A146"/>
      <c r="B146"/>
      <c r="C146"/>
      <c r="D146"/>
      <c r="E146"/>
      <c r="F146"/>
      <c r="G146"/>
      <c r="H146"/>
      <c r="I146"/>
      <c r="J146" s="1118"/>
      <c r="K146" s="1118"/>
    </row>
    <row r="147" spans="1:11">
      <c r="A147"/>
      <c r="B147"/>
      <c r="C147"/>
      <c r="D147"/>
      <c r="E147"/>
      <c r="F147"/>
      <c r="G147"/>
      <c r="H147"/>
      <c r="I147"/>
      <c r="J147" s="1118"/>
      <c r="K147" s="1118"/>
    </row>
    <row r="148" spans="1:11">
      <c r="A148" s="1118"/>
      <c r="B148" s="1118"/>
      <c r="C148" s="1118"/>
      <c r="D148" s="1118"/>
      <c r="E148" s="1118"/>
      <c r="F148" s="1118"/>
      <c r="G148" s="1118"/>
      <c r="H148" s="1118"/>
      <c r="I148" s="1118"/>
      <c r="J148" s="1118"/>
      <c r="K148" s="1118"/>
    </row>
    <row r="149" spans="1:11">
      <c r="A149" s="1118"/>
      <c r="B149" s="1118"/>
      <c r="C149" s="1118"/>
      <c r="D149" s="1118"/>
      <c r="E149" s="1118"/>
      <c r="F149" s="1118"/>
      <c r="G149" s="1118"/>
      <c r="H149" s="1118"/>
      <c r="I149" s="1118"/>
      <c r="J149" s="1118"/>
      <c r="K149" s="1118"/>
    </row>
    <row r="150" spans="1:11">
      <c r="A150" s="1118"/>
      <c r="B150" s="1118"/>
      <c r="C150" s="1118"/>
      <c r="D150" s="1118"/>
      <c r="E150" s="1118"/>
      <c r="F150" s="1118"/>
      <c r="G150" s="1118"/>
      <c r="H150" s="1118"/>
      <c r="I150" s="1118"/>
      <c r="J150" s="1118"/>
      <c r="K150" s="1118"/>
    </row>
    <row r="151" spans="1:11">
      <c r="A151" s="1118"/>
      <c r="B151" s="1118"/>
      <c r="C151" s="1118"/>
      <c r="D151" s="1118"/>
      <c r="E151" s="1118"/>
      <c r="F151" s="1118"/>
      <c r="G151" s="1118"/>
      <c r="H151" s="1118"/>
      <c r="I151" s="1118"/>
      <c r="J151" s="1118"/>
      <c r="K151" s="1118"/>
    </row>
    <row r="152" spans="1:11">
      <c r="A152" s="1118"/>
      <c r="B152" s="1118"/>
      <c r="C152" s="1118"/>
      <c r="D152" s="1118"/>
      <c r="E152" s="1118"/>
      <c r="F152" s="1118"/>
      <c r="G152" s="1118"/>
      <c r="H152" s="1118"/>
      <c r="I152" s="1118"/>
      <c r="J152" s="1118"/>
      <c r="K152" s="1118"/>
    </row>
    <row r="153" spans="1:11">
      <c r="A153" s="1118"/>
      <c r="B153" s="1118"/>
      <c r="C153" s="1118"/>
      <c r="D153" s="1118"/>
      <c r="E153" s="1118"/>
      <c r="F153" s="1118"/>
      <c r="G153" s="1118"/>
      <c r="H153" s="1118"/>
      <c r="I153" s="1118"/>
      <c r="J153" s="1118"/>
      <c r="K153" s="1118"/>
    </row>
    <row r="154" spans="1:11">
      <c r="A154" s="1118"/>
      <c r="B154" s="1118"/>
      <c r="C154" s="1118"/>
      <c r="D154" s="1118"/>
      <c r="E154" s="1118"/>
      <c r="F154" s="1118"/>
      <c r="G154" s="1118"/>
      <c r="H154" s="1118"/>
      <c r="I154" s="1118"/>
      <c r="J154" s="1118"/>
      <c r="K154" s="1118"/>
    </row>
    <row r="155" spans="1:11">
      <c r="A155" s="1118"/>
      <c r="B155" s="1118"/>
      <c r="C155" s="1118"/>
      <c r="D155" s="1118"/>
      <c r="E155" s="1118"/>
      <c r="F155" s="1118"/>
      <c r="G155" s="1118"/>
      <c r="H155" s="1118"/>
      <c r="I155" s="1118"/>
      <c r="J155" s="1118"/>
      <c r="K155" s="1118"/>
    </row>
    <row r="156" spans="1:11">
      <c r="A156" s="1118"/>
      <c r="B156" s="1118"/>
      <c r="C156" s="1118"/>
      <c r="D156" s="1118"/>
      <c r="E156" s="1118"/>
      <c r="F156" s="1118"/>
      <c r="G156" s="1118"/>
      <c r="H156" s="1118"/>
      <c r="I156" s="1118"/>
      <c r="J156" s="1118"/>
      <c r="K156" s="1118"/>
    </row>
    <row r="157" spans="1:11">
      <c r="A157" s="1118"/>
      <c r="B157" s="1118"/>
      <c r="C157" s="1118"/>
      <c r="D157" s="1118"/>
      <c r="E157" s="1118"/>
      <c r="F157" s="1118"/>
      <c r="G157" s="1118"/>
      <c r="H157" s="1118"/>
      <c r="I157" s="1118"/>
      <c r="J157" s="1118"/>
      <c r="K157" s="1118"/>
    </row>
    <row r="158" spans="1:11">
      <c r="A158" s="1118"/>
      <c r="B158" s="1118"/>
      <c r="C158" s="1118"/>
      <c r="D158" s="1118"/>
      <c r="E158" s="1118"/>
      <c r="F158" s="1118"/>
      <c r="G158" s="1118"/>
      <c r="H158" s="1118"/>
      <c r="I158" s="1118"/>
      <c r="J158" s="1118"/>
      <c r="K158" s="1118"/>
    </row>
    <row r="159" spans="1:11">
      <c r="A159" s="1118"/>
      <c r="B159" s="1118"/>
      <c r="C159" s="1118"/>
      <c r="D159" s="1118"/>
      <c r="E159" s="1118"/>
      <c r="F159" s="1118"/>
      <c r="G159" s="1118"/>
      <c r="H159" s="1118"/>
      <c r="I159" s="1118"/>
      <c r="J159" s="1118"/>
      <c r="K159" s="1118"/>
    </row>
    <row r="160" spans="1:11">
      <c r="A160" s="1118"/>
      <c r="B160" s="1118"/>
      <c r="C160" s="1118"/>
      <c r="D160" s="1118"/>
      <c r="E160" s="1118"/>
      <c r="F160" s="1118"/>
      <c r="G160" s="1118"/>
      <c r="H160" s="1118"/>
      <c r="I160" s="1118"/>
      <c r="J160" s="1118"/>
      <c r="K160" s="1118"/>
    </row>
    <row r="161" spans="1:11">
      <c r="A161" s="1118"/>
      <c r="B161" s="1118"/>
      <c r="C161" s="1118"/>
      <c r="D161" s="1118"/>
      <c r="E161" s="1118"/>
      <c r="F161" s="1118"/>
      <c r="G161" s="1118"/>
      <c r="H161" s="1118"/>
      <c r="I161" s="1118"/>
      <c r="J161" s="1118"/>
      <c r="K161" s="1118"/>
    </row>
    <row r="162" spans="1:11">
      <c r="A162" s="1118"/>
      <c r="B162" s="1118"/>
      <c r="C162" s="1118"/>
      <c r="D162" s="1118"/>
      <c r="E162" s="1118"/>
      <c r="F162" s="1118"/>
      <c r="G162" s="1118"/>
      <c r="H162" s="1118"/>
      <c r="I162" s="1118"/>
      <c r="J162" s="1118"/>
      <c r="K162" s="1118"/>
    </row>
    <row r="163" spans="1:11">
      <c r="A163" s="1118"/>
      <c r="B163" s="1118"/>
      <c r="C163" s="1118"/>
      <c r="D163" s="1118"/>
      <c r="E163" s="1118"/>
      <c r="F163" s="1118"/>
      <c r="G163" s="1118"/>
      <c r="H163" s="1118"/>
      <c r="I163" s="1118"/>
      <c r="J163" s="1118"/>
      <c r="K163" s="1118"/>
    </row>
    <row r="164" spans="1:11">
      <c r="A164" s="1118"/>
      <c r="B164" s="1118"/>
      <c r="C164" s="1118"/>
      <c r="D164" s="1118"/>
      <c r="E164" s="1118"/>
      <c r="F164" s="1118"/>
      <c r="G164" s="1118"/>
      <c r="H164" s="1118"/>
      <c r="I164" s="1118"/>
      <c r="J164" s="1118"/>
      <c r="K164" s="1118"/>
    </row>
    <row r="165" spans="1:11">
      <c r="A165" s="1118"/>
      <c r="B165" s="1118"/>
      <c r="C165" s="1118"/>
      <c r="D165" s="1118"/>
      <c r="E165" s="1118"/>
      <c r="F165" s="1118"/>
      <c r="G165" s="1118"/>
      <c r="H165" s="1118"/>
      <c r="I165" s="1118"/>
      <c r="J165" s="1118"/>
      <c r="K165" s="1118"/>
    </row>
    <row r="166" spans="1:11">
      <c r="A166" s="1118"/>
      <c r="B166" s="1118"/>
      <c r="C166" s="1118"/>
      <c r="D166" s="1118"/>
      <c r="E166" s="1118"/>
      <c r="F166" s="1118"/>
      <c r="G166" s="1118"/>
      <c r="H166" s="1118"/>
      <c r="I166" s="1118"/>
      <c r="J166" s="1118"/>
      <c r="K166" s="1118"/>
    </row>
    <row r="167" spans="1:11">
      <c r="A167" s="1118"/>
      <c r="B167" s="1118"/>
      <c r="C167" s="1118"/>
      <c r="D167" s="1118"/>
      <c r="E167" s="1118"/>
      <c r="F167" s="1118"/>
      <c r="G167" s="1118"/>
      <c r="H167" s="1118"/>
      <c r="I167" s="1118"/>
      <c r="J167" s="1118"/>
      <c r="K167" s="1118"/>
    </row>
    <row r="168" spans="1:11">
      <c r="A168" s="1118"/>
      <c r="B168" s="1118"/>
      <c r="C168" s="1118"/>
      <c r="D168" s="1118"/>
      <c r="E168" s="1118"/>
      <c r="F168" s="1118"/>
      <c r="G168" s="1118"/>
      <c r="H168" s="1118"/>
      <c r="I168" s="1118"/>
      <c r="J168" s="1118"/>
      <c r="K168" s="1118"/>
    </row>
    <row r="169" spans="1:11">
      <c r="A169" s="1118"/>
      <c r="B169" s="1118"/>
      <c r="C169" s="1118"/>
      <c r="D169" s="1118"/>
      <c r="E169" s="1118"/>
      <c r="F169" s="1118"/>
      <c r="G169" s="1118"/>
      <c r="H169" s="1118"/>
      <c r="I169" s="1118"/>
      <c r="J169" s="1118"/>
      <c r="K169" s="1118"/>
    </row>
    <row r="170" spans="1:11">
      <c r="A170" s="1118"/>
      <c r="B170" s="1118"/>
      <c r="C170" s="1118"/>
      <c r="D170" s="1118"/>
      <c r="E170" s="1118"/>
      <c r="F170" s="1118"/>
      <c r="G170" s="1118"/>
      <c r="H170" s="1118"/>
      <c r="I170" s="1118"/>
      <c r="J170" s="1118"/>
      <c r="K170" s="1118"/>
    </row>
    <row r="171" spans="1:11">
      <c r="A171" s="1118"/>
      <c r="B171" s="1118"/>
      <c r="C171" s="1118"/>
      <c r="D171" s="1118"/>
      <c r="E171" s="1118"/>
      <c r="F171" s="1118"/>
      <c r="G171" s="1118"/>
      <c r="H171" s="1118"/>
      <c r="I171" s="1118"/>
      <c r="J171" s="1118"/>
      <c r="K171" s="1118"/>
    </row>
    <row r="172" spans="1:11">
      <c r="A172" s="1118"/>
      <c r="B172" s="1118"/>
      <c r="C172" s="1118"/>
      <c r="D172" s="1118"/>
      <c r="E172" s="1118"/>
      <c r="F172" s="1118"/>
      <c r="G172" s="1118"/>
      <c r="H172" s="1118"/>
      <c r="I172" s="1118"/>
      <c r="J172" s="1118"/>
      <c r="K172" s="1118"/>
    </row>
    <row r="173" spans="1:11">
      <c r="A173" s="1118"/>
      <c r="B173" s="1118"/>
      <c r="C173" s="1118"/>
      <c r="D173" s="1118"/>
      <c r="E173" s="1118"/>
      <c r="F173" s="1118"/>
      <c r="G173" s="1118"/>
      <c r="H173" s="1118"/>
      <c r="I173" s="1118"/>
      <c r="J173" s="1118"/>
      <c r="K173" s="1118"/>
    </row>
    <row r="174" spans="1:11">
      <c r="A174" s="1118"/>
      <c r="B174" s="1118"/>
      <c r="C174" s="1118"/>
      <c r="D174" s="1118"/>
      <c r="E174" s="1118"/>
      <c r="F174" s="1118"/>
      <c r="G174" s="1118"/>
      <c r="H174" s="1118"/>
      <c r="I174" s="1118"/>
      <c r="J174" s="1118"/>
      <c r="K174" s="1118"/>
    </row>
    <row r="175" spans="1:11">
      <c r="A175" s="1118"/>
      <c r="B175" s="1118"/>
      <c r="C175" s="1118"/>
      <c r="D175" s="1118"/>
      <c r="E175" s="1118"/>
      <c r="F175" s="1118"/>
      <c r="G175" s="1118"/>
      <c r="H175" s="1118"/>
      <c r="I175" s="1118"/>
      <c r="J175" s="1118"/>
      <c r="K175" s="1118"/>
    </row>
    <row r="176" spans="1:11">
      <c r="A176" s="1118"/>
      <c r="B176" s="1118"/>
      <c r="C176" s="1118"/>
      <c r="D176" s="1118"/>
      <c r="E176" s="1118"/>
      <c r="F176" s="1118"/>
      <c r="G176" s="1118"/>
      <c r="H176" s="1118"/>
      <c r="I176" s="1118"/>
      <c r="J176" s="1118"/>
      <c r="K176" s="1118"/>
    </row>
    <row r="177" spans="1:11">
      <c r="A177" s="1118"/>
      <c r="B177" s="1118"/>
      <c r="C177" s="1118"/>
      <c r="D177" s="1118"/>
      <c r="E177" s="1118"/>
      <c r="F177" s="1118"/>
      <c r="G177" s="1118"/>
      <c r="H177" s="1118"/>
      <c r="I177" s="1118"/>
      <c r="J177" s="1118"/>
      <c r="K177" s="1118"/>
    </row>
    <row r="178" spans="1:11">
      <c r="A178" s="1118"/>
      <c r="B178" s="1118"/>
      <c r="C178" s="1118"/>
      <c r="D178" s="1118"/>
      <c r="E178" s="1118"/>
      <c r="F178" s="1118"/>
      <c r="G178" s="1118"/>
      <c r="H178" s="1118"/>
      <c r="I178" s="1118"/>
      <c r="J178" s="1118"/>
      <c r="K178" s="1118"/>
    </row>
    <row r="179" spans="1:11">
      <c r="A179" s="1118"/>
      <c r="B179" s="1118"/>
      <c r="C179" s="1118"/>
      <c r="D179" s="1118"/>
      <c r="E179" s="1118"/>
      <c r="F179" s="1118"/>
      <c r="G179" s="1118"/>
      <c r="H179" s="1118"/>
      <c r="I179" s="1118"/>
      <c r="J179" s="1118"/>
      <c r="K179" s="1118"/>
    </row>
    <row r="180" spans="1:11">
      <c r="A180" s="1118"/>
      <c r="B180" s="1118"/>
      <c r="C180" s="1118"/>
      <c r="D180" s="1118"/>
      <c r="E180" s="1118"/>
      <c r="F180" s="1118"/>
      <c r="G180" s="1118"/>
      <c r="H180" s="1118"/>
      <c r="I180" s="1118"/>
      <c r="J180" s="1118"/>
      <c r="K180" s="1118"/>
    </row>
    <row r="181" spans="1:11">
      <c r="A181" s="1118"/>
      <c r="B181" s="1118"/>
      <c r="C181" s="1118"/>
      <c r="D181" s="1118"/>
      <c r="E181" s="1118"/>
      <c r="F181" s="1118"/>
      <c r="G181" s="1118"/>
      <c r="H181" s="1118"/>
      <c r="I181" s="1118"/>
      <c r="J181" s="1118"/>
      <c r="K181" s="1118"/>
    </row>
    <row r="182" spans="1:11">
      <c r="A182" s="1118"/>
      <c r="B182" s="1118"/>
      <c r="C182" s="1118"/>
      <c r="D182" s="1118"/>
      <c r="E182" s="1118"/>
      <c r="F182" s="1118"/>
      <c r="G182" s="1118"/>
      <c r="H182" s="1118"/>
      <c r="I182" s="1118"/>
      <c r="J182" s="1118"/>
      <c r="K182" s="1118"/>
    </row>
    <row r="183" spans="1:11">
      <c r="A183" s="1118"/>
      <c r="B183" s="1118"/>
      <c r="C183" s="1118"/>
      <c r="D183" s="1118"/>
      <c r="E183" s="1118"/>
      <c r="F183" s="1118"/>
      <c r="G183" s="1118"/>
      <c r="H183" s="1118"/>
      <c r="I183" s="1118"/>
      <c r="J183" s="1118"/>
      <c r="K183" s="1118"/>
    </row>
    <row r="184" spans="1:11">
      <c r="A184" s="1118"/>
      <c r="B184" s="1118"/>
      <c r="C184" s="1118"/>
      <c r="D184" s="1118"/>
      <c r="E184" s="1118"/>
      <c r="F184" s="1118"/>
      <c r="G184" s="1118"/>
      <c r="H184" s="1118"/>
      <c r="I184" s="1118"/>
      <c r="J184" s="1118"/>
      <c r="K184" s="1118"/>
    </row>
    <row r="185" spans="1:11">
      <c r="A185" s="1118"/>
      <c r="B185" s="1118"/>
      <c r="C185" s="1118"/>
      <c r="D185" s="1118"/>
      <c r="E185" s="1118"/>
      <c r="F185" s="1118"/>
      <c r="G185" s="1118"/>
      <c r="H185" s="1118"/>
      <c r="I185" s="1118"/>
      <c r="J185" s="1118"/>
      <c r="K185" s="1118"/>
    </row>
    <row r="186" spans="1:11">
      <c r="A186" s="1118"/>
      <c r="B186" s="1118"/>
      <c r="C186" s="1118"/>
      <c r="D186" s="1118"/>
      <c r="E186" s="1118"/>
      <c r="F186" s="1118"/>
      <c r="G186" s="1118"/>
      <c r="H186" s="1118"/>
      <c r="I186" s="1118"/>
      <c r="J186" s="1118"/>
      <c r="K186" s="1118"/>
    </row>
    <row r="187" spans="1:11">
      <c r="A187" s="1118"/>
      <c r="B187" s="1118"/>
      <c r="C187" s="1118"/>
      <c r="D187" s="1118"/>
      <c r="E187" s="1118"/>
      <c r="F187" s="1118"/>
      <c r="G187" s="1118"/>
      <c r="H187" s="1118"/>
      <c r="I187" s="1118"/>
      <c r="J187" s="1118"/>
      <c r="K187" s="1118"/>
    </row>
    <row r="188" spans="1:11">
      <c r="A188" s="1118"/>
      <c r="B188" s="1118"/>
      <c r="C188" s="1118"/>
      <c r="D188" s="1118"/>
      <c r="E188" s="1118"/>
      <c r="F188" s="1118"/>
      <c r="G188" s="1118"/>
      <c r="H188" s="1118"/>
      <c r="I188" s="1118"/>
      <c r="J188" s="1118"/>
      <c r="K188" s="1118"/>
    </row>
    <row r="189" spans="1:11">
      <c r="A189" s="1118"/>
      <c r="B189" s="1118"/>
      <c r="C189" s="1118"/>
      <c r="D189" s="1118"/>
      <c r="E189" s="1118"/>
      <c r="F189" s="1118"/>
      <c r="G189" s="1118"/>
      <c r="H189" s="1118"/>
      <c r="I189" s="1118"/>
      <c r="J189" s="1118"/>
      <c r="K189" s="1118"/>
    </row>
    <row r="190" spans="1:11">
      <c r="A190" s="1118"/>
      <c r="B190" s="1118"/>
      <c r="C190" s="1118"/>
      <c r="D190" s="1118"/>
      <c r="E190" s="1118"/>
      <c r="F190" s="1118"/>
      <c r="G190" s="1118"/>
      <c r="H190" s="1118"/>
      <c r="I190" s="1118"/>
      <c r="J190" s="1118"/>
      <c r="K190" s="1118"/>
    </row>
    <row r="191" spans="1:11">
      <c r="A191" s="1118"/>
      <c r="B191" s="1118"/>
      <c r="C191" s="1118"/>
      <c r="D191" s="1118"/>
      <c r="E191" s="1118"/>
      <c r="F191" s="1118"/>
      <c r="G191" s="1118"/>
      <c r="H191" s="1118"/>
      <c r="I191" s="1118"/>
      <c r="J191" s="1118"/>
      <c r="K191" s="1118"/>
    </row>
    <row r="192" spans="1:11">
      <c r="A192" s="1118"/>
      <c r="B192" s="1118"/>
      <c r="C192" s="1118"/>
      <c r="D192" s="1118"/>
      <c r="E192" s="1118"/>
      <c r="F192" s="1118"/>
      <c r="G192" s="1118"/>
      <c r="H192" s="1118"/>
      <c r="I192" s="1118"/>
      <c r="J192" s="1118"/>
      <c r="K192" s="1118"/>
    </row>
    <row r="193" spans="1:11">
      <c r="A193" s="1118"/>
      <c r="B193" s="1118"/>
      <c r="C193" s="1118"/>
      <c r="D193" s="1118"/>
      <c r="E193" s="1118"/>
      <c r="F193" s="1118"/>
      <c r="G193" s="1118"/>
      <c r="H193" s="1118"/>
      <c r="I193" s="1118"/>
      <c r="J193" s="1118"/>
      <c r="K193" s="1118"/>
    </row>
    <row r="194" spans="1:11">
      <c r="A194" s="1118"/>
      <c r="B194" s="1118"/>
      <c r="C194" s="1118"/>
      <c r="D194" s="1118"/>
      <c r="E194" s="1118"/>
      <c r="F194" s="1118"/>
      <c r="G194" s="1118"/>
      <c r="H194" s="1118"/>
      <c r="I194" s="1118"/>
      <c r="J194" s="1118"/>
      <c r="K194" s="1118"/>
    </row>
    <row r="195" spans="1:11">
      <c r="A195" s="1118"/>
      <c r="B195" s="1118"/>
      <c r="C195" s="1118"/>
      <c r="D195" s="1118"/>
      <c r="E195" s="1118"/>
      <c r="F195" s="1118"/>
      <c r="G195" s="1118"/>
      <c r="H195" s="1118"/>
      <c r="I195" s="1118"/>
      <c r="J195" s="1118"/>
      <c r="K195" s="1118"/>
    </row>
    <row r="196" spans="1:11">
      <c r="A196" s="1118"/>
      <c r="B196" s="1118"/>
      <c r="C196" s="1118"/>
      <c r="D196" s="1118"/>
      <c r="E196" s="1118"/>
      <c r="F196" s="1118"/>
      <c r="G196" s="1118"/>
      <c r="H196" s="1118"/>
      <c r="I196" s="1118"/>
      <c r="J196" s="1118"/>
      <c r="K196" s="1118"/>
    </row>
    <row r="197" spans="1:11">
      <c r="A197" s="1118"/>
      <c r="B197" s="1118"/>
      <c r="C197" s="1118"/>
      <c r="D197" s="1118"/>
      <c r="E197" s="1118"/>
      <c r="F197" s="1118"/>
      <c r="G197" s="1118"/>
      <c r="H197" s="1118"/>
      <c r="I197" s="1118"/>
      <c r="J197" s="1118"/>
      <c r="K197" s="1118"/>
    </row>
    <row r="198" spans="1:11">
      <c r="A198" s="1118"/>
      <c r="B198" s="1118"/>
      <c r="C198" s="1118"/>
      <c r="D198" s="1118"/>
      <c r="E198" s="1118"/>
      <c r="F198" s="1118"/>
      <c r="G198" s="1118"/>
      <c r="H198" s="1118"/>
      <c r="I198" s="1118"/>
      <c r="J198" s="1118"/>
      <c r="K198" s="1118"/>
    </row>
    <row r="199" spans="1:11">
      <c r="A199" s="1118"/>
      <c r="B199" s="1118"/>
      <c r="C199" s="1118"/>
      <c r="D199" s="1118"/>
      <c r="E199" s="1118"/>
      <c r="F199" s="1118"/>
      <c r="G199" s="1118"/>
      <c r="H199" s="1118"/>
      <c r="I199" s="1118"/>
      <c r="J199" s="1118"/>
      <c r="K199" s="1118"/>
    </row>
    <row r="200" spans="1:11">
      <c r="A200" s="1118"/>
      <c r="B200" s="1118"/>
      <c r="C200" s="1118"/>
      <c r="D200" s="1118"/>
      <c r="E200" s="1118"/>
      <c r="F200" s="1118"/>
      <c r="G200" s="1118"/>
      <c r="H200" s="1118"/>
      <c r="I200" s="1118"/>
      <c r="J200" s="1118"/>
      <c r="K200" s="1118"/>
    </row>
    <row r="201" spans="1:11">
      <c r="A201" s="1118"/>
      <c r="B201" s="1118"/>
      <c r="C201" s="1118"/>
      <c r="D201" s="1118"/>
      <c r="E201" s="1118"/>
      <c r="F201" s="1118"/>
      <c r="G201" s="1118"/>
      <c r="H201" s="1118"/>
      <c r="I201" s="1118"/>
      <c r="J201" s="1118"/>
      <c r="K201" s="1118"/>
    </row>
    <row r="202" spans="1:11">
      <c r="A202" s="1118"/>
      <c r="B202" s="1118"/>
      <c r="C202" s="1118"/>
      <c r="D202" s="1118"/>
      <c r="E202" s="1118"/>
      <c r="F202" s="1118"/>
      <c r="G202" s="1118"/>
      <c r="H202" s="1118"/>
      <c r="I202" s="1118"/>
      <c r="J202" s="1118"/>
      <c r="K202" s="1118"/>
    </row>
    <row r="203" spans="1:11">
      <c r="A203" s="1118"/>
      <c r="B203" s="1118"/>
      <c r="C203" s="1118"/>
      <c r="D203" s="1118"/>
      <c r="E203" s="1118"/>
      <c r="F203" s="1118"/>
      <c r="G203" s="1118"/>
      <c r="H203" s="1118"/>
      <c r="I203" s="1118"/>
      <c r="J203" s="1118"/>
      <c r="K203" s="1118"/>
    </row>
    <row r="204" spans="1:11">
      <c r="A204" s="1118"/>
      <c r="B204" s="1118"/>
      <c r="C204" s="1118"/>
      <c r="D204" s="1118"/>
      <c r="E204" s="1118"/>
      <c r="F204" s="1118"/>
      <c r="G204" s="1118"/>
      <c r="H204" s="1118"/>
      <c r="I204" s="1118"/>
      <c r="J204" s="1118"/>
      <c r="K204" s="1118"/>
    </row>
    <row r="205" spans="1:11">
      <c r="A205" s="1118"/>
      <c r="B205" s="1118"/>
      <c r="C205" s="1118"/>
      <c r="D205" s="1118"/>
      <c r="E205" s="1118"/>
      <c r="F205" s="1118"/>
      <c r="G205" s="1118"/>
      <c r="H205" s="1118"/>
      <c r="I205" s="1118"/>
      <c r="J205" s="1118"/>
      <c r="K205" s="1118"/>
    </row>
    <row r="206" spans="1:11">
      <c r="A206" s="1118"/>
      <c r="B206" s="1118"/>
      <c r="C206" s="1118"/>
      <c r="D206" s="1118"/>
      <c r="E206" s="1118"/>
      <c r="F206" s="1118"/>
      <c r="G206" s="1118"/>
      <c r="H206" s="1118"/>
      <c r="I206" s="1118"/>
      <c r="J206" s="1118"/>
      <c r="K206" s="1118"/>
    </row>
    <row r="207" spans="1:11">
      <c r="A207" s="1118"/>
      <c r="B207" s="1118"/>
      <c r="C207" s="1118"/>
      <c r="D207" s="1118"/>
      <c r="E207" s="1118"/>
      <c r="F207" s="1118"/>
      <c r="G207" s="1118"/>
      <c r="H207" s="1118"/>
      <c r="I207" s="1118"/>
      <c r="J207" s="1118"/>
      <c r="K207" s="1118"/>
    </row>
    <row r="208" spans="1:11">
      <c r="A208" s="1118"/>
      <c r="B208" s="1118"/>
      <c r="C208" s="1118"/>
      <c r="D208" s="1118"/>
      <c r="E208" s="1118"/>
      <c r="F208" s="1118"/>
      <c r="G208" s="1118"/>
      <c r="H208" s="1118"/>
      <c r="I208" s="1118"/>
      <c r="J208" s="1118"/>
      <c r="K208" s="1118"/>
    </row>
    <row r="209" spans="1:11">
      <c r="A209" s="1118"/>
      <c r="B209" s="1118"/>
      <c r="C209" s="1118"/>
      <c r="D209" s="1118"/>
      <c r="E209" s="1118"/>
      <c r="F209" s="1118"/>
      <c r="G209" s="1118"/>
      <c r="H209" s="1118"/>
      <c r="I209" s="1118"/>
      <c r="J209" s="1118"/>
      <c r="K209" s="1118"/>
    </row>
    <row r="210" spans="1:11">
      <c r="A210" s="1118"/>
      <c r="B210" s="1118"/>
      <c r="C210" s="1118"/>
      <c r="D210" s="1118"/>
      <c r="E210" s="1118"/>
      <c r="F210" s="1118"/>
      <c r="G210" s="1118"/>
      <c r="H210" s="1118"/>
      <c r="I210" s="1118"/>
      <c r="J210" s="1118"/>
      <c r="K210" s="1118"/>
    </row>
    <row r="211" spans="1:11">
      <c r="A211" s="1118"/>
      <c r="B211" s="1118"/>
      <c r="C211" s="1118"/>
      <c r="D211" s="1118"/>
      <c r="E211" s="1118"/>
      <c r="F211" s="1118"/>
      <c r="G211" s="1118"/>
      <c r="H211" s="1118"/>
      <c r="I211" s="1118"/>
      <c r="J211" s="1118"/>
      <c r="K211" s="1118"/>
    </row>
    <row r="212" spans="1:11">
      <c r="A212" s="1118"/>
      <c r="B212" s="1118"/>
      <c r="C212" s="1118"/>
      <c r="D212" s="1118"/>
      <c r="E212" s="1118"/>
      <c r="F212" s="1118"/>
      <c r="G212" s="1118"/>
      <c r="H212" s="1118"/>
      <c r="I212" s="1118"/>
      <c r="J212" s="1118"/>
      <c r="K212" s="1118"/>
    </row>
    <row r="213" spans="1:11">
      <c r="A213" s="1118"/>
      <c r="B213" s="1118"/>
      <c r="C213" s="1118"/>
      <c r="D213" s="1118"/>
      <c r="E213" s="1118"/>
      <c r="F213" s="1118"/>
      <c r="G213" s="1118"/>
      <c r="H213" s="1118"/>
      <c r="I213" s="1118"/>
      <c r="J213" s="1118"/>
      <c r="K213" s="1118"/>
    </row>
    <row r="214" spans="1:11">
      <c r="A214" s="1118"/>
      <c r="B214" s="1118"/>
      <c r="C214" s="1118"/>
      <c r="D214" s="1118"/>
      <c r="E214" s="1118"/>
      <c r="F214" s="1118"/>
      <c r="G214" s="1118"/>
      <c r="H214" s="1118"/>
      <c r="I214" s="1118"/>
      <c r="J214" s="1118"/>
      <c r="K214" s="1118"/>
    </row>
    <row r="215" spans="1:11">
      <c r="A215" s="1118"/>
      <c r="B215" s="1118"/>
      <c r="C215" s="1118"/>
      <c r="D215" s="1118"/>
      <c r="E215" s="1118"/>
      <c r="F215" s="1118"/>
      <c r="G215" s="1118"/>
      <c r="H215" s="1118"/>
      <c r="I215" s="1118"/>
      <c r="J215" s="1118"/>
      <c r="K215" s="1118"/>
    </row>
    <row r="216" spans="1:11">
      <c r="A216" s="1118"/>
      <c r="B216" s="1118"/>
      <c r="C216" s="1118"/>
      <c r="D216" s="1118"/>
      <c r="E216" s="1118"/>
      <c r="F216" s="1118"/>
      <c r="G216" s="1118"/>
      <c r="H216" s="1118"/>
    </row>
    <row r="217" spans="1:11">
      <c r="A217" s="1118"/>
      <c r="B217" s="1118"/>
      <c r="C217" s="1118"/>
      <c r="D217" s="1118"/>
      <c r="E217" s="1118"/>
      <c r="F217" s="1118"/>
      <c r="G217" s="1118"/>
      <c r="H217" s="1118"/>
    </row>
    <row r="218" spans="1:11">
      <c r="A218" s="1118"/>
      <c r="B218" s="1118"/>
      <c r="C218" s="1118"/>
      <c r="D218" s="1118"/>
      <c r="E218" s="1118"/>
      <c r="F218" s="1118"/>
      <c r="G218" s="1118"/>
      <c r="H218" s="1118"/>
    </row>
    <row r="219" spans="1:11">
      <c r="A219" s="1118"/>
      <c r="B219" s="1118"/>
      <c r="C219" s="1118"/>
      <c r="D219" s="1118"/>
      <c r="E219" s="1118"/>
      <c r="F219" s="1118"/>
      <c r="G219" s="1118"/>
      <c r="H219" s="1118"/>
    </row>
    <row r="220" spans="1:11">
      <c r="A220" s="1118"/>
      <c r="B220" s="1118"/>
      <c r="C220" s="1118"/>
      <c r="D220" s="1118"/>
      <c r="E220" s="1118"/>
      <c r="F220" s="1118"/>
      <c r="G220" s="1118"/>
      <c r="H220" s="1118"/>
    </row>
    <row r="221" spans="1:11">
      <c r="A221" s="1118"/>
      <c r="B221" s="1118"/>
      <c r="C221" s="1118"/>
      <c r="D221" s="1118"/>
      <c r="E221" s="1118"/>
      <c r="F221" s="1118"/>
      <c r="G221" s="1118"/>
      <c r="H221" s="1118"/>
    </row>
    <row r="222" spans="1:11">
      <c r="A222" s="1118"/>
      <c r="B222" s="1118"/>
      <c r="C222" s="1118"/>
      <c r="D222" s="1118"/>
      <c r="E222" s="1118"/>
      <c r="F222" s="1118"/>
      <c r="G222" s="1118"/>
      <c r="H222" s="1118"/>
    </row>
    <row r="223" spans="1:11">
      <c r="A223" s="1118"/>
      <c r="B223" s="1118"/>
      <c r="C223" s="1118"/>
      <c r="D223" s="1118"/>
      <c r="E223" s="1118"/>
      <c r="F223" s="1118"/>
      <c r="G223" s="1118"/>
      <c r="H223" s="1118"/>
    </row>
    <row r="224" spans="1:11">
      <c r="A224" s="1118"/>
      <c r="B224" s="1118"/>
      <c r="C224" s="1118"/>
      <c r="D224" s="1118"/>
      <c r="E224" s="1118"/>
      <c r="F224" s="1118"/>
      <c r="G224" s="1118"/>
      <c r="H224" s="1118"/>
    </row>
    <row r="225" spans="1:8">
      <c r="A225" s="1118"/>
      <c r="B225" s="1118"/>
      <c r="C225" s="1118"/>
      <c r="D225" s="1118"/>
      <c r="E225" s="1118"/>
      <c r="F225" s="1118"/>
      <c r="G225" s="1118"/>
      <c r="H225" s="1118"/>
    </row>
    <row r="226" spans="1:8">
      <c r="A226" s="1118"/>
      <c r="B226" s="1118"/>
      <c r="C226" s="1118"/>
      <c r="D226" s="1118"/>
      <c r="E226" s="1118"/>
      <c r="F226" s="1118"/>
      <c r="G226" s="1118"/>
      <c r="H226" s="1118"/>
    </row>
    <row r="227" spans="1:8">
      <c r="A227" s="1118"/>
      <c r="B227" s="1118"/>
      <c r="C227" s="1118"/>
      <c r="D227" s="1118"/>
      <c r="E227" s="1118"/>
      <c r="F227" s="1118"/>
      <c r="G227" s="1118"/>
      <c r="H227" s="1118"/>
    </row>
    <row r="228" spans="1:8">
      <c r="A228" s="1118"/>
      <c r="B228" s="1118"/>
      <c r="C228" s="1118"/>
      <c r="D228" s="1118"/>
      <c r="E228" s="1118"/>
      <c r="F228" s="1118"/>
      <c r="G228" s="1118"/>
      <c r="H228" s="1118"/>
    </row>
    <row r="229" spans="1:8">
      <c r="A229" s="1118"/>
      <c r="B229" s="1118"/>
      <c r="C229" s="1118"/>
      <c r="D229" s="1118"/>
      <c r="E229" s="1118"/>
      <c r="F229" s="1118"/>
      <c r="G229" s="1118"/>
      <c r="H229" s="1118"/>
    </row>
    <row r="230" spans="1:8">
      <c r="A230" s="1118"/>
      <c r="B230" s="1118"/>
      <c r="C230" s="1118"/>
      <c r="D230" s="1118"/>
      <c r="E230" s="1118"/>
      <c r="F230" s="1118"/>
      <c r="G230" s="1118"/>
      <c r="H230" s="1118"/>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511" t="s">
        <v>454</v>
      </c>
      <c r="B5" s="1511"/>
      <c r="C5" s="1511"/>
      <c r="D5" s="1511"/>
      <c r="E5" s="1511"/>
      <c r="F5" s="1511"/>
      <c r="H5" s="475" t="s">
        <v>267</v>
      </c>
    </row>
    <row r="6" spans="1:20" ht="15.75" customHeight="1" thickBot="1">
      <c r="A6" s="1512" t="s">
        <v>116</v>
      </c>
      <c r="B6" s="1504" t="s">
        <v>455</v>
      </c>
      <c r="C6" s="1505"/>
      <c r="D6" s="1506"/>
      <c r="E6" s="1507" t="s">
        <v>456</v>
      </c>
      <c r="F6" s="1509" t="s">
        <v>457</v>
      </c>
    </row>
    <row r="7" spans="1:20" ht="21" customHeight="1" thickBot="1">
      <c r="A7" s="1513"/>
      <c r="B7" s="789" t="s">
        <v>254</v>
      </c>
      <c r="C7" s="789" t="s">
        <v>257</v>
      </c>
      <c r="D7" s="789" t="s">
        <v>258</v>
      </c>
      <c r="E7" s="1514"/>
      <c r="F7" s="1515"/>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511" t="s">
        <v>460</v>
      </c>
      <c r="B18" s="1511"/>
      <c r="C18" s="1511"/>
      <c r="D18" s="1511"/>
      <c r="E18" s="1511"/>
      <c r="F18" s="1511"/>
      <c r="K18"/>
      <c r="L18"/>
      <c r="M18"/>
      <c r="O18" s="3"/>
      <c r="P18" s="3"/>
      <c r="Q18" s="3"/>
      <c r="R18" s="3"/>
      <c r="S18" s="3"/>
      <c r="T18" s="3"/>
    </row>
    <row r="19" spans="1:20" ht="16.5" customHeight="1" thickBot="1">
      <c r="A19" s="1502" t="s">
        <v>123</v>
      </c>
      <c r="B19" s="1504" t="s">
        <v>455</v>
      </c>
      <c r="C19" s="1505"/>
      <c r="D19" s="1506"/>
      <c r="E19" s="1507" t="s">
        <v>456</v>
      </c>
      <c r="F19" s="1509" t="s">
        <v>457</v>
      </c>
      <c r="K19"/>
      <c r="L19"/>
      <c r="M19"/>
      <c r="O19" s="3"/>
      <c r="P19" s="3"/>
      <c r="Q19" s="3"/>
      <c r="R19" s="3"/>
      <c r="S19" s="3"/>
      <c r="T19" s="3"/>
    </row>
    <row r="20" spans="1:20" ht="21" customHeight="1" thickBot="1">
      <c r="A20" s="1503"/>
      <c r="B20" s="571" t="s">
        <v>254</v>
      </c>
      <c r="C20" s="571" t="s">
        <v>367</v>
      </c>
      <c r="D20" s="571" t="s">
        <v>368</v>
      </c>
      <c r="E20" s="1508"/>
      <c r="F20" s="1510"/>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501"/>
      <c r="D30" s="1501"/>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501"/>
      <c r="C41" s="1501"/>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516" t="s">
        <v>458</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row>
    <row r="3" spans="1:24" ht="15.75" customHeight="1">
      <c r="A3" s="1517" t="s">
        <v>459</v>
      </c>
      <c r="B3" s="1517"/>
      <c r="C3" s="1517"/>
      <c r="D3" s="1517"/>
      <c r="E3" s="1517"/>
      <c r="F3" s="1517"/>
      <c r="P3" s="449"/>
    </row>
    <row r="4" spans="1:24" ht="4.5" customHeight="1">
      <c r="A4" s="450"/>
      <c r="B4" s="450"/>
      <c r="C4" s="448"/>
      <c r="D4" s="448"/>
    </row>
    <row r="5" spans="1:24" ht="15.75" thickBot="1">
      <c r="A5" s="451" t="s">
        <v>125</v>
      </c>
      <c r="B5" s="1518" t="s">
        <v>126</v>
      </c>
      <c r="C5" s="1518"/>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516" t="s">
        <v>461</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row>
    <row r="3" spans="1:27" ht="18" customHeight="1">
      <c r="A3" s="1519" t="s">
        <v>459</v>
      </c>
      <c r="B3" s="1519"/>
      <c r="C3" s="1519"/>
      <c r="D3" s="1519"/>
      <c r="E3" s="1519"/>
      <c r="F3" s="1519"/>
      <c r="G3" s="1519"/>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410" t="s">
        <v>64</v>
      </c>
      <c r="B1" s="1410"/>
      <c r="C1" s="1410"/>
      <c r="D1" s="1410"/>
      <c r="E1" s="1410"/>
      <c r="F1" s="1410"/>
      <c r="G1" s="1410"/>
      <c r="H1" s="1410"/>
      <c r="I1" s="1410"/>
      <c r="J1" s="1410"/>
      <c r="K1" s="1410"/>
      <c r="L1" s="1410"/>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416" t="s">
        <v>72</v>
      </c>
      <c r="C3" s="1417"/>
      <c r="D3" s="1417"/>
      <c r="E3" s="1417"/>
      <c r="F3" s="1417"/>
      <c r="G3" s="1418"/>
      <c r="H3" s="1412" t="s">
        <v>51</v>
      </c>
      <c r="I3" s="1413"/>
      <c r="J3" s="1419" t="s">
        <v>481</v>
      </c>
      <c r="K3" s="1414" t="s">
        <v>52</v>
      </c>
      <c r="L3" s="1415"/>
      <c r="M3" s="1010"/>
    </row>
    <row r="4" spans="1:18" ht="31.5">
      <c r="A4" s="943" t="s">
        <v>53</v>
      </c>
      <c r="B4" s="944" t="s">
        <v>54</v>
      </c>
      <c r="C4" s="945" t="s">
        <v>61</v>
      </c>
      <c r="D4" s="945" t="s">
        <v>62</v>
      </c>
      <c r="E4" s="946"/>
      <c r="F4" s="947" t="s">
        <v>376</v>
      </c>
      <c r="G4" s="948"/>
      <c r="H4" s="949" t="s">
        <v>55</v>
      </c>
      <c r="I4" s="950" t="s">
        <v>66</v>
      </c>
      <c r="J4" s="1420"/>
      <c r="K4" s="951" t="s">
        <v>50</v>
      </c>
      <c r="L4" s="952" t="s">
        <v>58</v>
      </c>
      <c r="M4" s="1010"/>
      <c r="O4" s="1010"/>
    </row>
    <row r="5" spans="1:18" ht="21" customHeight="1" thickBot="1">
      <c r="A5" s="953"/>
      <c r="B5" s="1679">
        <v>44920</v>
      </c>
      <c r="C5" s="1011">
        <v>44920</v>
      </c>
      <c r="D5" s="1011">
        <v>44920</v>
      </c>
      <c r="E5" s="954" t="s">
        <v>98</v>
      </c>
      <c r="F5" s="955" t="s">
        <v>375</v>
      </c>
      <c r="G5" s="956" t="s">
        <v>56</v>
      </c>
      <c r="H5" s="1012">
        <v>44920</v>
      </c>
      <c r="I5" s="957" t="s">
        <v>65</v>
      </c>
      <c r="J5" s="958"/>
      <c r="K5" s="1011">
        <v>44920</v>
      </c>
      <c r="L5" s="959" t="s">
        <v>57</v>
      </c>
      <c r="M5" s="1010"/>
    </row>
    <row r="6" spans="1:18" ht="28.5" customHeight="1" thickBot="1">
      <c r="A6" s="1013" t="s">
        <v>18</v>
      </c>
      <c r="B6" s="960">
        <v>10.56559518047437</v>
      </c>
      <c r="C6" s="961">
        <v>20396.901892807662</v>
      </c>
      <c r="D6" s="961">
        <v>20804.839930663817</v>
      </c>
      <c r="E6" s="962">
        <v>-0.39900223046491262</v>
      </c>
      <c r="F6" s="963">
        <v>-3.0200608558749047</v>
      </c>
      <c r="G6" s="964">
        <v>16.362093011737009</v>
      </c>
      <c r="H6" s="965">
        <v>310.2767069903386</v>
      </c>
      <c r="I6" s="962">
        <v>-1.0841123828098946</v>
      </c>
      <c r="J6" s="965">
        <v>-28.688050023158869</v>
      </c>
      <c r="K6" s="966">
        <v>100</v>
      </c>
      <c r="L6" s="967" t="s">
        <v>19</v>
      </c>
    </row>
    <row r="7" spans="1:18" ht="25.5" customHeight="1">
      <c r="A7" s="1014" t="s">
        <v>75</v>
      </c>
      <c r="B7" s="968">
        <v>10.727222903318474</v>
      </c>
      <c r="C7" s="969">
        <v>19902.083308568595</v>
      </c>
      <c r="D7" s="969">
        <v>20300.124974739967</v>
      </c>
      <c r="E7" s="970">
        <v>-2.8269670068279877</v>
      </c>
      <c r="F7" s="971">
        <v>-5.5700581671285807</v>
      </c>
      <c r="G7" s="972">
        <v>17.108252309797717</v>
      </c>
      <c r="H7" s="973">
        <v>232.07241379310346</v>
      </c>
      <c r="I7" s="971">
        <v>-11.224280203742047</v>
      </c>
      <c r="J7" s="974">
        <v>-17.142857142857142</v>
      </c>
      <c r="K7" s="974">
        <v>0.23544694324916779</v>
      </c>
      <c r="L7" s="975">
        <v>3.2806832086592519E-2</v>
      </c>
    </row>
    <row r="8" spans="1:18" ht="24" customHeight="1">
      <c r="A8" s="1015" t="s">
        <v>76</v>
      </c>
      <c r="B8" s="976">
        <v>11.693882618083482</v>
      </c>
      <c r="C8" s="977">
        <v>21939.742247811409</v>
      </c>
      <c r="D8" s="977">
        <v>22378.537092767638</v>
      </c>
      <c r="E8" s="978">
        <v>1.1139351837718086</v>
      </c>
      <c r="F8" s="979">
        <v>-0.63528497409522988</v>
      </c>
      <c r="G8" s="980">
        <v>13.881904196974512</v>
      </c>
      <c r="H8" s="981">
        <v>346.09556093623888</v>
      </c>
      <c r="I8" s="982">
        <v>-3.3167025925881895E-2</v>
      </c>
      <c r="J8" s="983">
        <v>-29.535545023696681</v>
      </c>
      <c r="K8" s="983">
        <v>30.177803036453682</v>
      </c>
      <c r="L8" s="984">
        <v>-0.36295657447730179</v>
      </c>
      <c r="R8" s="1010"/>
    </row>
    <row r="9" spans="1:18" ht="24" customHeight="1">
      <c r="A9" s="1015" t="s">
        <v>77</v>
      </c>
      <c r="B9" s="976">
        <v>11.579223819885607</v>
      </c>
      <c r="C9" s="977">
        <v>21724.622551380126</v>
      </c>
      <c r="D9" s="977">
        <v>22159.115002407729</v>
      </c>
      <c r="E9" s="978">
        <v>1.3713450358801722</v>
      </c>
      <c r="F9" s="979">
        <v>-0.5914287873137889</v>
      </c>
      <c r="G9" s="980">
        <v>16.728029381587344</v>
      </c>
      <c r="H9" s="985">
        <v>390.5788990825688</v>
      </c>
      <c r="I9" s="979">
        <v>-1.3867522604875857</v>
      </c>
      <c r="J9" s="986">
        <v>-28.407224958949094</v>
      </c>
      <c r="K9" s="986">
        <v>7.0796460176991154</v>
      </c>
      <c r="L9" s="987">
        <v>2.7770149241496789E-2</v>
      </c>
    </row>
    <row r="10" spans="1:18" ht="24" customHeight="1">
      <c r="A10" s="1015" t="s">
        <v>78</v>
      </c>
      <c r="B10" s="988" t="s">
        <v>73</v>
      </c>
      <c r="C10" s="989" t="s">
        <v>200</v>
      </c>
      <c r="D10" s="989" t="s">
        <v>200</v>
      </c>
      <c r="E10" s="990" t="s">
        <v>73</v>
      </c>
      <c r="F10" s="991" t="s">
        <v>73</v>
      </c>
      <c r="G10" s="992" t="s">
        <v>73</v>
      </c>
      <c r="H10" s="993" t="s">
        <v>200</v>
      </c>
      <c r="I10" s="990" t="s">
        <v>73</v>
      </c>
      <c r="J10" s="994" t="s">
        <v>73</v>
      </c>
      <c r="K10" s="994" t="s">
        <v>73</v>
      </c>
      <c r="L10" s="995" t="s">
        <v>73</v>
      </c>
    </row>
    <row r="11" spans="1:18" ht="24" customHeight="1">
      <c r="A11" s="1015" t="s">
        <v>71</v>
      </c>
      <c r="B11" s="976">
        <v>8.7317602098859819</v>
      </c>
      <c r="C11" s="977">
        <v>17929.692422763826</v>
      </c>
      <c r="D11" s="977">
        <v>18288.286271219102</v>
      </c>
      <c r="E11" s="978">
        <v>-0.71768749190123216</v>
      </c>
      <c r="F11" s="979">
        <v>-6.4159110047927443</v>
      </c>
      <c r="G11" s="980">
        <v>16.470655245259564</v>
      </c>
      <c r="H11" s="985">
        <v>282.69745361231742</v>
      </c>
      <c r="I11" s="979">
        <v>-1.2708457445138754</v>
      </c>
      <c r="J11" s="986">
        <v>-22.240982348426709</v>
      </c>
      <c r="K11" s="986">
        <v>41.130145327596004</v>
      </c>
      <c r="L11" s="987">
        <v>3.4101360640480678</v>
      </c>
    </row>
    <row r="12" spans="1:18" ht="24" customHeight="1" thickBot="1">
      <c r="A12" s="1016" t="s">
        <v>79</v>
      </c>
      <c r="B12" s="996">
        <v>11.319023292494105</v>
      </c>
      <c r="C12" s="997">
        <v>21851.396317556188</v>
      </c>
      <c r="D12" s="997">
        <v>22288.424243907313</v>
      </c>
      <c r="E12" s="998">
        <v>-0.48720890100534447</v>
      </c>
      <c r="F12" s="999">
        <v>-0.90434824635464028</v>
      </c>
      <c r="G12" s="1000">
        <v>19.414171565237829</v>
      </c>
      <c r="H12" s="1001">
        <v>286.90405198776756</v>
      </c>
      <c r="I12" s="999">
        <v>-1.7182149974213654</v>
      </c>
      <c r="J12" s="1002">
        <v>-38.141404587372904</v>
      </c>
      <c r="K12" s="1002">
        <v>21.238938053097346</v>
      </c>
      <c r="L12" s="1003">
        <v>-3.2457770928035323</v>
      </c>
    </row>
    <row r="13" spans="1:18">
      <c r="A13" s="1017"/>
      <c r="B13" s="1018"/>
    </row>
    <row r="14" spans="1:18" ht="46.5" customHeight="1">
      <c r="A14" s="1411" t="s">
        <v>491</v>
      </c>
      <c r="B14" s="1411"/>
      <c r="C14" s="1411"/>
      <c r="D14" s="1411"/>
      <c r="E14" s="1411"/>
      <c r="F14" s="1411"/>
      <c r="G14" s="1411"/>
      <c r="H14" s="1411"/>
      <c r="I14" s="1411"/>
      <c r="J14" s="1411"/>
      <c r="K14" s="1411"/>
      <c r="L14" s="1411"/>
    </row>
    <row r="15" spans="1:18" ht="33.75" customHeight="1">
      <c r="A15" s="1411" t="s">
        <v>492</v>
      </c>
      <c r="B15" s="1411"/>
      <c r="C15" s="1411"/>
      <c r="D15" s="1411"/>
      <c r="E15" s="1411"/>
      <c r="F15" s="1411"/>
      <c r="G15" s="1411"/>
      <c r="H15" s="1411"/>
      <c r="I15" s="1411"/>
      <c r="J15" s="1411"/>
      <c r="K15" s="1411"/>
      <c r="L15" s="1411"/>
    </row>
    <row r="16" spans="1:18">
      <c r="A16" s="1411" t="s">
        <v>115</v>
      </c>
      <c r="B16" s="1411"/>
      <c r="C16" s="1411"/>
      <c r="D16" s="1411"/>
      <c r="E16" s="1411"/>
      <c r="F16" s="1411"/>
      <c r="G16" s="1411"/>
      <c r="H16" s="1411"/>
      <c r="I16" s="1411"/>
      <c r="J16" s="1411"/>
      <c r="K16" s="1411"/>
      <c r="L16" s="1411"/>
    </row>
    <row r="17" spans="1:7">
      <c r="A17" s="1019" t="s">
        <v>493</v>
      </c>
      <c r="B17" s="1019"/>
      <c r="C17" s="1019"/>
      <c r="D17" s="1019"/>
      <c r="E17" s="1019"/>
      <c r="F17" s="1019"/>
      <c r="G17" s="1019"/>
    </row>
    <row r="18" spans="1:7">
      <c r="A18" s="1019"/>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511" t="s">
        <v>464</v>
      </c>
      <c r="B5" s="1511"/>
      <c r="C5" s="1511"/>
      <c r="D5" s="1511"/>
      <c r="E5" s="1511"/>
      <c r="F5" s="1511"/>
      <c r="H5" s="475" t="s">
        <v>267</v>
      </c>
    </row>
    <row r="6" spans="1:20" ht="15.75" customHeight="1" thickBot="1">
      <c r="A6" s="1512" t="s">
        <v>116</v>
      </c>
      <c r="B6" s="1504" t="s">
        <v>466</v>
      </c>
      <c r="C6" s="1505"/>
      <c r="D6" s="1506"/>
      <c r="E6" s="1507" t="s">
        <v>409</v>
      </c>
      <c r="F6" s="1509" t="s">
        <v>410</v>
      </c>
    </row>
    <row r="7" spans="1:20" ht="21" customHeight="1" thickBot="1">
      <c r="A7" s="1520"/>
      <c r="B7" s="679" t="s">
        <v>254</v>
      </c>
      <c r="C7" s="679" t="s">
        <v>257</v>
      </c>
      <c r="D7" s="679" t="s">
        <v>258</v>
      </c>
      <c r="E7" s="1508"/>
      <c r="F7" s="1510"/>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511" t="s">
        <v>465</v>
      </c>
      <c r="B18" s="1511"/>
      <c r="C18" s="1511"/>
      <c r="D18" s="1511"/>
      <c r="E18" s="1511"/>
      <c r="F18" s="1511"/>
      <c r="K18" s="3"/>
      <c r="L18" s="3"/>
      <c r="M18" s="3"/>
      <c r="N18" s="3"/>
      <c r="O18" s="3"/>
      <c r="P18" s="3"/>
      <c r="Q18"/>
      <c r="R18"/>
      <c r="S18"/>
      <c r="T18"/>
    </row>
    <row r="19" spans="1:20" ht="16.5" customHeight="1" thickBot="1">
      <c r="A19" s="1502" t="s">
        <v>123</v>
      </c>
      <c r="B19" s="1504" t="s">
        <v>466</v>
      </c>
      <c r="C19" s="1505"/>
      <c r="D19" s="1506"/>
      <c r="E19" s="1507" t="s">
        <v>409</v>
      </c>
      <c r="F19" s="1509" t="s">
        <v>410</v>
      </c>
      <c r="I19"/>
      <c r="J19"/>
      <c r="K19"/>
      <c r="L19" s="3"/>
      <c r="M19" s="3"/>
      <c r="N19" s="3"/>
      <c r="O19" s="3"/>
      <c r="P19" s="3"/>
      <c r="Q19"/>
      <c r="R19"/>
      <c r="S19"/>
      <c r="T19"/>
    </row>
    <row r="20" spans="1:20" ht="21" customHeight="1" thickBot="1">
      <c r="A20" s="1503"/>
      <c r="B20" s="571" t="s">
        <v>254</v>
      </c>
      <c r="C20" s="571" t="s">
        <v>367</v>
      </c>
      <c r="D20" s="571" t="s">
        <v>368</v>
      </c>
      <c r="E20" s="1508"/>
      <c r="F20" s="1510"/>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521"/>
      <c r="B27" s="1521"/>
      <c r="C27" s="1521"/>
      <c r="D27" s="1521"/>
      <c r="E27" s="1521"/>
      <c r="F27" s="1521"/>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501"/>
      <c r="D32" s="1501"/>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501"/>
      <c r="C43" s="1501"/>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516" t="s">
        <v>462</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row>
    <row r="3" spans="1:24" ht="15.75" customHeight="1">
      <c r="A3" s="1517" t="s">
        <v>463</v>
      </c>
      <c r="B3" s="1517"/>
      <c r="C3" s="1517"/>
      <c r="D3" s="1517"/>
      <c r="E3" s="1517"/>
      <c r="F3" s="1517"/>
      <c r="P3" s="449"/>
    </row>
    <row r="4" spans="1:24" ht="4.5" customHeight="1">
      <c r="A4" s="450"/>
      <c r="B4" s="450"/>
      <c r="C4" s="448"/>
      <c r="D4" s="448"/>
    </row>
    <row r="5" spans="1:24" ht="15.75" thickBot="1">
      <c r="A5" s="451" t="s">
        <v>125</v>
      </c>
      <c r="B5" s="1518" t="s">
        <v>126</v>
      </c>
      <c r="C5" s="1518"/>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516" t="s">
        <v>467</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row>
    <row r="3" spans="1:27" ht="18" customHeight="1">
      <c r="A3" s="1522" t="s">
        <v>468</v>
      </c>
      <c r="B3" s="1522"/>
      <c r="C3" s="1522"/>
      <c r="D3" s="1522"/>
      <c r="E3" s="1522"/>
      <c r="F3" s="1522"/>
      <c r="G3" s="152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511" t="s">
        <v>446</v>
      </c>
      <c r="B5" s="1511"/>
      <c r="C5" s="1511"/>
      <c r="D5" s="1511"/>
      <c r="E5" s="1511"/>
      <c r="F5" s="1511"/>
      <c r="H5" s="475" t="s">
        <v>267</v>
      </c>
    </row>
    <row r="6" spans="1:20" ht="15.75" customHeight="1" thickBot="1">
      <c r="A6" s="1512" t="s">
        <v>116</v>
      </c>
      <c r="B6" s="1504" t="s">
        <v>445</v>
      </c>
      <c r="C6" s="1505"/>
      <c r="D6" s="1506"/>
      <c r="E6" s="1507" t="s">
        <v>439</v>
      </c>
      <c r="F6" s="1509" t="s">
        <v>440</v>
      </c>
    </row>
    <row r="7" spans="1:20" ht="21" customHeight="1" thickBot="1">
      <c r="A7" s="1520"/>
      <c r="B7" s="679" t="s">
        <v>254</v>
      </c>
      <c r="C7" s="679" t="s">
        <v>257</v>
      </c>
      <c r="D7" s="679" t="s">
        <v>258</v>
      </c>
      <c r="E7" s="1508"/>
      <c r="F7" s="1510"/>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511" t="s">
        <v>447</v>
      </c>
      <c r="B18" s="1511"/>
      <c r="C18" s="1511"/>
      <c r="D18" s="1511"/>
      <c r="E18" s="1511"/>
      <c r="F18" s="1511"/>
      <c r="O18" s="3"/>
      <c r="P18" s="3"/>
      <c r="Q18" s="3"/>
      <c r="R18" s="3"/>
      <c r="S18" s="3"/>
      <c r="T18" s="3"/>
    </row>
    <row r="19" spans="1:20" ht="16.5" customHeight="1" thickBot="1">
      <c r="A19" s="1502" t="s">
        <v>123</v>
      </c>
      <c r="B19" s="1504" t="s">
        <v>445</v>
      </c>
      <c r="C19" s="1505"/>
      <c r="D19" s="1506"/>
      <c r="E19" s="1507" t="s">
        <v>439</v>
      </c>
      <c r="F19" s="1509" t="s">
        <v>440</v>
      </c>
      <c r="K19" s="3"/>
      <c r="L19" s="3"/>
      <c r="M19" s="3"/>
      <c r="O19" s="3"/>
      <c r="P19" s="3"/>
      <c r="Q19" s="3"/>
      <c r="R19" s="3"/>
      <c r="S19" s="3"/>
      <c r="T19" s="3"/>
    </row>
    <row r="20" spans="1:20" ht="21" customHeight="1" thickBot="1">
      <c r="A20" s="1503"/>
      <c r="B20" s="571" t="s">
        <v>254</v>
      </c>
      <c r="C20" s="571" t="s">
        <v>367</v>
      </c>
      <c r="D20" s="571" t="s">
        <v>368</v>
      </c>
      <c r="E20" s="1508"/>
      <c r="F20" s="1510"/>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521"/>
      <c r="B27" s="1521"/>
      <c r="C27" s="1521"/>
      <c r="D27" s="1521"/>
      <c r="E27" s="1521"/>
      <c r="F27" s="1521"/>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501"/>
      <c r="D32" s="1501"/>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501"/>
      <c r="C43" s="1501"/>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516" t="s">
        <v>438</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row>
    <row r="3" spans="1:24" ht="15.75" customHeight="1">
      <c r="A3" s="1517" t="s">
        <v>437</v>
      </c>
      <c r="B3" s="1517"/>
      <c r="C3" s="1517"/>
      <c r="D3" s="1517"/>
      <c r="E3" s="1517"/>
      <c r="F3" s="1517"/>
      <c r="P3" s="449"/>
    </row>
    <row r="4" spans="1:24" ht="4.5" customHeight="1">
      <c r="A4" s="450"/>
      <c r="B4" s="450"/>
      <c r="C4" s="448"/>
      <c r="D4" s="448"/>
    </row>
    <row r="5" spans="1:24" ht="15.75" thickBot="1">
      <c r="A5" s="451" t="s">
        <v>125</v>
      </c>
      <c r="B5" s="1518" t="s">
        <v>126</v>
      </c>
      <c r="C5" s="1518"/>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516" t="s">
        <v>442</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row>
    <row r="3" spans="1:27" ht="18" customHeight="1">
      <c r="A3" s="1522" t="s">
        <v>443</v>
      </c>
      <c r="B3" s="1522"/>
      <c r="C3" s="1522"/>
      <c r="D3" s="1522"/>
      <c r="E3" s="1522"/>
      <c r="F3" s="1522"/>
      <c r="G3" s="152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P849" sqref="P849"/>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609" t="s">
        <v>201</v>
      </c>
      <c r="C5" s="1609"/>
      <c r="D5" s="1609"/>
      <c r="E5" s="1609"/>
      <c r="F5" s="1609"/>
      <c r="G5" s="1609"/>
      <c r="H5" s="1609"/>
      <c r="I5" s="1609"/>
      <c r="J5" s="1609"/>
      <c r="K5" s="1609"/>
      <c r="L5" s="1609"/>
    </row>
    <row r="6" spans="2:13" ht="18">
      <c r="B6" s="485"/>
      <c r="C6" s="485"/>
      <c r="D6" s="485"/>
      <c r="E6" s="485"/>
      <c r="F6" s="300" t="s">
        <v>202</v>
      </c>
      <c r="G6" s="485"/>
      <c r="H6" s="485"/>
      <c r="I6" s="485"/>
      <c r="J6" s="485"/>
      <c r="K6" s="485"/>
      <c r="L6" s="485"/>
    </row>
    <row r="7" spans="2:13" s="301" customFormat="1" ht="15">
      <c r="B7" s="1610" t="s">
        <v>203</v>
      </c>
      <c r="C7" s="1602" t="s">
        <v>18</v>
      </c>
      <c r="D7" s="1602" t="s">
        <v>204</v>
      </c>
      <c r="E7" s="1613" t="s">
        <v>205</v>
      </c>
      <c r="F7" s="1614"/>
      <c r="G7" s="1615"/>
      <c r="H7" s="1616" t="s">
        <v>206</v>
      </c>
      <c r="I7" s="1618" t="s">
        <v>207</v>
      </c>
      <c r="J7" s="1619"/>
      <c r="K7" s="1619"/>
      <c r="L7" s="1610"/>
    </row>
    <row r="8" spans="2:13">
      <c r="B8" s="1611"/>
      <c r="C8" s="1612"/>
      <c r="D8" s="1612"/>
      <c r="E8" s="1604" t="s">
        <v>208</v>
      </c>
      <c r="F8" s="1602" t="s">
        <v>209</v>
      </c>
      <c r="G8" s="1602" t="s">
        <v>210</v>
      </c>
      <c r="H8" s="1617"/>
      <c r="I8" s="1604" t="s">
        <v>211</v>
      </c>
      <c r="J8" s="1604" t="s">
        <v>20</v>
      </c>
      <c r="K8" s="1602" t="s">
        <v>212</v>
      </c>
      <c r="L8" s="1604" t="s">
        <v>213</v>
      </c>
    </row>
    <row r="9" spans="2:13">
      <c r="B9" s="1611"/>
      <c r="C9" s="1612"/>
      <c r="D9" s="1612"/>
      <c r="E9" s="1605"/>
      <c r="F9" s="1612"/>
      <c r="G9" s="1612"/>
      <c r="H9" s="1617"/>
      <c r="I9" s="1605"/>
      <c r="J9" s="1605"/>
      <c r="K9" s="1603"/>
      <c r="L9" s="1605"/>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608"/>
      <c r="O105" s="1608"/>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608"/>
      <c r="O121" s="1608"/>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608"/>
      <c r="O145" s="1608"/>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608"/>
      <c r="O171" s="1608"/>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571" t="s">
        <v>239</v>
      </c>
      <c r="D177" s="1571"/>
      <c r="E177" s="1571"/>
      <c r="F177" s="1571"/>
      <c r="G177" s="1571"/>
      <c r="H177" s="1571"/>
      <c r="I177" s="1571"/>
      <c r="J177" s="1571"/>
      <c r="K177" s="1571"/>
      <c r="L177" s="1600"/>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620" t="s">
        <v>203</v>
      </c>
      <c r="C194" s="1575" t="s">
        <v>18</v>
      </c>
      <c r="D194" s="1575" t="s">
        <v>204</v>
      </c>
      <c r="E194" s="1577" t="s">
        <v>205</v>
      </c>
      <c r="F194" s="1578"/>
      <c r="G194" s="1579"/>
      <c r="H194" s="1580" t="s">
        <v>206</v>
      </c>
      <c r="I194" s="1582" t="s">
        <v>207</v>
      </c>
      <c r="J194" s="1583"/>
      <c r="K194" s="1583"/>
      <c r="L194" s="1622"/>
    </row>
    <row r="195" spans="2:12" ht="12.75" customHeight="1">
      <c r="B195" s="1621"/>
      <c r="C195" s="1576"/>
      <c r="D195" s="1576"/>
      <c r="E195" s="1590" t="s">
        <v>208</v>
      </c>
      <c r="F195" s="1575" t="s">
        <v>209</v>
      </c>
      <c r="G195" s="1575" t="s">
        <v>210</v>
      </c>
      <c r="H195" s="1581"/>
      <c r="I195" s="1590" t="s">
        <v>211</v>
      </c>
      <c r="J195" s="1590" t="s">
        <v>20</v>
      </c>
      <c r="K195" s="1575" t="s">
        <v>212</v>
      </c>
      <c r="L195" s="1606" t="s">
        <v>213</v>
      </c>
    </row>
    <row r="196" spans="2:12" ht="12.75" customHeight="1">
      <c r="B196" s="1621"/>
      <c r="C196" s="1576"/>
      <c r="D196" s="1576"/>
      <c r="E196" s="1597"/>
      <c r="F196" s="1576"/>
      <c r="G196" s="1576"/>
      <c r="H196" s="1581"/>
      <c r="I196" s="1591"/>
      <c r="J196" s="1591"/>
      <c r="K196" s="1592"/>
      <c r="L196" s="1607"/>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571" t="s">
        <v>240</v>
      </c>
      <c r="D199" s="1571"/>
      <c r="E199" s="1571"/>
      <c r="F199" s="1571"/>
      <c r="G199" s="1571"/>
      <c r="H199" s="1571"/>
      <c r="I199" s="1571"/>
      <c r="J199" s="1571"/>
      <c r="K199" s="1571"/>
      <c r="L199" s="1600"/>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584" t="s">
        <v>203</v>
      </c>
      <c r="C234" s="1575" t="s">
        <v>18</v>
      </c>
      <c r="D234" s="1575" t="s">
        <v>204</v>
      </c>
      <c r="E234" s="1577" t="s">
        <v>205</v>
      </c>
      <c r="F234" s="1578"/>
      <c r="G234" s="1579"/>
      <c r="H234" s="1580" t="s">
        <v>206</v>
      </c>
      <c r="I234" s="1577" t="s">
        <v>207</v>
      </c>
      <c r="J234" s="1578"/>
      <c r="K234" s="1578"/>
      <c r="L234" s="1578"/>
    </row>
    <row r="235" spans="2:12">
      <c r="B235" s="1601"/>
      <c r="C235" s="1576"/>
      <c r="D235" s="1576"/>
      <c r="E235" s="1590" t="s">
        <v>208</v>
      </c>
      <c r="F235" s="1575" t="s">
        <v>209</v>
      </c>
      <c r="G235" s="1575" t="s">
        <v>210</v>
      </c>
      <c r="H235" s="1581"/>
      <c r="I235" s="1590" t="s">
        <v>211</v>
      </c>
      <c r="J235" s="1590" t="s">
        <v>20</v>
      </c>
      <c r="K235" s="1575" t="s">
        <v>212</v>
      </c>
      <c r="L235" s="1582" t="s">
        <v>213</v>
      </c>
    </row>
    <row r="236" spans="2:12">
      <c r="B236" s="1601"/>
      <c r="C236" s="1576"/>
      <c r="D236" s="1576"/>
      <c r="E236" s="1597"/>
      <c r="F236" s="1576"/>
      <c r="G236" s="1576"/>
      <c r="H236" s="1581"/>
      <c r="I236" s="1597"/>
      <c r="J236" s="1597"/>
      <c r="K236" s="1576"/>
      <c r="L236" s="159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594" t="s">
        <v>214</v>
      </c>
      <c r="D239" s="1594"/>
      <c r="E239" s="1594"/>
      <c r="F239" s="1594"/>
      <c r="G239" s="1594"/>
      <c r="H239" s="1594"/>
      <c r="I239" s="1594"/>
      <c r="J239" s="1594"/>
      <c r="K239" s="1594"/>
      <c r="L239" s="1594"/>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571" t="s">
        <v>239</v>
      </c>
      <c r="D256" s="1571"/>
      <c r="E256" s="1571"/>
      <c r="F256" s="1571"/>
      <c r="G256" s="1571"/>
      <c r="H256" s="1571"/>
      <c r="I256" s="1571"/>
      <c r="J256" s="1571"/>
      <c r="K256" s="1571"/>
      <c r="L256" s="1571"/>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598" t="s">
        <v>203</v>
      </c>
      <c r="C273" s="1575" t="s">
        <v>18</v>
      </c>
      <c r="D273" s="1575" t="s">
        <v>204</v>
      </c>
      <c r="E273" s="1577" t="s">
        <v>205</v>
      </c>
      <c r="F273" s="1578"/>
      <c r="G273" s="1579"/>
      <c r="H273" s="1580" t="s">
        <v>206</v>
      </c>
      <c r="I273" s="1582" t="s">
        <v>207</v>
      </c>
      <c r="J273" s="1583"/>
      <c r="K273" s="1583"/>
      <c r="L273" s="1583"/>
    </row>
    <row r="274" spans="2:12" ht="11.25" customHeight="1">
      <c r="B274" s="1599"/>
      <c r="C274" s="1576"/>
      <c r="D274" s="1576"/>
      <c r="E274" s="1590" t="s">
        <v>208</v>
      </c>
      <c r="F274" s="1575" t="s">
        <v>209</v>
      </c>
      <c r="G274" s="1575" t="s">
        <v>210</v>
      </c>
      <c r="H274" s="1581"/>
      <c r="I274" s="1590" t="s">
        <v>211</v>
      </c>
      <c r="J274" s="1590" t="s">
        <v>20</v>
      </c>
      <c r="K274" s="1575" t="s">
        <v>212</v>
      </c>
      <c r="L274" s="1582" t="s">
        <v>213</v>
      </c>
    </row>
    <row r="275" spans="2:12" ht="11.25" customHeight="1">
      <c r="B275" s="1599"/>
      <c r="C275" s="1576"/>
      <c r="D275" s="1576"/>
      <c r="E275" s="1597"/>
      <c r="F275" s="1576"/>
      <c r="G275" s="1576"/>
      <c r="H275" s="1581"/>
      <c r="I275" s="1591"/>
      <c r="J275" s="1591"/>
      <c r="K275" s="1592"/>
      <c r="L275" s="1596"/>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571" t="s">
        <v>240</v>
      </c>
      <c r="D278" s="1571"/>
      <c r="E278" s="1571"/>
      <c r="F278" s="1571"/>
      <c r="G278" s="1571"/>
      <c r="H278" s="1571"/>
      <c r="I278" s="1571"/>
      <c r="J278" s="1571"/>
      <c r="K278" s="1571"/>
      <c r="L278" s="1571"/>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590" t="s">
        <v>203</v>
      </c>
      <c r="C313" s="1575" t="s">
        <v>18</v>
      </c>
      <c r="D313" s="1575" t="s">
        <v>204</v>
      </c>
      <c r="E313" s="1577" t="s">
        <v>205</v>
      </c>
      <c r="F313" s="1578"/>
      <c r="G313" s="1579"/>
      <c r="H313" s="1575" t="s">
        <v>206</v>
      </c>
      <c r="I313" s="1577" t="s">
        <v>207</v>
      </c>
      <c r="J313" s="1578"/>
      <c r="K313" s="1578"/>
      <c r="L313" s="1579"/>
    </row>
    <row r="314" spans="2:12" ht="11.25" customHeight="1">
      <c r="B314" s="1597"/>
      <c r="C314" s="1576"/>
      <c r="D314" s="1576"/>
      <c r="E314" s="1585" t="s">
        <v>244</v>
      </c>
      <c r="F314" s="1588" t="s">
        <v>245</v>
      </c>
      <c r="G314" s="1588" t="s">
        <v>246</v>
      </c>
      <c r="H314" s="1576"/>
      <c r="I314" s="1590" t="s">
        <v>211</v>
      </c>
      <c r="J314" s="1590" t="s">
        <v>20</v>
      </c>
      <c r="K314" s="1575" t="s">
        <v>212</v>
      </c>
      <c r="L314" s="1590" t="s">
        <v>213</v>
      </c>
    </row>
    <row r="315" spans="2:12" ht="11.25" customHeight="1">
      <c r="B315" s="1591"/>
      <c r="C315" s="1592"/>
      <c r="D315" s="1592"/>
      <c r="E315" s="1587"/>
      <c r="F315" s="1589"/>
      <c r="G315" s="1589"/>
      <c r="H315" s="1592"/>
      <c r="I315" s="1591"/>
      <c r="J315" s="1591"/>
      <c r="K315" s="1592"/>
      <c r="L315" s="1591"/>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594" t="s">
        <v>214</v>
      </c>
      <c r="D318" s="1594"/>
      <c r="E318" s="1594"/>
      <c r="F318" s="1594"/>
      <c r="G318" s="1594"/>
      <c r="H318" s="1594"/>
      <c r="I318" s="1594"/>
      <c r="J318" s="1594"/>
      <c r="K318" s="1594"/>
      <c r="L318" s="1595"/>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571" t="s">
        <v>239</v>
      </c>
      <c r="D335" s="1571"/>
      <c r="E335" s="1571"/>
      <c r="F335" s="1571"/>
      <c r="G335" s="1571"/>
      <c r="H335" s="1571"/>
      <c r="I335" s="1571"/>
      <c r="J335" s="1571"/>
      <c r="K335" s="1571"/>
      <c r="L335" s="1572"/>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573" t="s">
        <v>203</v>
      </c>
      <c r="C352" s="1575" t="s">
        <v>18</v>
      </c>
      <c r="D352" s="1575" t="s">
        <v>204</v>
      </c>
      <c r="E352" s="1577" t="s">
        <v>205</v>
      </c>
      <c r="F352" s="1578"/>
      <c r="G352" s="1579"/>
      <c r="H352" s="1580" t="s">
        <v>206</v>
      </c>
      <c r="I352" s="1582" t="s">
        <v>207</v>
      </c>
      <c r="J352" s="1583"/>
      <c r="K352" s="1583"/>
      <c r="L352" s="1584"/>
    </row>
    <row r="353" spans="2:12" ht="11.25" customHeight="1">
      <c r="B353" s="1574"/>
      <c r="C353" s="1576"/>
      <c r="D353" s="1576"/>
      <c r="E353" s="1585" t="s">
        <v>244</v>
      </c>
      <c r="F353" s="1588" t="s">
        <v>245</v>
      </c>
      <c r="G353" s="1588" t="s">
        <v>246</v>
      </c>
      <c r="H353" s="1581"/>
      <c r="I353" s="1590" t="s">
        <v>211</v>
      </c>
      <c r="J353" s="1590" t="s">
        <v>20</v>
      </c>
      <c r="K353" s="1575" t="s">
        <v>212</v>
      </c>
      <c r="L353" s="1590" t="s">
        <v>213</v>
      </c>
    </row>
    <row r="354" spans="2:12" ht="11.25" customHeight="1">
      <c r="B354" s="1574"/>
      <c r="C354" s="1576"/>
      <c r="D354" s="1576"/>
      <c r="E354" s="1586"/>
      <c r="F354" s="1593"/>
      <c r="G354" s="1593"/>
      <c r="H354" s="1581"/>
      <c r="I354" s="1591"/>
      <c r="J354" s="1591"/>
      <c r="K354" s="1592"/>
      <c r="L354" s="1591"/>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571" t="s">
        <v>240</v>
      </c>
      <c r="D357" s="1571"/>
      <c r="E357" s="1571"/>
      <c r="F357" s="1571"/>
      <c r="G357" s="1571"/>
      <c r="H357" s="1571"/>
      <c r="I357" s="1571"/>
      <c r="J357" s="1571"/>
      <c r="K357" s="1571"/>
      <c r="L357" s="1572"/>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539" t="s">
        <v>203</v>
      </c>
      <c r="C393" s="1529" t="s">
        <v>18</v>
      </c>
      <c r="D393" s="1529" t="s">
        <v>204</v>
      </c>
      <c r="E393" s="1531" t="s">
        <v>205</v>
      </c>
      <c r="F393" s="1532"/>
      <c r="G393" s="1533"/>
      <c r="H393" s="1534" t="s">
        <v>206</v>
      </c>
      <c r="I393" s="1531" t="s">
        <v>207</v>
      </c>
      <c r="J393" s="1532"/>
      <c r="K393" s="1532"/>
      <c r="L393" s="1533"/>
    </row>
    <row r="394" spans="2:12" ht="11.25" customHeight="1">
      <c r="B394" s="1540"/>
      <c r="C394" s="1530"/>
      <c r="D394" s="1530"/>
      <c r="E394" s="1567" t="s">
        <v>244</v>
      </c>
      <c r="F394" s="1569" t="s">
        <v>245</v>
      </c>
      <c r="G394" s="1569" t="s">
        <v>246</v>
      </c>
      <c r="H394" s="1535"/>
      <c r="I394" s="1539" t="s">
        <v>211</v>
      </c>
      <c r="J394" s="1539" t="s">
        <v>20</v>
      </c>
      <c r="K394" s="1529" t="s">
        <v>212</v>
      </c>
      <c r="L394" s="1539" t="s">
        <v>213</v>
      </c>
    </row>
    <row r="395" spans="2:12" ht="11.25" customHeight="1">
      <c r="B395" s="1540"/>
      <c r="C395" s="1530"/>
      <c r="D395" s="1530"/>
      <c r="E395" s="1568"/>
      <c r="F395" s="1570"/>
      <c r="G395" s="1570"/>
      <c r="H395" s="1535"/>
      <c r="I395" s="1540"/>
      <c r="J395" s="1540"/>
      <c r="K395" s="1530"/>
      <c r="L395" s="1541"/>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525" t="s">
        <v>214</v>
      </c>
      <c r="D398" s="1525"/>
      <c r="E398" s="1525"/>
      <c r="F398" s="1525"/>
      <c r="G398" s="1525"/>
      <c r="H398" s="1525"/>
      <c r="I398" s="1525"/>
      <c r="J398" s="1525"/>
      <c r="K398" s="1525"/>
      <c r="L398" s="1564"/>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523" t="s">
        <v>239</v>
      </c>
      <c r="D415" s="1523"/>
      <c r="E415" s="1523"/>
      <c r="F415" s="1523"/>
      <c r="G415" s="1523"/>
      <c r="H415" s="1523"/>
      <c r="I415" s="1523"/>
      <c r="J415" s="1523"/>
      <c r="K415" s="1523"/>
      <c r="L415" s="1563"/>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565" t="s">
        <v>203</v>
      </c>
      <c r="C432" s="1529" t="s">
        <v>18</v>
      </c>
      <c r="D432" s="1529" t="s">
        <v>204</v>
      </c>
      <c r="E432" s="1531" t="s">
        <v>205</v>
      </c>
      <c r="F432" s="1532"/>
      <c r="G432" s="1533"/>
      <c r="H432" s="1534" t="s">
        <v>206</v>
      </c>
      <c r="I432" s="1536" t="s">
        <v>207</v>
      </c>
      <c r="J432" s="1537"/>
      <c r="K432" s="1537"/>
      <c r="L432" s="1561"/>
    </row>
    <row r="433" spans="2:12" ht="11.25" customHeight="1">
      <c r="B433" s="1566"/>
      <c r="C433" s="1530"/>
      <c r="D433" s="1530"/>
      <c r="E433" s="1567" t="s">
        <v>244</v>
      </c>
      <c r="F433" s="1569" t="s">
        <v>245</v>
      </c>
      <c r="G433" s="1569" t="s">
        <v>246</v>
      </c>
      <c r="H433" s="1535"/>
      <c r="I433" s="1539" t="s">
        <v>211</v>
      </c>
      <c r="J433" s="1539" t="s">
        <v>20</v>
      </c>
      <c r="K433" s="1529" t="s">
        <v>212</v>
      </c>
      <c r="L433" s="1539" t="s">
        <v>213</v>
      </c>
    </row>
    <row r="434" spans="2:12" ht="11.25" customHeight="1">
      <c r="B434" s="1566"/>
      <c r="C434" s="1530"/>
      <c r="D434" s="1530"/>
      <c r="E434" s="1568"/>
      <c r="F434" s="1570"/>
      <c r="G434" s="1570"/>
      <c r="H434" s="1535"/>
      <c r="I434" s="1541"/>
      <c r="J434" s="1541"/>
      <c r="K434" s="1560"/>
      <c r="L434" s="1541"/>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523" t="s">
        <v>240</v>
      </c>
      <c r="D437" s="1523"/>
      <c r="E437" s="1523"/>
      <c r="F437" s="1523"/>
      <c r="G437" s="1523"/>
      <c r="H437" s="1523"/>
      <c r="I437" s="1523"/>
      <c r="J437" s="1523"/>
      <c r="K437" s="1523"/>
      <c r="L437" s="1563"/>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539" t="s">
        <v>203</v>
      </c>
      <c r="C475" s="1529" t="s">
        <v>18</v>
      </c>
      <c r="D475" s="1529" t="s">
        <v>204</v>
      </c>
      <c r="E475" s="1531" t="s">
        <v>205</v>
      </c>
      <c r="F475" s="1532"/>
      <c r="G475" s="1533"/>
      <c r="H475" s="1534" t="s">
        <v>206</v>
      </c>
      <c r="I475" s="1531" t="s">
        <v>207</v>
      </c>
      <c r="J475" s="1532"/>
      <c r="K475" s="1532"/>
      <c r="L475" s="1533"/>
    </row>
    <row r="476" spans="2:12" ht="11.25" customHeight="1">
      <c r="B476" s="1540"/>
      <c r="C476" s="1530"/>
      <c r="D476" s="1530"/>
      <c r="E476" s="1567" t="s">
        <v>244</v>
      </c>
      <c r="F476" s="1569" t="s">
        <v>245</v>
      </c>
      <c r="G476" s="1569" t="s">
        <v>246</v>
      </c>
      <c r="H476" s="1535"/>
      <c r="I476" s="1539" t="s">
        <v>211</v>
      </c>
      <c r="J476" s="1539" t="s">
        <v>20</v>
      </c>
      <c r="K476" s="1529" t="s">
        <v>212</v>
      </c>
      <c r="L476" s="1539" t="s">
        <v>213</v>
      </c>
    </row>
    <row r="477" spans="2:12" ht="11.25" customHeight="1">
      <c r="B477" s="1540"/>
      <c r="C477" s="1530"/>
      <c r="D477" s="1530"/>
      <c r="E477" s="1568"/>
      <c r="F477" s="1570"/>
      <c r="G477" s="1570"/>
      <c r="H477" s="1535"/>
      <c r="I477" s="1540"/>
      <c r="J477" s="1540"/>
      <c r="K477" s="1530"/>
      <c r="L477" s="1541"/>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525" t="s">
        <v>214</v>
      </c>
      <c r="D480" s="1525"/>
      <c r="E480" s="1525"/>
      <c r="F480" s="1525"/>
      <c r="G480" s="1525"/>
      <c r="H480" s="1525"/>
      <c r="I480" s="1525"/>
      <c r="J480" s="1525"/>
      <c r="K480" s="1525"/>
      <c r="L480" s="1564"/>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523" t="s">
        <v>239</v>
      </c>
      <c r="D497" s="1523"/>
      <c r="E497" s="1523"/>
      <c r="F497" s="1523"/>
      <c r="G497" s="1523"/>
      <c r="H497" s="1523"/>
      <c r="I497" s="1523"/>
      <c r="J497" s="1523"/>
      <c r="K497" s="1523"/>
      <c r="L497" s="1563"/>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565" t="s">
        <v>203</v>
      </c>
      <c r="C514" s="1529" t="s">
        <v>18</v>
      </c>
      <c r="D514" s="1529" t="s">
        <v>204</v>
      </c>
      <c r="E514" s="1531" t="s">
        <v>205</v>
      </c>
      <c r="F514" s="1532"/>
      <c r="G514" s="1533"/>
      <c r="H514" s="1534" t="s">
        <v>206</v>
      </c>
      <c r="I514" s="1536" t="s">
        <v>207</v>
      </c>
      <c r="J514" s="1537"/>
      <c r="K514" s="1537"/>
      <c r="L514" s="1561"/>
    </row>
    <row r="515" spans="2:12" ht="11.25" customHeight="1">
      <c r="B515" s="1566"/>
      <c r="C515" s="1530"/>
      <c r="D515" s="1530"/>
      <c r="E515" s="1567" t="s">
        <v>244</v>
      </c>
      <c r="F515" s="1569" t="s">
        <v>245</v>
      </c>
      <c r="G515" s="1569" t="s">
        <v>246</v>
      </c>
      <c r="H515" s="1535"/>
      <c r="I515" s="1539" t="s">
        <v>211</v>
      </c>
      <c r="J515" s="1539" t="s">
        <v>20</v>
      </c>
      <c r="K515" s="1529" t="s">
        <v>212</v>
      </c>
      <c r="L515" s="1539" t="s">
        <v>213</v>
      </c>
    </row>
    <row r="516" spans="2:12" ht="11.25" customHeight="1">
      <c r="B516" s="1566"/>
      <c r="C516" s="1530"/>
      <c r="D516" s="1530"/>
      <c r="E516" s="1568"/>
      <c r="F516" s="1570"/>
      <c r="G516" s="1570"/>
      <c r="H516" s="1535"/>
      <c r="I516" s="1541"/>
      <c r="J516" s="1541"/>
      <c r="K516" s="1560"/>
      <c r="L516" s="1541"/>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523" t="s">
        <v>240</v>
      </c>
      <c r="D519" s="1523"/>
      <c r="E519" s="1523"/>
      <c r="F519" s="1523"/>
      <c r="G519" s="1523"/>
      <c r="H519" s="1523"/>
      <c r="I519" s="1523"/>
      <c r="J519" s="1523"/>
      <c r="K519" s="1523"/>
      <c r="L519" s="1563"/>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561" t="s">
        <v>203</v>
      </c>
      <c r="C558" s="1529" t="s">
        <v>18</v>
      </c>
      <c r="D558" s="1529" t="s">
        <v>204</v>
      </c>
      <c r="E558" s="1531" t="s">
        <v>205</v>
      </c>
      <c r="F558" s="1532"/>
      <c r="G558" s="1533"/>
      <c r="H558" s="1534" t="s">
        <v>206</v>
      </c>
      <c r="I558" s="1531" t="s">
        <v>207</v>
      </c>
      <c r="J558" s="1532"/>
      <c r="K558" s="1532"/>
      <c r="L558"/>
    </row>
    <row r="559" spans="2:12" ht="12.75" customHeight="1">
      <c r="B559" s="1562"/>
      <c r="C559" s="1530"/>
      <c r="D559" s="1530"/>
      <c r="E559" s="1539" t="s">
        <v>244</v>
      </c>
      <c r="F559" s="1529" t="s">
        <v>245</v>
      </c>
      <c r="G559" s="1529" t="s">
        <v>246</v>
      </c>
      <c r="H559" s="1535"/>
      <c r="I559" s="1539" t="s">
        <v>211</v>
      </c>
      <c r="J559" s="1539" t="s">
        <v>20</v>
      </c>
      <c r="K559" s="1529" t="s">
        <v>283</v>
      </c>
      <c r="L559"/>
    </row>
    <row r="560" spans="2:12" ht="12.75">
      <c r="B560" s="1562"/>
      <c r="C560" s="1530"/>
      <c r="D560" s="1530"/>
      <c r="E560" s="1540"/>
      <c r="F560" s="1530"/>
      <c r="G560" s="1530"/>
      <c r="H560" s="1535"/>
      <c r="I560" s="1540"/>
      <c r="J560" s="1540"/>
      <c r="K560" s="1530"/>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525" t="s">
        <v>214</v>
      </c>
      <c r="D563" s="1525"/>
      <c r="E563" s="1525"/>
      <c r="F563" s="1525"/>
      <c r="G563" s="1525"/>
      <c r="H563" s="1525"/>
      <c r="I563" s="1525"/>
      <c r="J563" s="1525"/>
      <c r="K563" s="1525"/>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523" t="s">
        <v>239</v>
      </c>
      <c r="D580" s="1523"/>
      <c r="E580" s="1523"/>
      <c r="F580" s="1523"/>
      <c r="G580" s="1523"/>
      <c r="H580" s="1523"/>
      <c r="I580" s="1523"/>
      <c r="J580" s="1523"/>
      <c r="K580" s="1523"/>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558" t="s">
        <v>203</v>
      </c>
      <c r="C597" s="1529" t="s">
        <v>18</v>
      </c>
      <c r="D597" s="1529" t="s">
        <v>204</v>
      </c>
      <c r="E597" s="1531" t="s">
        <v>205</v>
      </c>
      <c r="F597" s="1532"/>
      <c r="G597" s="1533"/>
      <c r="H597" s="1534" t="s">
        <v>206</v>
      </c>
      <c r="I597" s="1536" t="s">
        <v>207</v>
      </c>
      <c r="J597" s="1537"/>
      <c r="K597" s="1537"/>
      <c r="L597"/>
    </row>
    <row r="598" spans="2:12" ht="12.75" customHeight="1">
      <c r="B598" s="1559"/>
      <c r="C598" s="1530"/>
      <c r="D598" s="1530"/>
      <c r="E598" s="1539" t="s">
        <v>244</v>
      </c>
      <c r="F598" s="1529" t="s">
        <v>245</v>
      </c>
      <c r="G598" s="1529" t="s">
        <v>246</v>
      </c>
      <c r="H598" s="1535"/>
      <c r="I598" s="1539" t="s">
        <v>211</v>
      </c>
      <c r="J598" s="1539" t="s">
        <v>20</v>
      </c>
      <c r="K598" s="1529" t="s">
        <v>212</v>
      </c>
      <c r="L598"/>
    </row>
    <row r="599" spans="2:12" ht="12.75" customHeight="1">
      <c r="B599" s="1559"/>
      <c r="C599" s="1530"/>
      <c r="D599" s="1530"/>
      <c r="E599" s="1540"/>
      <c r="F599" s="1530"/>
      <c r="G599" s="1530"/>
      <c r="H599" s="1535"/>
      <c r="I599" s="1541"/>
      <c r="J599" s="1541"/>
      <c r="K599" s="1560"/>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523" t="s">
        <v>240</v>
      </c>
      <c r="D602" s="1523"/>
      <c r="E602" s="1523"/>
      <c r="F602" s="1523"/>
      <c r="G602" s="1523"/>
      <c r="H602" s="1523"/>
      <c r="I602" s="1523"/>
      <c r="J602" s="1523"/>
      <c r="K602" s="1523"/>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544" t="s">
        <v>369</v>
      </c>
      <c r="C636" s="1544"/>
      <c r="D636" s="1544"/>
      <c r="E636" s="1544"/>
      <c r="F636" s="1544"/>
      <c r="G636" s="1544"/>
      <c r="H636" s="1544"/>
      <c r="I636" s="1544"/>
      <c r="J636" s="1544"/>
      <c r="K636" s="1544"/>
    </row>
    <row r="637" spans="2:12" ht="18.75" thickBot="1">
      <c r="B637" s="558"/>
      <c r="C637" s="558"/>
      <c r="D637" s="558"/>
      <c r="E637" s="558"/>
      <c r="F637" s="559" t="s">
        <v>202</v>
      </c>
      <c r="G637" s="558"/>
      <c r="H637" s="558"/>
      <c r="I637" s="558"/>
      <c r="J637" s="558"/>
      <c r="K637" s="558"/>
    </row>
    <row r="638" spans="2:12" ht="12.75" customHeight="1">
      <c r="B638" s="1545" t="s">
        <v>203</v>
      </c>
      <c r="C638" s="1547" t="s">
        <v>18</v>
      </c>
      <c r="D638" s="1547" t="s">
        <v>204</v>
      </c>
      <c r="E638" s="1553" t="s">
        <v>205</v>
      </c>
      <c r="F638" s="1554"/>
      <c r="G638" s="1555"/>
      <c r="H638" s="1556" t="s">
        <v>206</v>
      </c>
      <c r="I638" s="1553" t="s">
        <v>207</v>
      </c>
      <c r="J638" s="1554"/>
      <c r="K638" s="1557"/>
    </row>
    <row r="639" spans="2:12" ht="11.25" customHeight="1">
      <c r="B639" s="1546"/>
      <c r="C639" s="1530"/>
      <c r="D639" s="1530"/>
      <c r="E639" s="1539" t="s">
        <v>244</v>
      </c>
      <c r="F639" s="1529" t="s">
        <v>245</v>
      </c>
      <c r="G639" s="1529" t="s">
        <v>246</v>
      </c>
      <c r="H639" s="1535"/>
      <c r="I639" s="1539" t="s">
        <v>211</v>
      </c>
      <c r="J639" s="1539" t="s">
        <v>20</v>
      </c>
      <c r="K639" s="1542" t="s">
        <v>283</v>
      </c>
    </row>
    <row r="640" spans="2:12" ht="11.25" customHeight="1">
      <c r="B640" s="1546"/>
      <c r="C640" s="1530"/>
      <c r="D640" s="1530"/>
      <c r="E640" s="1540"/>
      <c r="F640" s="1530"/>
      <c r="G640" s="1530"/>
      <c r="H640" s="1535"/>
      <c r="I640" s="1540"/>
      <c r="J640" s="1540"/>
      <c r="K640" s="1552"/>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525" t="s">
        <v>214</v>
      </c>
      <c r="D643" s="1525"/>
      <c r="E643" s="1525"/>
      <c r="F643" s="1525"/>
      <c r="G643" s="1525"/>
      <c r="H643" s="1525"/>
      <c r="I643" s="1525"/>
      <c r="J643" s="1525"/>
      <c r="K643" s="1526"/>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523" t="s">
        <v>239</v>
      </c>
      <c r="D660" s="1523"/>
      <c r="E660" s="1523"/>
      <c r="F660" s="1523"/>
      <c r="G660" s="1523"/>
      <c r="H660" s="1523"/>
      <c r="I660" s="1523"/>
      <c r="J660" s="1523"/>
      <c r="K660" s="1524"/>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527" t="s">
        <v>203</v>
      </c>
      <c r="C677" s="1529" t="s">
        <v>18</v>
      </c>
      <c r="D677" s="1529" t="s">
        <v>204</v>
      </c>
      <c r="E677" s="1531" t="s">
        <v>205</v>
      </c>
      <c r="F677" s="1532"/>
      <c r="G677" s="1533"/>
      <c r="H677" s="1534" t="s">
        <v>206</v>
      </c>
      <c r="I677" s="1536" t="s">
        <v>207</v>
      </c>
      <c r="J677" s="1537"/>
      <c r="K677" s="1538"/>
    </row>
    <row r="678" spans="2:14" ht="11.25" customHeight="1">
      <c r="B678" s="1528"/>
      <c r="C678" s="1530"/>
      <c r="D678" s="1530"/>
      <c r="E678" s="1539" t="s">
        <v>244</v>
      </c>
      <c r="F678" s="1529" t="s">
        <v>245</v>
      </c>
      <c r="G678" s="1529" t="s">
        <v>246</v>
      </c>
      <c r="H678" s="1535"/>
      <c r="I678" s="1539" t="s">
        <v>211</v>
      </c>
      <c r="J678" s="1539" t="s">
        <v>20</v>
      </c>
      <c r="K678" s="1542" t="s">
        <v>212</v>
      </c>
    </row>
    <row r="679" spans="2:14" ht="11.25" customHeight="1">
      <c r="B679" s="1528"/>
      <c r="C679" s="1530"/>
      <c r="D679" s="1530"/>
      <c r="E679" s="1540"/>
      <c r="F679" s="1530"/>
      <c r="G679" s="1530"/>
      <c r="H679" s="1535"/>
      <c r="I679" s="1541"/>
      <c r="J679" s="1541"/>
      <c r="K679" s="1543"/>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523" t="s">
        <v>240</v>
      </c>
      <c r="D682" s="1523"/>
      <c r="E682" s="1523"/>
      <c r="F682" s="1523"/>
      <c r="G682" s="1523"/>
      <c r="H682" s="1523"/>
      <c r="I682" s="1523"/>
      <c r="J682" s="1523"/>
      <c r="K682" s="1524"/>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544" t="s">
        <v>417</v>
      </c>
      <c r="C715" s="1544"/>
      <c r="D715" s="1544"/>
      <c r="E715" s="1544"/>
      <c r="F715" s="1544"/>
      <c r="G715" s="1544"/>
      <c r="H715" s="1544"/>
      <c r="I715" s="1544"/>
      <c r="J715" s="1544"/>
      <c r="K715" s="1544"/>
      <c r="L715"/>
    </row>
    <row r="716" spans="2:12" ht="18.75" thickBot="1">
      <c r="B716" s="718"/>
      <c r="C716" s="718"/>
      <c r="D716" s="718"/>
      <c r="E716" s="718"/>
      <c r="F716" s="559" t="s">
        <v>202</v>
      </c>
      <c r="G716" s="718"/>
      <c r="H716" s="718"/>
      <c r="I716" s="718"/>
      <c r="J716" s="718"/>
      <c r="K716" s="718"/>
    </row>
    <row r="717" spans="2:12" ht="12.75" customHeight="1">
      <c r="B717" s="1545" t="s">
        <v>203</v>
      </c>
      <c r="C717" s="1547" t="s">
        <v>18</v>
      </c>
      <c r="D717" s="1547" t="s">
        <v>204</v>
      </c>
      <c r="E717" s="1548" t="s">
        <v>205</v>
      </c>
      <c r="F717" s="1549"/>
      <c r="G717" s="1550"/>
      <c r="H717" s="1547" t="s">
        <v>206</v>
      </c>
      <c r="I717" s="1548" t="s">
        <v>207</v>
      </c>
      <c r="J717" s="1549"/>
      <c r="K717" s="1551"/>
    </row>
    <row r="718" spans="2:12" ht="11.25" customHeight="1">
      <c r="B718" s="1546"/>
      <c r="C718" s="1530"/>
      <c r="D718" s="1530"/>
      <c r="E718" s="1540" t="s">
        <v>244</v>
      </c>
      <c r="F718" s="1530" t="s">
        <v>245</v>
      </c>
      <c r="G718" s="1530" t="s">
        <v>246</v>
      </c>
      <c r="H718" s="1530"/>
      <c r="I718" s="1540" t="s">
        <v>211</v>
      </c>
      <c r="J718" s="1540" t="s">
        <v>20</v>
      </c>
      <c r="K718" s="1552" t="s">
        <v>283</v>
      </c>
    </row>
    <row r="719" spans="2:12" ht="17.25" customHeight="1">
      <c r="B719" s="1546"/>
      <c r="C719" s="1530"/>
      <c r="D719" s="1530"/>
      <c r="E719" s="1540"/>
      <c r="F719" s="1530"/>
      <c r="G719" s="1530"/>
      <c r="H719" s="1530"/>
      <c r="I719" s="1540"/>
      <c r="J719" s="1540"/>
      <c r="K719" s="1552"/>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525" t="s">
        <v>214</v>
      </c>
      <c r="D722" s="1525"/>
      <c r="E722" s="1525"/>
      <c r="F722" s="1525"/>
      <c r="G722" s="1525"/>
      <c r="H722" s="1525"/>
      <c r="I722" s="1525"/>
      <c r="J722" s="1525"/>
      <c r="K722" s="1526"/>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523" t="s">
        <v>239</v>
      </c>
      <c r="D739" s="1523"/>
      <c r="E739" s="1523"/>
      <c r="F739" s="1523"/>
      <c r="G739" s="1523"/>
      <c r="H739" s="1523"/>
      <c r="I739" s="1523"/>
      <c r="J739" s="1523"/>
      <c r="K739" s="1524"/>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527" t="s">
        <v>203</v>
      </c>
      <c r="C756" s="1529" t="s">
        <v>18</v>
      </c>
      <c r="D756" s="1529" t="s">
        <v>204</v>
      </c>
      <c r="E756" s="1531" t="s">
        <v>205</v>
      </c>
      <c r="F756" s="1532"/>
      <c r="G756" s="1533"/>
      <c r="H756" s="1534" t="s">
        <v>206</v>
      </c>
      <c r="I756" s="1536" t="s">
        <v>207</v>
      </c>
      <c r="J756" s="1537"/>
      <c r="K756" s="1538"/>
    </row>
    <row r="757" spans="2:11" ht="11.25" customHeight="1">
      <c r="B757" s="1528"/>
      <c r="C757" s="1530"/>
      <c r="D757" s="1530"/>
      <c r="E757" s="1539" t="s">
        <v>244</v>
      </c>
      <c r="F757" s="1529" t="s">
        <v>245</v>
      </c>
      <c r="G757" s="1529" t="s">
        <v>246</v>
      </c>
      <c r="H757" s="1535"/>
      <c r="I757" s="1539" t="s">
        <v>211</v>
      </c>
      <c r="J757" s="1539" t="s">
        <v>20</v>
      </c>
      <c r="K757" s="1542" t="s">
        <v>212</v>
      </c>
    </row>
    <row r="758" spans="2:11" ht="11.25" customHeight="1">
      <c r="B758" s="1528"/>
      <c r="C758" s="1530"/>
      <c r="D758" s="1530"/>
      <c r="E758" s="1540"/>
      <c r="F758" s="1530"/>
      <c r="G758" s="1530"/>
      <c r="H758" s="1535"/>
      <c r="I758" s="1541"/>
      <c r="J758" s="1541"/>
      <c r="K758" s="1543"/>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523" t="s">
        <v>240</v>
      </c>
      <c r="D761" s="1523"/>
      <c r="E761" s="1523"/>
      <c r="F761" s="1523"/>
      <c r="G761" s="1523"/>
      <c r="H761" s="1523"/>
      <c r="I761" s="1523"/>
      <c r="J761" s="1523"/>
      <c r="K761" s="1524"/>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544" t="s">
        <v>479</v>
      </c>
      <c r="C795" s="1544"/>
      <c r="D795" s="1544"/>
      <c r="E795" s="1544"/>
      <c r="F795" s="1544"/>
      <c r="G795" s="1544"/>
      <c r="H795" s="1544"/>
      <c r="I795" s="1544"/>
      <c r="J795" s="1544"/>
      <c r="K795" s="1544"/>
    </row>
    <row r="796" spans="2:11" ht="18.75" thickBot="1">
      <c r="B796" s="821"/>
      <c r="C796" s="821"/>
      <c r="D796" s="821"/>
      <c r="E796" s="821"/>
      <c r="F796" s="559" t="s">
        <v>202</v>
      </c>
      <c r="G796" s="821"/>
      <c r="H796" s="821"/>
      <c r="I796" s="821"/>
      <c r="J796" s="821"/>
      <c r="K796" s="821"/>
    </row>
    <row r="797" spans="2:11" ht="12.75">
      <c r="B797" s="1545" t="s">
        <v>203</v>
      </c>
      <c r="C797" s="1547" t="s">
        <v>18</v>
      </c>
      <c r="D797" s="1547" t="s">
        <v>204</v>
      </c>
      <c r="E797" s="1548" t="s">
        <v>205</v>
      </c>
      <c r="F797" s="1549"/>
      <c r="G797" s="1550"/>
      <c r="H797" s="1547" t="s">
        <v>206</v>
      </c>
      <c r="I797" s="1548" t="s">
        <v>207</v>
      </c>
      <c r="J797" s="1549"/>
      <c r="K797" s="1551"/>
    </row>
    <row r="798" spans="2:11">
      <c r="B798" s="1546"/>
      <c r="C798" s="1530"/>
      <c r="D798" s="1530"/>
      <c r="E798" s="1540" t="s">
        <v>244</v>
      </c>
      <c r="F798" s="1530" t="s">
        <v>245</v>
      </c>
      <c r="G798" s="1530" t="s">
        <v>246</v>
      </c>
      <c r="H798" s="1530"/>
      <c r="I798" s="1540" t="s">
        <v>211</v>
      </c>
      <c r="J798" s="1540" t="s">
        <v>20</v>
      </c>
      <c r="K798" s="1552" t="s">
        <v>283</v>
      </c>
    </row>
    <row r="799" spans="2:11" ht="12" thickBot="1">
      <c r="B799" s="1623"/>
      <c r="C799" s="1624"/>
      <c r="D799" s="1624"/>
      <c r="E799" s="1625"/>
      <c r="F799" s="1624"/>
      <c r="G799" s="1624"/>
      <c r="H799" s="1624"/>
      <c r="I799" s="1625"/>
      <c r="J799" s="1625"/>
      <c r="K799" s="1626"/>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525" t="s">
        <v>214</v>
      </c>
      <c r="D802" s="1525"/>
      <c r="E802" s="1525"/>
      <c r="F802" s="1525"/>
      <c r="G802" s="1525"/>
      <c r="H802" s="1525"/>
      <c r="I802" s="1525"/>
      <c r="J802" s="1525"/>
      <c r="K802" s="1526"/>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523" t="s">
        <v>239</v>
      </c>
      <c r="D819" s="1523"/>
      <c r="E819" s="1523"/>
      <c r="F819" s="1523"/>
      <c r="G819" s="1523"/>
      <c r="H819" s="1523"/>
      <c r="I819" s="1523"/>
      <c r="J819" s="1523"/>
      <c r="K819" s="1524"/>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527" t="s">
        <v>203</v>
      </c>
      <c r="C836" s="1529" t="s">
        <v>18</v>
      </c>
      <c r="D836" s="1529" t="s">
        <v>204</v>
      </c>
      <c r="E836" s="1531" t="s">
        <v>205</v>
      </c>
      <c r="F836" s="1532"/>
      <c r="G836" s="1533"/>
      <c r="H836" s="1534" t="s">
        <v>206</v>
      </c>
      <c r="I836" s="1536" t="s">
        <v>207</v>
      </c>
      <c r="J836" s="1537"/>
      <c r="K836" s="1538"/>
    </row>
    <row r="837" spans="2:11" ht="11.25" customHeight="1">
      <c r="B837" s="1528"/>
      <c r="C837" s="1530"/>
      <c r="D837" s="1530"/>
      <c r="E837" s="1539" t="s">
        <v>244</v>
      </c>
      <c r="F837" s="1529" t="s">
        <v>245</v>
      </c>
      <c r="G837" s="1529" t="s">
        <v>246</v>
      </c>
      <c r="H837" s="1535"/>
      <c r="I837" s="1539" t="s">
        <v>211</v>
      </c>
      <c r="J837" s="1539" t="s">
        <v>20</v>
      </c>
      <c r="K837" s="1542" t="s">
        <v>212</v>
      </c>
    </row>
    <row r="838" spans="2:11" ht="11.25" customHeight="1">
      <c r="B838" s="1528"/>
      <c r="C838" s="1530"/>
      <c r="D838" s="1530"/>
      <c r="E838" s="1540"/>
      <c r="F838" s="1530"/>
      <c r="G838" s="1530"/>
      <c r="H838" s="1535"/>
      <c r="I838" s="1541"/>
      <c r="J838" s="1541"/>
      <c r="K838" s="1543"/>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523" t="s">
        <v>240</v>
      </c>
      <c r="D841" s="1523"/>
      <c r="E841" s="1523"/>
      <c r="F841" s="1523"/>
      <c r="G841" s="1523"/>
      <c r="H841" s="1523"/>
      <c r="I841" s="1523"/>
      <c r="J841" s="1523"/>
      <c r="K841" s="1524"/>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627" t="s">
        <v>373</v>
      </c>
      <c r="B1" s="1627"/>
      <c r="C1" s="1627"/>
      <c r="D1" s="1627"/>
      <c r="E1" s="1627"/>
      <c r="F1" s="1627"/>
      <c r="G1" s="1627"/>
      <c r="H1" s="1627"/>
      <c r="I1" s="1627"/>
      <c r="J1" s="1627"/>
      <c r="K1" s="1627"/>
      <c r="L1" s="1627"/>
      <c r="M1" s="1627"/>
      <c r="N1" s="1627"/>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425" zoomScale="75" workbookViewId="0">
      <selection activeCell="AC452" sqref="AC452"/>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629" t="s">
        <v>469</v>
      </c>
      <c r="B1" s="1629"/>
      <c r="C1" s="1629"/>
      <c r="D1" s="1629"/>
      <c r="E1" s="1629"/>
      <c r="F1" s="1629"/>
      <c r="G1" s="1629"/>
      <c r="H1" s="1629"/>
      <c r="I1" s="1629"/>
      <c r="J1" s="1629"/>
      <c r="K1" s="1629"/>
      <c r="L1" s="1629"/>
      <c r="M1" s="1629"/>
    </row>
    <row r="2" spans="1:29" ht="12.75" hidden="1" customHeight="1">
      <c r="A2" s="1629"/>
      <c r="B2" s="1629"/>
      <c r="C2" s="1629"/>
      <c r="D2" s="1629"/>
      <c r="E2" s="1629"/>
      <c r="F2" s="1629"/>
      <c r="G2" s="1629"/>
      <c r="H2" s="1629"/>
      <c r="I2" s="1629"/>
      <c r="J2" s="1629"/>
      <c r="K2" s="1629"/>
      <c r="L2" s="1629"/>
      <c r="M2" s="1629"/>
    </row>
    <row r="3" spans="1:29" ht="12.75" hidden="1" customHeight="1">
      <c r="A3" s="1629"/>
      <c r="B3" s="1629"/>
      <c r="C3" s="1629"/>
      <c r="D3" s="1629"/>
      <c r="E3" s="1629"/>
      <c r="F3" s="1629"/>
      <c r="G3" s="1629"/>
      <c r="H3" s="1629"/>
      <c r="I3" s="1629"/>
      <c r="J3" s="1629"/>
      <c r="K3" s="1629"/>
      <c r="L3" s="1629"/>
      <c r="M3" s="1629"/>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628" t="s">
        <v>163</v>
      </c>
      <c r="R6" s="1628"/>
      <c r="S6" s="1628"/>
      <c r="T6" s="670"/>
      <c r="U6" s="7">
        <v>2003</v>
      </c>
      <c r="V6" s="1628" t="s">
        <v>164</v>
      </c>
      <c r="W6" s="1630"/>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628" t="s">
        <v>163</v>
      </c>
      <c r="Q15" s="1628"/>
      <c r="R15" s="1628"/>
      <c r="S15" s="1628"/>
      <c r="T15" s="8"/>
      <c r="U15" s="7">
        <v>2004</v>
      </c>
      <c r="V15" s="1628" t="s">
        <v>164</v>
      </c>
      <c r="W15" s="1628"/>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628" t="s">
        <v>163</v>
      </c>
      <c r="Q24" s="1628"/>
      <c r="R24" s="1628"/>
      <c r="S24" s="1628"/>
      <c r="T24" s="8"/>
      <c r="U24" s="7">
        <v>2005</v>
      </c>
      <c r="V24" s="1628" t="s">
        <v>164</v>
      </c>
      <c r="W24" s="1628"/>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628" t="s">
        <v>163</v>
      </c>
      <c r="Q33" s="1628"/>
      <c r="R33" s="1628"/>
      <c r="S33" s="1628"/>
      <c r="T33" s="8"/>
      <c r="U33" s="7">
        <v>2006</v>
      </c>
      <c r="V33" s="1628" t="s">
        <v>164</v>
      </c>
      <c r="W33" s="1628"/>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628" t="s">
        <v>163</v>
      </c>
      <c r="Q42" s="1628"/>
      <c r="R42" s="1628"/>
      <c r="S42" s="1628"/>
      <c r="T42" s="8"/>
      <c r="U42" s="7">
        <v>2007</v>
      </c>
      <c r="V42" s="1628" t="s">
        <v>164</v>
      </c>
      <c r="W42" s="1628"/>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628" t="s">
        <v>163</v>
      </c>
      <c r="Q51" s="1628"/>
      <c r="R51" s="1628"/>
      <c r="S51" s="1628"/>
      <c r="T51" s="8"/>
      <c r="U51" s="7">
        <v>2008</v>
      </c>
      <c r="V51" s="1628" t="s">
        <v>164</v>
      </c>
      <c r="W51" s="1628"/>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628" t="s">
        <v>163</v>
      </c>
      <c r="Q60" s="1628"/>
      <c r="R60" s="1628"/>
      <c r="S60" s="1628"/>
      <c r="T60" s="8"/>
      <c r="U60" s="7">
        <v>2009</v>
      </c>
      <c r="V60" s="1628" t="s">
        <v>164</v>
      </c>
      <c r="W60" s="1628"/>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628" t="s">
        <v>163</v>
      </c>
      <c r="Q69" s="1628"/>
      <c r="R69" s="1628"/>
      <c r="S69" s="1628"/>
      <c r="T69" s="8"/>
      <c r="U69" s="7">
        <v>2010</v>
      </c>
      <c r="V69" s="1628" t="s">
        <v>164</v>
      </c>
      <c r="W69" s="1628"/>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628" t="s">
        <v>163</v>
      </c>
      <c r="Q78" s="1628"/>
      <c r="R78" s="1628"/>
      <c r="S78" s="1628"/>
      <c r="T78" s="8"/>
      <c r="U78" s="7">
        <v>2011</v>
      </c>
      <c r="V78" s="1628" t="s">
        <v>164</v>
      </c>
      <c r="W78" s="1628"/>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628" t="s">
        <v>163</v>
      </c>
      <c r="Q87" s="1628"/>
      <c r="R87" s="1628"/>
      <c r="S87" s="1628"/>
      <c r="T87" s="8"/>
      <c r="U87" s="7">
        <v>2012</v>
      </c>
      <c r="V87" s="1628" t="s">
        <v>164</v>
      </c>
      <c r="W87" s="1628"/>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628" t="s">
        <v>163</v>
      </c>
      <c r="Q96" s="1628"/>
      <c r="R96" s="1628"/>
      <c r="S96" s="1628"/>
      <c r="T96" s="8"/>
      <c r="U96" s="7">
        <v>2013</v>
      </c>
      <c r="V96" s="1628" t="s">
        <v>164</v>
      </c>
      <c r="W96" s="1628"/>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628" t="s">
        <v>163</v>
      </c>
      <c r="Q105" s="1628"/>
      <c r="R105" s="1628"/>
      <c r="S105" s="1628"/>
      <c r="T105" s="8"/>
      <c r="U105" s="7">
        <v>2014</v>
      </c>
      <c r="V105" s="1628" t="s">
        <v>164</v>
      </c>
      <c r="W105" s="1628"/>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628" t="s">
        <v>163</v>
      </c>
      <c r="Q115" s="1628"/>
      <c r="R115" s="1628"/>
      <c r="S115" s="1628"/>
      <c r="T115" s="8"/>
      <c r="U115" s="7">
        <v>2015</v>
      </c>
      <c r="V115" s="1628" t="s">
        <v>164</v>
      </c>
      <c r="W115" s="1628"/>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628" t="s">
        <v>163</v>
      </c>
      <c r="Q125" s="1628"/>
      <c r="R125" s="1628"/>
      <c r="S125" s="1628"/>
      <c r="T125" s="8"/>
      <c r="U125" s="7">
        <v>2016</v>
      </c>
      <c r="V125" s="1628" t="s">
        <v>164</v>
      </c>
      <c r="W125" s="1628"/>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628" t="s">
        <v>163</v>
      </c>
      <c r="Q135" s="1628"/>
      <c r="R135" s="1628"/>
      <c r="S135" s="1628"/>
      <c r="T135" s="8"/>
      <c r="U135" s="7">
        <v>2017</v>
      </c>
      <c r="V135" s="1628" t="s">
        <v>164</v>
      </c>
      <c r="W135" s="1628"/>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628" t="s">
        <v>163</v>
      </c>
      <c r="Q145" s="1628"/>
      <c r="R145" s="1628"/>
      <c r="S145" s="1628"/>
      <c r="T145" s="8"/>
      <c r="U145" s="7">
        <v>2018</v>
      </c>
      <c r="V145" s="1628" t="s">
        <v>164</v>
      </c>
      <c r="W145" s="1628"/>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628" t="s">
        <v>163</v>
      </c>
      <c r="Q155" s="1628"/>
      <c r="R155" s="1628"/>
      <c r="S155" s="1628"/>
      <c r="T155" s="8"/>
      <c r="U155" s="7">
        <v>2019</v>
      </c>
      <c r="V155" s="1628" t="s">
        <v>164</v>
      </c>
      <c r="W155" s="1628"/>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628" t="s">
        <v>163</v>
      </c>
      <c r="Q165" s="1628"/>
      <c r="R165" s="1628"/>
      <c r="S165" s="1628"/>
      <c r="T165" s="8"/>
      <c r="U165" s="7">
        <v>2020</v>
      </c>
      <c r="V165" s="1628" t="s">
        <v>164</v>
      </c>
      <c r="W165" s="1628"/>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628" t="s">
        <v>163</v>
      </c>
      <c r="Q175" s="1628"/>
      <c r="R175" s="1628"/>
      <c r="S175" s="1628"/>
      <c r="T175" s="8"/>
      <c r="U175" s="7">
        <v>2021</v>
      </c>
      <c r="V175" s="1628" t="s">
        <v>164</v>
      </c>
      <c r="W175" s="1628"/>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628" t="s">
        <v>163</v>
      </c>
      <c r="Q185" s="1628"/>
      <c r="R185" s="1628"/>
      <c r="S185" s="1628"/>
      <c r="T185" s="8"/>
      <c r="U185" s="7">
        <v>2022</v>
      </c>
      <c r="V185" s="1628" t="s">
        <v>164</v>
      </c>
      <c r="W185" s="1628"/>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7" workbookViewId="0">
      <selection activeCell="V31" sqref="V3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627" t="s">
        <v>355</v>
      </c>
      <c r="B4" s="1627"/>
      <c r="C4" s="1627"/>
      <c r="D4" s="1627"/>
      <c r="E4" s="1627"/>
      <c r="F4" s="1627"/>
      <c r="G4" s="1627"/>
      <c r="H4" s="1627"/>
      <c r="I4" s="1627"/>
      <c r="J4" s="1627"/>
      <c r="K4" s="1627"/>
      <c r="L4" s="1627"/>
      <c r="M4" s="1627"/>
      <c r="N4" s="1627"/>
    </row>
    <row r="6" spans="1:16" ht="16.5" thickBot="1">
      <c r="C6" s="644"/>
      <c r="E6" s="645"/>
      <c r="F6" s="646"/>
    </row>
    <row r="7" spans="1:16"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6" ht="16.5" thickBot="1">
      <c r="A8" s="651" t="s">
        <v>301</v>
      </c>
      <c r="B8" s="652"/>
      <c r="C8" s="652"/>
      <c r="D8" s="652"/>
      <c r="E8" s="652"/>
      <c r="F8" s="652"/>
      <c r="G8" s="652"/>
      <c r="H8" s="652"/>
      <c r="I8" s="652"/>
      <c r="J8" s="652"/>
      <c r="K8" s="652"/>
      <c r="L8" s="652"/>
      <c r="M8" s="653"/>
    </row>
    <row r="9" spans="1:16"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6"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6"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6"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6"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c r="N13"/>
      <c r="O13"/>
      <c r="P13"/>
    </row>
    <row r="14" spans="1:16" ht="16.5" thickBot="1">
      <c r="A14" s="655">
        <v>2022</v>
      </c>
      <c r="B14" s="804">
        <v>16598.108</v>
      </c>
      <c r="C14" s="676">
        <v>17069.535</v>
      </c>
      <c r="D14" s="676">
        <v>18605.55</v>
      </c>
      <c r="E14" s="676">
        <v>19717.2</v>
      </c>
      <c r="F14" s="676">
        <v>19727.75</v>
      </c>
      <c r="G14" s="676">
        <v>18956.47</v>
      </c>
      <c r="H14" s="676">
        <v>18594.900000000001</v>
      </c>
      <c r="I14" s="676">
        <v>18826.25</v>
      </c>
      <c r="J14" s="677">
        <v>18535.509999999998</v>
      </c>
      <c r="K14" s="676">
        <v>18496.41</v>
      </c>
      <c r="L14" s="676">
        <v>18400.75</v>
      </c>
      <c r="M14" s="678"/>
      <c r="N14"/>
      <c r="O14"/>
      <c r="P14"/>
    </row>
    <row r="15" spans="1:16" ht="16.5" thickBot="1">
      <c r="A15" s="651" t="s">
        <v>305</v>
      </c>
      <c r="B15" s="652"/>
      <c r="C15" s="652"/>
      <c r="D15" s="652"/>
      <c r="E15" s="652"/>
      <c r="F15" s="652"/>
      <c r="G15" s="652"/>
      <c r="H15" s="652"/>
      <c r="I15" s="652"/>
      <c r="J15" s="652"/>
      <c r="K15" s="652"/>
      <c r="L15" s="652"/>
      <c r="M15" s="653"/>
      <c r="N15"/>
      <c r="O15"/>
      <c r="P15"/>
    </row>
    <row r="16" spans="1:16"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c r="N16"/>
      <c r="O16"/>
      <c r="P16"/>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c r="N17"/>
      <c r="O17"/>
      <c r="P17"/>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21293.47</v>
      </c>
      <c r="H21" s="676">
        <v>21148.04</v>
      </c>
      <c r="I21" s="676">
        <v>21754.34</v>
      </c>
      <c r="J21" s="677">
        <v>21750.74</v>
      </c>
      <c r="K21" s="676">
        <v>21897.5</v>
      </c>
      <c r="L21" s="676">
        <v>21754.82</v>
      </c>
      <c r="M21" s="678"/>
    </row>
    <row r="22" spans="1:18">
      <c r="P22"/>
      <c r="Q22"/>
      <c r="R22"/>
    </row>
    <row r="23" spans="1:18" ht="15.75">
      <c r="A23" s="1627" t="s">
        <v>356</v>
      </c>
      <c r="B23" s="1627"/>
      <c r="C23" s="1627"/>
      <c r="D23" s="1627"/>
      <c r="E23" s="1627"/>
      <c r="F23" s="1627"/>
      <c r="G23" s="1627"/>
      <c r="H23" s="1627"/>
      <c r="I23" s="1627"/>
      <c r="J23" s="1627"/>
      <c r="K23" s="1627"/>
      <c r="L23" s="1627"/>
      <c r="M23" s="1627"/>
      <c r="N23" s="1627"/>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v>43595.25</v>
      </c>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v>34677.51</v>
      </c>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6" workbookViewId="0">
      <selection activeCell="Y54" sqref="Y54"/>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410" t="s">
        <v>63</v>
      </c>
      <c r="B1" s="1410"/>
      <c r="C1" s="1410"/>
      <c r="D1" s="1410"/>
      <c r="E1" s="1410"/>
      <c r="F1" s="1410"/>
      <c r="G1" s="1410"/>
      <c r="H1" s="1410"/>
      <c r="I1" s="1410"/>
      <c r="J1" s="1410"/>
      <c r="K1" s="1020"/>
    </row>
    <row r="2" spans="1:11" ht="16.5" thickBot="1">
      <c r="A2" s="1434" t="s">
        <v>273</v>
      </c>
      <c r="B2" s="1435"/>
      <c r="C2" s="1435"/>
      <c r="D2" s="1435"/>
      <c r="E2" s="1435"/>
      <c r="F2" s="1435"/>
      <c r="G2" s="1435"/>
      <c r="H2" s="1435"/>
      <c r="I2" s="1435"/>
      <c r="J2" s="1436"/>
    </row>
    <row r="3" spans="1:11" ht="32.25" thickBot="1">
      <c r="A3" s="1029"/>
      <c r="B3" s="1021"/>
      <c r="C3" s="1022" t="s">
        <v>59</v>
      </c>
      <c r="D3" s="1030"/>
      <c r="E3" s="1031"/>
      <c r="F3" s="1032" t="s">
        <v>262</v>
      </c>
      <c r="G3" s="1033" t="s">
        <v>263</v>
      </c>
      <c r="H3" s="1034" t="s">
        <v>66</v>
      </c>
      <c r="I3" s="1032" t="s">
        <v>264</v>
      </c>
      <c r="J3" s="1033" t="s">
        <v>265</v>
      </c>
    </row>
    <row r="4" spans="1:11" ht="31.5">
      <c r="A4" s="1035" t="s">
        <v>53</v>
      </c>
      <c r="B4" s="1036" t="s">
        <v>60</v>
      </c>
      <c r="C4" s="1037" t="s">
        <v>61</v>
      </c>
      <c r="D4" s="945" t="s">
        <v>62</v>
      </c>
      <c r="E4" s="1038" t="s">
        <v>67</v>
      </c>
      <c r="F4" s="1039" t="s">
        <v>55</v>
      </c>
      <c r="G4" s="1040" t="s">
        <v>49</v>
      </c>
      <c r="H4" s="1041" t="s">
        <v>68</v>
      </c>
      <c r="I4" s="1042" t="s">
        <v>50</v>
      </c>
      <c r="J4" s="910" t="s">
        <v>67</v>
      </c>
    </row>
    <row r="5" spans="1:11" ht="32.25" thickBot="1">
      <c r="A5" s="1043"/>
      <c r="B5" s="1679">
        <v>44920</v>
      </c>
      <c r="C5" s="1044">
        <v>44920</v>
      </c>
      <c r="D5" s="1044">
        <v>44920</v>
      </c>
      <c r="E5" s="1045" t="s">
        <v>50</v>
      </c>
      <c r="F5" s="1011">
        <v>44920</v>
      </c>
      <c r="G5" s="1046" t="s">
        <v>69</v>
      </c>
      <c r="H5" s="1047" t="s">
        <v>65</v>
      </c>
      <c r="I5" s="1011">
        <v>44920</v>
      </c>
      <c r="J5" s="1048" t="s">
        <v>57</v>
      </c>
    </row>
    <row r="6" spans="1:11" ht="16.5" thickBot="1">
      <c r="A6" s="1023" t="s">
        <v>268</v>
      </c>
      <c r="B6" s="1113"/>
      <c r="C6" s="1113"/>
      <c r="D6" s="1113"/>
      <c r="E6" s="1113"/>
      <c r="F6" s="1113"/>
      <c r="G6" s="1113"/>
      <c r="H6" s="1113"/>
      <c r="I6" s="1024"/>
      <c r="J6" s="1025"/>
    </row>
    <row r="7" spans="1:11" ht="16.5" thickBot="1">
      <c r="A7" s="1049" t="s">
        <v>18</v>
      </c>
      <c r="B7" s="1050">
        <v>10.739885779223048</v>
      </c>
      <c r="C7" s="1051">
        <v>20733.370230160323</v>
      </c>
      <c r="D7" s="1131">
        <v>21148.037634763528</v>
      </c>
      <c r="E7" s="1052">
        <v>0.11713741263208635</v>
      </c>
      <c r="F7" s="1053">
        <v>313.19493606138104</v>
      </c>
      <c r="G7" s="1052">
        <v>-0.81309960762519229</v>
      </c>
      <c r="H7" s="1052">
        <v>-25.872093023255815</v>
      </c>
      <c r="I7" s="1052">
        <v>100</v>
      </c>
      <c r="J7" s="1054" t="s">
        <v>19</v>
      </c>
    </row>
    <row r="8" spans="1:11">
      <c r="A8" s="1055" t="s">
        <v>75</v>
      </c>
      <c r="B8" s="1056">
        <v>9.7102295165065247</v>
      </c>
      <c r="C8" s="1057">
        <v>18015.268119678152</v>
      </c>
      <c r="D8" s="1132">
        <v>18375.573482071715</v>
      </c>
      <c r="E8" s="1058">
        <v>-9.9353122308181696</v>
      </c>
      <c r="F8" s="1059">
        <v>251</v>
      </c>
      <c r="G8" s="1060">
        <v>-7.2391304347826004</v>
      </c>
      <c r="H8" s="1060">
        <v>-41.17647058823529</v>
      </c>
      <c r="I8" s="1061">
        <v>0.17050298380221654</v>
      </c>
      <c r="J8" s="1062">
        <v>-4.4360514681099916E-2</v>
      </c>
    </row>
    <row r="9" spans="1:11">
      <c r="A9" s="1015" t="s">
        <v>76</v>
      </c>
      <c r="B9" s="1063">
        <v>11.748751998557443</v>
      </c>
      <c r="C9" s="1064">
        <v>22042.686676467998</v>
      </c>
      <c r="D9" s="1133">
        <v>22483.540409997357</v>
      </c>
      <c r="E9" s="1065">
        <v>1.3693951693971007</v>
      </c>
      <c r="F9" s="1066">
        <v>349.23517948717949</v>
      </c>
      <c r="G9" s="1067">
        <v>0.96316131857307008</v>
      </c>
      <c r="H9" s="1067">
        <v>-27.48233544068427</v>
      </c>
      <c r="I9" s="1067">
        <v>33.248081841432224</v>
      </c>
      <c r="J9" s="1068">
        <v>-0.73826800689942473</v>
      </c>
    </row>
    <row r="10" spans="1:11">
      <c r="A10" s="1015" t="s">
        <v>77</v>
      </c>
      <c r="B10" s="1063">
        <v>11.497300228468234</v>
      </c>
      <c r="C10" s="1064">
        <v>21570.919753223701</v>
      </c>
      <c r="D10" s="1133">
        <v>22002.338148288174</v>
      </c>
      <c r="E10" s="1065">
        <v>1.3529984579915415</v>
      </c>
      <c r="F10" s="1066">
        <v>400.96294736842111</v>
      </c>
      <c r="G10" s="1067">
        <v>1.4622245124897548</v>
      </c>
      <c r="H10" s="1067">
        <v>-32.909604519774014</v>
      </c>
      <c r="I10" s="1067">
        <v>8.0988917306052866</v>
      </c>
      <c r="J10" s="1068">
        <v>-0.84954102975871848</v>
      </c>
    </row>
    <row r="11" spans="1:11">
      <c r="A11" s="1015" t="s">
        <v>78</v>
      </c>
      <c r="B11" s="1069" t="s">
        <v>73</v>
      </c>
      <c r="C11" s="1064" t="s">
        <v>73</v>
      </c>
      <c r="D11" s="1133" t="s">
        <v>73</v>
      </c>
      <c r="E11" s="1065" t="s">
        <v>73</v>
      </c>
      <c r="F11" s="1066" t="s">
        <v>73</v>
      </c>
      <c r="G11" s="1067" t="s">
        <v>73</v>
      </c>
      <c r="H11" s="1067" t="s">
        <v>73</v>
      </c>
      <c r="I11" s="1067" t="s">
        <v>73</v>
      </c>
      <c r="J11" s="1068" t="s">
        <v>73</v>
      </c>
    </row>
    <row r="12" spans="1:11">
      <c r="A12" s="1015" t="s">
        <v>71</v>
      </c>
      <c r="B12" s="1063">
        <v>8.8266214810739481</v>
      </c>
      <c r="C12" s="1064">
        <v>18124.479427256567</v>
      </c>
      <c r="D12" s="1133">
        <v>18486.9690158017</v>
      </c>
      <c r="E12" s="1065">
        <v>0.59432539304388765</v>
      </c>
      <c r="F12" s="1066">
        <v>276.78170212765957</v>
      </c>
      <c r="G12" s="1067">
        <v>-0.7623427310453782</v>
      </c>
      <c r="H12" s="1067">
        <v>-16.071428571428573</v>
      </c>
      <c r="I12" s="1067">
        <v>36.0613810741688</v>
      </c>
      <c r="J12" s="1068">
        <v>4.2110271813477667</v>
      </c>
    </row>
    <row r="13" spans="1:11" ht="16.5" thickBot="1">
      <c r="A13" s="1016" t="s">
        <v>79</v>
      </c>
      <c r="B13" s="1070">
        <v>11.402505464722815</v>
      </c>
      <c r="C13" s="1071">
        <v>22012.558812206207</v>
      </c>
      <c r="D13" s="1134">
        <v>22452.809988450332</v>
      </c>
      <c r="E13" s="1072">
        <v>-0.10855668420689155</v>
      </c>
      <c r="F13" s="1073">
        <v>287.08669201520905</v>
      </c>
      <c r="G13" s="1074">
        <v>-2.2517558121297063</v>
      </c>
      <c r="H13" s="1074">
        <v>-33.518705763397371</v>
      </c>
      <c r="I13" s="1074">
        <v>22.421142369991475</v>
      </c>
      <c r="J13" s="1075">
        <v>-2.5788576300085246</v>
      </c>
    </row>
    <row r="14" spans="1:11" ht="16.5" thickBot="1">
      <c r="A14" s="1023" t="s">
        <v>266</v>
      </c>
      <c r="B14" s="1113"/>
      <c r="C14" s="1113"/>
      <c r="D14" s="1135"/>
      <c r="E14" s="1113"/>
      <c r="F14" s="1113"/>
      <c r="G14" s="1113"/>
      <c r="H14" s="1113"/>
      <c r="I14" s="1024"/>
      <c r="J14" s="1025"/>
    </row>
    <row r="15" spans="1:11" ht="16.5" thickBot="1">
      <c r="A15" s="1049" t="s">
        <v>18</v>
      </c>
      <c r="B15" s="1076">
        <v>10.485741806997352</v>
      </c>
      <c r="C15" s="1077">
        <v>20242.744801153189</v>
      </c>
      <c r="D15" s="1136">
        <v>20647.599697176254</v>
      </c>
      <c r="E15" s="1052">
        <v>-0.85525185021370231</v>
      </c>
      <c r="F15" s="1052">
        <v>309.94649156441722</v>
      </c>
      <c r="G15" s="1052">
        <v>-1.1833242320368833</v>
      </c>
      <c r="H15" s="1052">
        <v>-31.160089745281773</v>
      </c>
      <c r="I15" s="1052">
        <v>100</v>
      </c>
      <c r="J15" s="1054" t="s">
        <v>19</v>
      </c>
    </row>
    <row r="16" spans="1:11">
      <c r="A16" s="1055" t="s">
        <v>75</v>
      </c>
      <c r="B16" s="1078">
        <v>11.332117234429887</v>
      </c>
      <c r="C16" s="1057">
        <v>21024.336241984947</v>
      </c>
      <c r="D16" s="1132">
        <v>21444.822966824646</v>
      </c>
      <c r="E16" s="1058">
        <v>0.28386931893591616</v>
      </c>
      <c r="F16" s="1059">
        <v>222.07894736842104</v>
      </c>
      <c r="G16" s="1060">
        <v>-12.150384532193952</v>
      </c>
      <c r="H16" s="1060">
        <v>5.5555555555555554</v>
      </c>
      <c r="I16" s="1061">
        <v>0.36426380368098155</v>
      </c>
      <c r="J16" s="1062">
        <v>0.12670276369153982</v>
      </c>
    </row>
    <row r="17" spans="1:10">
      <c r="A17" s="1015" t="s">
        <v>76</v>
      </c>
      <c r="B17" s="1063">
        <v>11.66567959624428</v>
      </c>
      <c r="C17" s="1064">
        <v>21886.828510777257</v>
      </c>
      <c r="D17" s="1133">
        <v>22324.565080992801</v>
      </c>
      <c r="E17" s="1065">
        <v>0.72220212460107447</v>
      </c>
      <c r="F17" s="1066">
        <v>341.24641057934514</v>
      </c>
      <c r="G17" s="1067">
        <v>-1.5470762393946276</v>
      </c>
      <c r="H17" s="1067">
        <v>-27.189362677670793</v>
      </c>
      <c r="I17" s="1067">
        <v>30.44478527607362</v>
      </c>
      <c r="J17" s="1068">
        <v>1.6603059306862669</v>
      </c>
    </row>
    <row r="18" spans="1:10">
      <c r="A18" s="1015" t="s">
        <v>77</v>
      </c>
      <c r="B18" s="1063">
        <v>11.736080410484581</v>
      </c>
      <c r="C18" s="1064">
        <v>22018.912590027354</v>
      </c>
      <c r="D18" s="1133">
        <v>22459.2908418279</v>
      </c>
      <c r="E18" s="1065">
        <v>1.1241857373233757</v>
      </c>
      <c r="F18" s="1066">
        <v>374.13098591549294</v>
      </c>
      <c r="G18" s="1067">
        <v>-5.4689169981948282</v>
      </c>
      <c r="H18" s="1067">
        <v>-19.134396355353076</v>
      </c>
      <c r="I18" s="1067">
        <v>6.8059815950920237</v>
      </c>
      <c r="J18" s="1068">
        <v>1.0121317864606398</v>
      </c>
    </row>
    <row r="19" spans="1:10">
      <c r="A19" s="1015" t="s">
        <v>78</v>
      </c>
      <c r="B19" s="1069" t="s">
        <v>73</v>
      </c>
      <c r="C19" s="1064" t="s">
        <v>200</v>
      </c>
      <c r="D19" s="1133" t="s">
        <v>200</v>
      </c>
      <c r="E19" s="1065" t="s">
        <v>73</v>
      </c>
      <c r="F19" s="1066" t="s">
        <v>200</v>
      </c>
      <c r="G19" s="1067" t="s">
        <v>73</v>
      </c>
      <c r="H19" s="1067" t="s">
        <v>73</v>
      </c>
      <c r="I19" s="1067" t="s">
        <v>73</v>
      </c>
      <c r="J19" s="1068" t="s">
        <v>73</v>
      </c>
    </row>
    <row r="20" spans="1:10">
      <c r="A20" s="1015" t="s">
        <v>71</v>
      </c>
      <c r="B20" s="1063">
        <v>8.5972993685626946</v>
      </c>
      <c r="C20" s="1064">
        <v>17653.59213257227</v>
      </c>
      <c r="D20" s="1133">
        <v>18006.663975223717</v>
      </c>
      <c r="E20" s="1065">
        <v>-2.3214266714947667</v>
      </c>
      <c r="F20" s="1066">
        <v>289.8345639132441</v>
      </c>
      <c r="G20" s="1067">
        <v>-1.7015350213631604</v>
      </c>
      <c r="H20" s="1067">
        <v>-29.275456919060051</v>
      </c>
      <c r="I20" s="1067">
        <v>41.545245398773005</v>
      </c>
      <c r="J20" s="1068">
        <v>1.1070772583480348</v>
      </c>
    </row>
    <row r="21" spans="1:10" ht="16.5" thickBot="1">
      <c r="A21" s="1016" t="s">
        <v>79</v>
      </c>
      <c r="B21" s="1070">
        <v>11.313931977837868</v>
      </c>
      <c r="C21" s="1071">
        <v>21841.567524783528</v>
      </c>
      <c r="D21" s="1134">
        <v>22278.398875279199</v>
      </c>
      <c r="E21" s="1072">
        <v>-1.007143384196548</v>
      </c>
      <c r="F21" s="1073">
        <v>284.51803738317756</v>
      </c>
      <c r="G21" s="1074">
        <v>-1.0096959872243014</v>
      </c>
      <c r="H21" s="1074">
        <v>-42.933333333333337</v>
      </c>
      <c r="I21" s="1074">
        <v>20.513803680981596</v>
      </c>
      <c r="J21" s="1075">
        <v>-4.2321379845852505</v>
      </c>
    </row>
    <row r="22" spans="1:10" ht="16.5" thickBot="1">
      <c r="A22" s="1023" t="s">
        <v>269</v>
      </c>
      <c r="B22" s="1113"/>
      <c r="C22" s="1113"/>
      <c r="D22" s="1135"/>
      <c r="E22" s="1113"/>
      <c r="F22" s="1113"/>
      <c r="G22" s="1113"/>
      <c r="H22" s="1113"/>
      <c r="I22" s="1024"/>
      <c r="J22" s="1025"/>
    </row>
    <row r="23" spans="1:10" ht="16.5" thickBot="1">
      <c r="A23" s="1049" t="s">
        <v>18</v>
      </c>
      <c r="B23" s="1076">
        <v>9.945976113833904</v>
      </c>
      <c r="C23" s="1077">
        <v>19200.726088482439</v>
      </c>
      <c r="D23" s="1136">
        <v>19584.740610252087</v>
      </c>
      <c r="E23" s="1052">
        <v>-1.844541618723895</v>
      </c>
      <c r="F23" s="1052">
        <v>297.6970016207456</v>
      </c>
      <c r="G23" s="1052">
        <v>-2.0767263440813708</v>
      </c>
      <c r="H23" s="1052">
        <v>-30.557118739448509</v>
      </c>
      <c r="I23" s="1052">
        <v>100</v>
      </c>
      <c r="J23" s="1054" t="s">
        <v>19</v>
      </c>
    </row>
    <row r="24" spans="1:10">
      <c r="A24" s="1055" t="s">
        <v>75</v>
      </c>
      <c r="B24" s="1056" t="s">
        <v>73</v>
      </c>
      <c r="C24" s="1057" t="s">
        <v>73</v>
      </c>
      <c r="D24" s="1132" t="s">
        <v>73</v>
      </c>
      <c r="E24" s="1058" t="s">
        <v>73</v>
      </c>
      <c r="F24" s="1059" t="s">
        <v>73</v>
      </c>
      <c r="G24" s="1060" t="s">
        <v>73</v>
      </c>
      <c r="H24" s="1061" t="s">
        <v>73</v>
      </c>
      <c r="I24" s="1061" t="s">
        <v>73</v>
      </c>
      <c r="J24" s="1079" t="s">
        <v>73</v>
      </c>
    </row>
    <row r="25" spans="1:10">
      <c r="A25" s="1015" t="s">
        <v>76</v>
      </c>
      <c r="B25" s="1069">
        <v>11.34646833339858</v>
      </c>
      <c r="C25" s="1064">
        <v>21287.933083299398</v>
      </c>
      <c r="D25" s="1133">
        <v>21713.691744965388</v>
      </c>
      <c r="E25" s="1065">
        <v>0.34566110719472065</v>
      </c>
      <c r="F25" s="1066">
        <v>355.09832402234633</v>
      </c>
      <c r="G25" s="1067">
        <v>2.7232580838374365</v>
      </c>
      <c r="H25" s="1067">
        <v>-55.802469135802468</v>
      </c>
      <c r="I25" s="1080">
        <v>14.505672609400325</v>
      </c>
      <c r="J25" s="1081">
        <v>-8.2855485498568484</v>
      </c>
    </row>
    <row r="26" spans="1:10">
      <c r="A26" s="1015" t="s">
        <v>77</v>
      </c>
      <c r="B26" s="1063">
        <v>11.276694330738975</v>
      </c>
      <c r="C26" s="1064">
        <v>21157.025010767309</v>
      </c>
      <c r="D26" s="1133">
        <v>21580.165510982657</v>
      </c>
      <c r="E26" s="1065">
        <v>1.737086020231815</v>
      </c>
      <c r="F26" s="1066">
        <v>411.9</v>
      </c>
      <c r="G26" s="1067">
        <v>1.4007884636054997</v>
      </c>
      <c r="H26" s="1067">
        <v>-40.845070422535215</v>
      </c>
      <c r="I26" s="1067">
        <v>3.4035656401944889</v>
      </c>
      <c r="J26" s="1068">
        <v>-0.59193239019380606</v>
      </c>
    </row>
    <row r="27" spans="1:10">
      <c r="A27" s="1015" t="s">
        <v>78</v>
      </c>
      <c r="B27" s="1069" t="s">
        <v>73</v>
      </c>
      <c r="C27" s="1064" t="s">
        <v>73</v>
      </c>
      <c r="D27" s="1133" t="s">
        <v>73</v>
      </c>
      <c r="E27" s="1065" t="s">
        <v>73</v>
      </c>
      <c r="F27" s="1066" t="s">
        <v>73</v>
      </c>
      <c r="G27" s="1067" t="s">
        <v>73</v>
      </c>
      <c r="H27" s="1067" t="s">
        <v>73</v>
      </c>
      <c r="I27" s="1067" t="s">
        <v>73</v>
      </c>
      <c r="J27" s="1068" t="s">
        <v>73</v>
      </c>
    </row>
    <row r="28" spans="1:10">
      <c r="A28" s="1015" t="s">
        <v>71</v>
      </c>
      <c r="B28" s="1069">
        <v>8.8639099085912036</v>
      </c>
      <c r="C28" s="1064">
        <v>18201.047040228346</v>
      </c>
      <c r="D28" s="1133">
        <v>18565.067981032913</v>
      </c>
      <c r="E28" s="1065">
        <v>0.42125773756754736</v>
      </c>
      <c r="F28" s="1066">
        <v>279.09630102040819</v>
      </c>
      <c r="G28" s="1067">
        <v>0.26291223515602447</v>
      </c>
      <c r="H28" s="1067">
        <v>-15.789473684210526</v>
      </c>
      <c r="I28" s="1067">
        <v>63.533225283630465</v>
      </c>
      <c r="J28" s="1068">
        <v>11.141553927412112</v>
      </c>
    </row>
    <row r="29" spans="1:10" ht="16.5" thickBot="1">
      <c r="A29" s="1016" t="s">
        <v>79</v>
      </c>
      <c r="B29" s="1070">
        <v>10.34567287220513</v>
      </c>
      <c r="C29" s="1071">
        <v>19972.341452133456</v>
      </c>
      <c r="D29" s="1134">
        <v>20371.788281176126</v>
      </c>
      <c r="E29" s="1072">
        <v>-2.5749486138204603</v>
      </c>
      <c r="F29" s="1073">
        <v>295.564192139738</v>
      </c>
      <c r="G29" s="1074">
        <v>-2.5550619269804562</v>
      </c>
      <c r="H29" s="1074">
        <v>-38.108108108108105</v>
      </c>
      <c r="I29" s="1074">
        <v>18.557536466774714</v>
      </c>
      <c r="J29" s="1075">
        <v>-2.2640729873614696</v>
      </c>
    </row>
    <row r="30" spans="1:10">
      <c r="A30" s="1082" t="s">
        <v>354</v>
      </c>
    </row>
    <row r="31" spans="1:10">
      <c r="A31" s="1019" t="s">
        <v>253</v>
      </c>
    </row>
    <row r="32" spans="1:10" ht="16.5" thickBot="1">
      <c r="A32" s="1083" t="s">
        <v>41</v>
      </c>
      <c r="B32" s="1084"/>
    </row>
    <row r="33" spans="1:8" ht="16.5" thickBot="1">
      <c r="A33" s="1085" t="s">
        <v>39</v>
      </c>
      <c r="B33" s="1422" t="s">
        <v>40</v>
      </c>
      <c r="C33" s="1423"/>
      <c r="D33" s="1423"/>
      <c r="E33" s="1423"/>
      <c r="F33" s="1423"/>
      <c r="G33" s="1423"/>
      <c r="H33" s="1424"/>
    </row>
    <row r="34" spans="1:8">
      <c r="A34" s="1026" t="s">
        <v>43</v>
      </c>
      <c r="B34" s="1428" t="s">
        <v>44</v>
      </c>
      <c r="C34" s="1429"/>
      <c r="D34" s="1429"/>
      <c r="E34" s="1429"/>
      <c r="F34" s="1429"/>
      <c r="G34" s="1429"/>
      <c r="H34" s="1430"/>
    </row>
    <row r="35" spans="1:8">
      <c r="A35" s="1027" t="s">
        <v>45</v>
      </c>
      <c r="B35" s="1425" t="s">
        <v>46</v>
      </c>
      <c r="C35" s="1426"/>
      <c r="D35" s="1426"/>
      <c r="E35" s="1426"/>
      <c r="F35" s="1426"/>
      <c r="G35" s="1426"/>
      <c r="H35" s="1427"/>
    </row>
    <row r="36" spans="1:8" ht="16.5" thickBot="1">
      <c r="A36" s="1028" t="s">
        <v>47</v>
      </c>
      <c r="B36" s="1431" t="s">
        <v>42</v>
      </c>
      <c r="C36" s="1432"/>
      <c r="D36" s="1432"/>
      <c r="E36" s="1432"/>
      <c r="F36" s="1432"/>
      <c r="G36" s="1432"/>
      <c r="H36" s="1433"/>
    </row>
    <row r="37" spans="1:8">
      <c r="A37" s="1421"/>
      <c r="B37" s="142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S24" sqref="S24"/>
    </sheetView>
  </sheetViews>
  <sheetFormatPr defaultRowHeight="12.75"/>
  <cols>
    <col min="1" max="1" width="20.140625" style="1118" customWidth="1"/>
    <col min="2" max="2" width="10" style="1118" customWidth="1"/>
    <col min="3" max="3" width="11.42578125" style="1118" customWidth="1"/>
    <col min="4" max="5" width="11.140625" style="1118" customWidth="1"/>
    <col min="6" max="6" width="11" style="1118" customWidth="1"/>
    <col min="7" max="7" width="11.28515625" style="1118" customWidth="1"/>
    <col min="8" max="8" width="12" style="1118" customWidth="1"/>
    <col min="9" max="9" width="10.42578125" style="1118" customWidth="1"/>
    <col min="10" max="10" width="9.140625" style="1118"/>
    <col min="11" max="11" width="12.5703125" style="1118" customWidth="1"/>
    <col min="12" max="12" width="10.42578125" style="1118" customWidth="1"/>
    <col min="13" max="256" width="9.140625" style="1118"/>
    <col min="257" max="257" width="20.140625" style="1118" customWidth="1"/>
    <col min="258" max="258" width="10" style="1118" customWidth="1"/>
    <col min="259" max="259" width="10.5703125" style="1118" customWidth="1"/>
    <col min="260" max="260" width="9.5703125" style="1118" customWidth="1"/>
    <col min="261" max="261" width="11.140625" style="1118" customWidth="1"/>
    <col min="262" max="262" width="11" style="1118" customWidth="1"/>
    <col min="263" max="263" width="11.28515625" style="1118" customWidth="1"/>
    <col min="264" max="264" width="10.85546875" style="1118" customWidth="1"/>
    <col min="265" max="265" width="10.42578125" style="1118" customWidth="1"/>
    <col min="266" max="266" width="9.140625" style="1118"/>
    <col min="267" max="267" width="10.28515625" style="1118" customWidth="1"/>
    <col min="268" max="268" width="10.42578125" style="1118" customWidth="1"/>
    <col min="269" max="512" width="9.140625" style="1118"/>
    <col min="513" max="513" width="20.140625" style="1118" customWidth="1"/>
    <col min="514" max="514" width="10" style="1118" customWidth="1"/>
    <col min="515" max="515" width="10.5703125" style="1118" customWidth="1"/>
    <col min="516" max="516" width="9.5703125" style="1118" customWidth="1"/>
    <col min="517" max="517" width="11.140625" style="1118" customWidth="1"/>
    <col min="518" max="518" width="11" style="1118" customWidth="1"/>
    <col min="519" max="519" width="11.28515625" style="1118" customWidth="1"/>
    <col min="520" max="520" width="10.85546875" style="1118" customWidth="1"/>
    <col min="521" max="521" width="10.42578125" style="1118" customWidth="1"/>
    <col min="522" max="522" width="9.140625" style="1118"/>
    <col min="523" max="523" width="10.28515625" style="1118" customWidth="1"/>
    <col min="524" max="524" width="10.42578125" style="1118" customWidth="1"/>
    <col min="525" max="768" width="9.140625" style="1118"/>
    <col min="769" max="769" width="20.140625" style="1118" customWidth="1"/>
    <col min="770" max="770" width="10" style="1118" customWidth="1"/>
    <col min="771" max="771" width="10.5703125" style="1118" customWidth="1"/>
    <col min="772" max="772" width="9.5703125" style="1118" customWidth="1"/>
    <col min="773" max="773" width="11.140625" style="1118" customWidth="1"/>
    <col min="774" max="774" width="11" style="1118" customWidth="1"/>
    <col min="775" max="775" width="11.28515625" style="1118" customWidth="1"/>
    <col min="776" max="776" width="10.85546875" style="1118" customWidth="1"/>
    <col min="777" max="777" width="10.42578125" style="1118" customWidth="1"/>
    <col min="778" max="778" width="9.140625" style="1118"/>
    <col min="779" max="779" width="10.28515625" style="1118" customWidth="1"/>
    <col min="780" max="780" width="10.42578125" style="1118" customWidth="1"/>
    <col min="781" max="1024" width="9.140625" style="1118"/>
    <col min="1025" max="1025" width="20.140625" style="1118" customWidth="1"/>
    <col min="1026" max="1026" width="10" style="1118" customWidth="1"/>
    <col min="1027" max="1027" width="10.5703125" style="1118" customWidth="1"/>
    <col min="1028" max="1028" width="9.5703125" style="1118" customWidth="1"/>
    <col min="1029" max="1029" width="11.140625" style="1118" customWidth="1"/>
    <col min="1030" max="1030" width="11" style="1118" customWidth="1"/>
    <col min="1031" max="1031" width="11.28515625" style="1118" customWidth="1"/>
    <col min="1032" max="1032" width="10.85546875" style="1118" customWidth="1"/>
    <col min="1033" max="1033" width="10.42578125" style="1118" customWidth="1"/>
    <col min="1034" max="1034" width="9.140625" style="1118"/>
    <col min="1035" max="1035" width="10.28515625" style="1118" customWidth="1"/>
    <col min="1036" max="1036" width="10.42578125" style="1118" customWidth="1"/>
    <col min="1037" max="1280" width="9.140625" style="1118"/>
    <col min="1281" max="1281" width="20.140625" style="1118" customWidth="1"/>
    <col min="1282" max="1282" width="10" style="1118" customWidth="1"/>
    <col min="1283" max="1283" width="10.5703125" style="1118" customWidth="1"/>
    <col min="1284" max="1284" width="9.5703125" style="1118" customWidth="1"/>
    <col min="1285" max="1285" width="11.140625" style="1118" customWidth="1"/>
    <col min="1286" max="1286" width="11" style="1118" customWidth="1"/>
    <col min="1287" max="1287" width="11.28515625" style="1118" customWidth="1"/>
    <col min="1288" max="1288" width="10.85546875" style="1118" customWidth="1"/>
    <col min="1289" max="1289" width="10.42578125" style="1118" customWidth="1"/>
    <col min="1290" max="1290" width="9.140625" style="1118"/>
    <col min="1291" max="1291" width="10.28515625" style="1118" customWidth="1"/>
    <col min="1292" max="1292" width="10.42578125" style="1118" customWidth="1"/>
    <col min="1293" max="1536" width="9.140625" style="1118"/>
    <col min="1537" max="1537" width="20.140625" style="1118" customWidth="1"/>
    <col min="1538" max="1538" width="10" style="1118" customWidth="1"/>
    <col min="1539" max="1539" width="10.5703125" style="1118" customWidth="1"/>
    <col min="1540" max="1540" width="9.5703125" style="1118" customWidth="1"/>
    <col min="1541" max="1541" width="11.140625" style="1118" customWidth="1"/>
    <col min="1542" max="1542" width="11" style="1118" customWidth="1"/>
    <col min="1543" max="1543" width="11.28515625" style="1118" customWidth="1"/>
    <col min="1544" max="1544" width="10.85546875" style="1118" customWidth="1"/>
    <col min="1545" max="1545" width="10.42578125" style="1118" customWidth="1"/>
    <col min="1546" max="1546" width="9.140625" style="1118"/>
    <col min="1547" max="1547" width="10.28515625" style="1118" customWidth="1"/>
    <col min="1548" max="1548" width="10.42578125" style="1118" customWidth="1"/>
    <col min="1549" max="1792" width="9.140625" style="1118"/>
    <col min="1793" max="1793" width="20.140625" style="1118" customWidth="1"/>
    <col min="1794" max="1794" width="10" style="1118" customWidth="1"/>
    <col min="1795" max="1795" width="10.5703125" style="1118" customWidth="1"/>
    <col min="1796" max="1796" width="9.5703125" style="1118" customWidth="1"/>
    <col min="1797" max="1797" width="11.140625" style="1118" customWidth="1"/>
    <col min="1798" max="1798" width="11" style="1118" customWidth="1"/>
    <col min="1799" max="1799" width="11.28515625" style="1118" customWidth="1"/>
    <col min="1800" max="1800" width="10.85546875" style="1118" customWidth="1"/>
    <col min="1801" max="1801" width="10.42578125" style="1118" customWidth="1"/>
    <col min="1802" max="1802" width="9.140625" style="1118"/>
    <col min="1803" max="1803" width="10.28515625" style="1118" customWidth="1"/>
    <col min="1804" max="1804" width="10.42578125" style="1118" customWidth="1"/>
    <col min="1805" max="2048" width="9.140625" style="1118"/>
    <col min="2049" max="2049" width="20.140625" style="1118" customWidth="1"/>
    <col min="2050" max="2050" width="10" style="1118" customWidth="1"/>
    <col min="2051" max="2051" width="10.5703125" style="1118" customWidth="1"/>
    <col min="2052" max="2052" width="9.5703125" style="1118" customWidth="1"/>
    <col min="2053" max="2053" width="11.140625" style="1118" customWidth="1"/>
    <col min="2054" max="2054" width="11" style="1118" customWidth="1"/>
    <col min="2055" max="2055" width="11.28515625" style="1118" customWidth="1"/>
    <col min="2056" max="2056" width="10.85546875" style="1118" customWidth="1"/>
    <col min="2057" max="2057" width="10.42578125" style="1118" customWidth="1"/>
    <col min="2058" max="2058" width="9.140625" style="1118"/>
    <col min="2059" max="2059" width="10.28515625" style="1118" customWidth="1"/>
    <col min="2060" max="2060" width="10.42578125" style="1118" customWidth="1"/>
    <col min="2061" max="2304" width="9.140625" style="1118"/>
    <col min="2305" max="2305" width="20.140625" style="1118" customWidth="1"/>
    <col min="2306" max="2306" width="10" style="1118" customWidth="1"/>
    <col min="2307" max="2307" width="10.5703125" style="1118" customWidth="1"/>
    <col min="2308" max="2308" width="9.5703125" style="1118" customWidth="1"/>
    <col min="2309" max="2309" width="11.140625" style="1118" customWidth="1"/>
    <col min="2310" max="2310" width="11" style="1118" customWidth="1"/>
    <col min="2311" max="2311" width="11.28515625" style="1118" customWidth="1"/>
    <col min="2312" max="2312" width="10.85546875" style="1118" customWidth="1"/>
    <col min="2313" max="2313" width="10.42578125" style="1118" customWidth="1"/>
    <col min="2314" max="2314" width="9.140625" style="1118"/>
    <col min="2315" max="2315" width="10.28515625" style="1118" customWidth="1"/>
    <col min="2316" max="2316" width="10.42578125" style="1118" customWidth="1"/>
    <col min="2317" max="2560" width="9.140625" style="1118"/>
    <col min="2561" max="2561" width="20.140625" style="1118" customWidth="1"/>
    <col min="2562" max="2562" width="10" style="1118" customWidth="1"/>
    <col min="2563" max="2563" width="10.5703125" style="1118" customWidth="1"/>
    <col min="2564" max="2564" width="9.5703125" style="1118" customWidth="1"/>
    <col min="2565" max="2565" width="11.140625" style="1118" customWidth="1"/>
    <col min="2566" max="2566" width="11" style="1118" customWidth="1"/>
    <col min="2567" max="2567" width="11.28515625" style="1118" customWidth="1"/>
    <col min="2568" max="2568" width="10.85546875" style="1118" customWidth="1"/>
    <col min="2569" max="2569" width="10.42578125" style="1118" customWidth="1"/>
    <col min="2570" max="2570" width="9.140625" style="1118"/>
    <col min="2571" max="2571" width="10.28515625" style="1118" customWidth="1"/>
    <col min="2572" max="2572" width="10.42578125" style="1118" customWidth="1"/>
    <col min="2573" max="2816" width="9.140625" style="1118"/>
    <col min="2817" max="2817" width="20.140625" style="1118" customWidth="1"/>
    <col min="2818" max="2818" width="10" style="1118" customWidth="1"/>
    <col min="2819" max="2819" width="10.5703125" style="1118" customWidth="1"/>
    <col min="2820" max="2820" width="9.5703125" style="1118" customWidth="1"/>
    <col min="2821" max="2821" width="11.140625" style="1118" customWidth="1"/>
    <col min="2822" max="2822" width="11" style="1118" customWidth="1"/>
    <col min="2823" max="2823" width="11.28515625" style="1118" customWidth="1"/>
    <col min="2824" max="2824" width="10.85546875" style="1118" customWidth="1"/>
    <col min="2825" max="2825" width="10.42578125" style="1118" customWidth="1"/>
    <col min="2826" max="2826" width="9.140625" style="1118"/>
    <col min="2827" max="2827" width="10.28515625" style="1118" customWidth="1"/>
    <col min="2828" max="2828" width="10.42578125" style="1118" customWidth="1"/>
    <col min="2829" max="3072" width="9.140625" style="1118"/>
    <col min="3073" max="3073" width="20.140625" style="1118" customWidth="1"/>
    <col min="3074" max="3074" width="10" style="1118" customWidth="1"/>
    <col min="3075" max="3075" width="10.5703125" style="1118" customWidth="1"/>
    <col min="3076" max="3076" width="9.5703125" style="1118" customWidth="1"/>
    <col min="3077" max="3077" width="11.140625" style="1118" customWidth="1"/>
    <col min="3078" max="3078" width="11" style="1118" customWidth="1"/>
    <col min="3079" max="3079" width="11.28515625" style="1118" customWidth="1"/>
    <col min="3080" max="3080" width="10.85546875" style="1118" customWidth="1"/>
    <col min="3081" max="3081" width="10.42578125" style="1118" customWidth="1"/>
    <col min="3082" max="3082" width="9.140625" style="1118"/>
    <col min="3083" max="3083" width="10.28515625" style="1118" customWidth="1"/>
    <col min="3084" max="3084" width="10.42578125" style="1118" customWidth="1"/>
    <col min="3085" max="3328" width="9.140625" style="1118"/>
    <col min="3329" max="3329" width="20.140625" style="1118" customWidth="1"/>
    <col min="3330" max="3330" width="10" style="1118" customWidth="1"/>
    <col min="3331" max="3331" width="10.5703125" style="1118" customWidth="1"/>
    <col min="3332" max="3332" width="9.5703125" style="1118" customWidth="1"/>
    <col min="3333" max="3333" width="11.140625" style="1118" customWidth="1"/>
    <col min="3334" max="3334" width="11" style="1118" customWidth="1"/>
    <col min="3335" max="3335" width="11.28515625" style="1118" customWidth="1"/>
    <col min="3336" max="3336" width="10.85546875" style="1118" customWidth="1"/>
    <col min="3337" max="3337" width="10.42578125" style="1118" customWidth="1"/>
    <col min="3338" max="3338" width="9.140625" style="1118"/>
    <col min="3339" max="3339" width="10.28515625" style="1118" customWidth="1"/>
    <col min="3340" max="3340" width="10.42578125" style="1118" customWidth="1"/>
    <col min="3341" max="3584" width="9.140625" style="1118"/>
    <col min="3585" max="3585" width="20.140625" style="1118" customWidth="1"/>
    <col min="3586" max="3586" width="10" style="1118" customWidth="1"/>
    <col min="3587" max="3587" width="10.5703125" style="1118" customWidth="1"/>
    <col min="3588" max="3588" width="9.5703125" style="1118" customWidth="1"/>
    <col min="3589" max="3589" width="11.140625" style="1118" customWidth="1"/>
    <col min="3590" max="3590" width="11" style="1118" customWidth="1"/>
    <col min="3591" max="3591" width="11.28515625" style="1118" customWidth="1"/>
    <col min="3592" max="3592" width="10.85546875" style="1118" customWidth="1"/>
    <col min="3593" max="3593" width="10.42578125" style="1118" customWidth="1"/>
    <col min="3594" max="3594" width="9.140625" style="1118"/>
    <col min="3595" max="3595" width="10.28515625" style="1118" customWidth="1"/>
    <col min="3596" max="3596" width="10.42578125" style="1118" customWidth="1"/>
    <col min="3597" max="3840" width="9.140625" style="1118"/>
    <col min="3841" max="3841" width="20.140625" style="1118" customWidth="1"/>
    <col min="3842" max="3842" width="10" style="1118" customWidth="1"/>
    <col min="3843" max="3843" width="10.5703125" style="1118" customWidth="1"/>
    <col min="3844" max="3844" width="9.5703125" style="1118" customWidth="1"/>
    <col min="3845" max="3845" width="11.140625" style="1118" customWidth="1"/>
    <col min="3846" max="3846" width="11" style="1118" customWidth="1"/>
    <col min="3847" max="3847" width="11.28515625" style="1118" customWidth="1"/>
    <col min="3848" max="3848" width="10.85546875" style="1118" customWidth="1"/>
    <col min="3849" max="3849" width="10.42578125" style="1118" customWidth="1"/>
    <col min="3850" max="3850" width="9.140625" style="1118"/>
    <col min="3851" max="3851" width="10.28515625" style="1118" customWidth="1"/>
    <col min="3852" max="3852" width="10.42578125" style="1118" customWidth="1"/>
    <col min="3853" max="4096" width="9.140625" style="1118"/>
    <col min="4097" max="4097" width="20.140625" style="1118" customWidth="1"/>
    <col min="4098" max="4098" width="10" style="1118" customWidth="1"/>
    <col min="4099" max="4099" width="10.5703125" style="1118" customWidth="1"/>
    <col min="4100" max="4100" width="9.5703125" style="1118" customWidth="1"/>
    <col min="4101" max="4101" width="11.140625" style="1118" customWidth="1"/>
    <col min="4102" max="4102" width="11" style="1118" customWidth="1"/>
    <col min="4103" max="4103" width="11.28515625" style="1118" customWidth="1"/>
    <col min="4104" max="4104" width="10.85546875" style="1118" customWidth="1"/>
    <col min="4105" max="4105" width="10.42578125" style="1118" customWidth="1"/>
    <col min="4106" max="4106" width="9.140625" style="1118"/>
    <col min="4107" max="4107" width="10.28515625" style="1118" customWidth="1"/>
    <col min="4108" max="4108" width="10.42578125" style="1118" customWidth="1"/>
    <col min="4109" max="4352" width="9.140625" style="1118"/>
    <col min="4353" max="4353" width="20.140625" style="1118" customWidth="1"/>
    <col min="4354" max="4354" width="10" style="1118" customWidth="1"/>
    <col min="4355" max="4355" width="10.5703125" style="1118" customWidth="1"/>
    <col min="4356" max="4356" width="9.5703125" style="1118" customWidth="1"/>
    <col min="4357" max="4357" width="11.140625" style="1118" customWidth="1"/>
    <col min="4358" max="4358" width="11" style="1118" customWidth="1"/>
    <col min="4359" max="4359" width="11.28515625" style="1118" customWidth="1"/>
    <col min="4360" max="4360" width="10.85546875" style="1118" customWidth="1"/>
    <col min="4361" max="4361" width="10.42578125" style="1118" customWidth="1"/>
    <col min="4362" max="4362" width="9.140625" style="1118"/>
    <col min="4363" max="4363" width="10.28515625" style="1118" customWidth="1"/>
    <col min="4364" max="4364" width="10.42578125" style="1118" customWidth="1"/>
    <col min="4365" max="4608" width="9.140625" style="1118"/>
    <col min="4609" max="4609" width="20.140625" style="1118" customWidth="1"/>
    <col min="4610" max="4610" width="10" style="1118" customWidth="1"/>
    <col min="4611" max="4611" width="10.5703125" style="1118" customWidth="1"/>
    <col min="4612" max="4612" width="9.5703125" style="1118" customWidth="1"/>
    <col min="4613" max="4613" width="11.140625" style="1118" customWidth="1"/>
    <col min="4614" max="4614" width="11" style="1118" customWidth="1"/>
    <col min="4615" max="4615" width="11.28515625" style="1118" customWidth="1"/>
    <col min="4616" max="4616" width="10.85546875" style="1118" customWidth="1"/>
    <col min="4617" max="4617" width="10.42578125" style="1118" customWidth="1"/>
    <col min="4618" max="4618" width="9.140625" style="1118"/>
    <col min="4619" max="4619" width="10.28515625" style="1118" customWidth="1"/>
    <col min="4620" max="4620" width="10.42578125" style="1118" customWidth="1"/>
    <col min="4621" max="4864" width="9.140625" style="1118"/>
    <col min="4865" max="4865" width="20.140625" style="1118" customWidth="1"/>
    <col min="4866" max="4866" width="10" style="1118" customWidth="1"/>
    <col min="4867" max="4867" width="10.5703125" style="1118" customWidth="1"/>
    <col min="4868" max="4868" width="9.5703125" style="1118" customWidth="1"/>
    <col min="4869" max="4869" width="11.140625" style="1118" customWidth="1"/>
    <col min="4870" max="4870" width="11" style="1118" customWidth="1"/>
    <col min="4871" max="4871" width="11.28515625" style="1118" customWidth="1"/>
    <col min="4872" max="4872" width="10.85546875" style="1118" customWidth="1"/>
    <col min="4873" max="4873" width="10.42578125" style="1118" customWidth="1"/>
    <col min="4874" max="4874" width="9.140625" style="1118"/>
    <col min="4875" max="4875" width="10.28515625" style="1118" customWidth="1"/>
    <col min="4876" max="4876" width="10.42578125" style="1118" customWidth="1"/>
    <col min="4877" max="5120" width="9.140625" style="1118"/>
    <col min="5121" max="5121" width="20.140625" style="1118" customWidth="1"/>
    <col min="5122" max="5122" width="10" style="1118" customWidth="1"/>
    <col min="5123" max="5123" width="10.5703125" style="1118" customWidth="1"/>
    <col min="5124" max="5124" width="9.5703125" style="1118" customWidth="1"/>
    <col min="5125" max="5125" width="11.140625" style="1118" customWidth="1"/>
    <col min="5126" max="5126" width="11" style="1118" customWidth="1"/>
    <col min="5127" max="5127" width="11.28515625" style="1118" customWidth="1"/>
    <col min="5128" max="5128" width="10.85546875" style="1118" customWidth="1"/>
    <col min="5129" max="5129" width="10.42578125" style="1118" customWidth="1"/>
    <col min="5130" max="5130" width="9.140625" style="1118"/>
    <col min="5131" max="5131" width="10.28515625" style="1118" customWidth="1"/>
    <col min="5132" max="5132" width="10.42578125" style="1118" customWidth="1"/>
    <col min="5133" max="5376" width="9.140625" style="1118"/>
    <col min="5377" max="5377" width="20.140625" style="1118" customWidth="1"/>
    <col min="5378" max="5378" width="10" style="1118" customWidth="1"/>
    <col min="5379" max="5379" width="10.5703125" style="1118" customWidth="1"/>
    <col min="5380" max="5380" width="9.5703125" style="1118" customWidth="1"/>
    <col min="5381" max="5381" width="11.140625" style="1118" customWidth="1"/>
    <col min="5382" max="5382" width="11" style="1118" customWidth="1"/>
    <col min="5383" max="5383" width="11.28515625" style="1118" customWidth="1"/>
    <col min="5384" max="5384" width="10.85546875" style="1118" customWidth="1"/>
    <col min="5385" max="5385" width="10.42578125" style="1118" customWidth="1"/>
    <col min="5386" max="5386" width="9.140625" style="1118"/>
    <col min="5387" max="5387" width="10.28515625" style="1118" customWidth="1"/>
    <col min="5388" max="5388" width="10.42578125" style="1118" customWidth="1"/>
    <col min="5389" max="5632" width="9.140625" style="1118"/>
    <col min="5633" max="5633" width="20.140625" style="1118" customWidth="1"/>
    <col min="5634" max="5634" width="10" style="1118" customWidth="1"/>
    <col min="5635" max="5635" width="10.5703125" style="1118" customWidth="1"/>
    <col min="5636" max="5636" width="9.5703125" style="1118" customWidth="1"/>
    <col min="5637" max="5637" width="11.140625" style="1118" customWidth="1"/>
    <col min="5638" max="5638" width="11" style="1118" customWidth="1"/>
    <col min="5639" max="5639" width="11.28515625" style="1118" customWidth="1"/>
    <col min="5640" max="5640" width="10.85546875" style="1118" customWidth="1"/>
    <col min="5641" max="5641" width="10.42578125" style="1118" customWidth="1"/>
    <col min="5642" max="5642" width="9.140625" style="1118"/>
    <col min="5643" max="5643" width="10.28515625" style="1118" customWidth="1"/>
    <col min="5644" max="5644" width="10.42578125" style="1118" customWidth="1"/>
    <col min="5645" max="5888" width="9.140625" style="1118"/>
    <col min="5889" max="5889" width="20.140625" style="1118" customWidth="1"/>
    <col min="5890" max="5890" width="10" style="1118" customWidth="1"/>
    <col min="5891" max="5891" width="10.5703125" style="1118" customWidth="1"/>
    <col min="5892" max="5892" width="9.5703125" style="1118" customWidth="1"/>
    <col min="5893" max="5893" width="11.140625" style="1118" customWidth="1"/>
    <col min="5894" max="5894" width="11" style="1118" customWidth="1"/>
    <col min="5895" max="5895" width="11.28515625" style="1118" customWidth="1"/>
    <col min="5896" max="5896" width="10.85546875" style="1118" customWidth="1"/>
    <col min="5897" max="5897" width="10.42578125" style="1118" customWidth="1"/>
    <col min="5898" max="5898" width="9.140625" style="1118"/>
    <col min="5899" max="5899" width="10.28515625" style="1118" customWidth="1"/>
    <col min="5900" max="5900" width="10.42578125" style="1118" customWidth="1"/>
    <col min="5901" max="6144" width="9.140625" style="1118"/>
    <col min="6145" max="6145" width="20.140625" style="1118" customWidth="1"/>
    <col min="6146" max="6146" width="10" style="1118" customWidth="1"/>
    <col min="6147" max="6147" width="10.5703125" style="1118" customWidth="1"/>
    <col min="6148" max="6148" width="9.5703125" style="1118" customWidth="1"/>
    <col min="6149" max="6149" width="11.140625" style="1118" customWidth="1"/>
    <col min="6150" max="6150" width="11" style="1118" customWidth="1"/>
    <col min="6151" max="6151" width="11.28515625" style="1118" customWidth="1"/>
    <col min="6152" max="6152" width="10.85546875" style="1118" customWidth="1"/>
    <col min="6153" max="6153" width="10.42578125" style="1118" customWidth="1"/>
    <col min="6154" max="6154" width="9.140625" style="1118"/>
    <col min="6155" max="6155" width="10.28515625" style="1118" customWidth="1"/>
    <col min="6156" max="6156" width="10.42578125" style="1118" customWidth="1"/>
    <col min="6157" max="6400" width="9.140625" style="1118"/>
    <col min="6401" max="6401" width="20.140625" style="1118" customWidth="1"/>
    <col min="6402" max="6402" width="10" style="1118" customWidth="1"/>
    <col min="6403" max="6403" width="10.5703125" style="1118" customWidth="1"/>
    <col min="6404" max="6404" width="9.5703125" style="1118" customWidth="1"/>
    <col min="6405" max="6405" width="11.140625" style="1118" customWidth="1"/>
    <col min="6406" max="6406" width="11" style="1118" customWidth="1"/>
    <col min="6407" max="6407" width="11.28515625" style="1118" customWidth="1"/>
    <col min="6408" max="6408" width="10.85546875" style="1118" customWidth="1"/>
    <col min="6409" max="6409" width="10.42578125" style="1118" customWidth="1"/>
    <col min="6410" max="6410" width="9.140625" style="1118"/>
    <col min="6411" max="6411" width="10.28515625" style="1118" customWidth="1"/>
    <col min="6412" max="6412" width="10.42578125" style="1118" customWidth="1"/>
    <col min="6413" max="6656" width="9.140625" style="1118"/>
    <col min="6657" max="6657" width="20.140625" style="1118" customWidth="1"/>
    <col min="6658" max="6658" width="10" style="1118" customWidth="1"/>
    <col min="6659" max="6659" width="10.5703125" style="1118" customWidth="1"/>
    <col min="6660" max="6660" width="9.5703125" style="1118" customWidth="1"/>
    <col min="6661" max="6661" width="11.140625" style="1118" customWidth="1"/>
    <col min="6662" max="6662" width="11" style="1118" customWidth="1"/>
    <col min="6663" max="6663" width="11.28515625" style="1118" customWidth="1"/>
    <col min="6664" max="6664" width="10.85546875" style="1118" customWidth="1"/>
    <col min="6665" max="6665" width="10.42578125" style="1118" customWidth="1"/>
    <col min="6666" max="6666" width="9.140625" style="1118"/>
    <col min="6667" max="6667" width="10.28515625" style="1118" customWidth="1"/>
    <col min="6668" max="6668" width="10.42578125" style="1118" customWidth="1"/>
    <col min="6669" max="6912" width="9.140625" style="1118"/>
    <col min="6913" max="6913" width="20.140625" style="1118" customWidth="1"/>
    <col min="6914" max="6914" width="10" style="1118" customWidth="1"/>
    <col min="6915" max="6915" width="10.5703125" style="1118" customWidth="1"/>
    <col min="6916" max="6916" width="9.5703125" style="1118" customWidth="1"/>
    <col min="6917" max="6917" width="11.140625" style="1118" customWidth="1"/>
    <col min="6918" max="6918" width="11" style="1118" customWidth="1"/>
    <col min="6919" max="6919" width="11.28515625" style="1118" customWidth="1"/>
    <col min="6920" max="6920" width="10.85546875" style="1118" customWidth="1"/>
    <col min="6921" max="6921" width="10.42578125" style="1118" customWidth="1"/>
    <col min="6922" max="6922" width="9.140625" style="1118"/>
    <col min="6923" max="6923" width="10.28515625" style="1118" customWidth="1"/>
    <col min="6924" max="6924" width="10.42578125" style="1118" customWidth="1"/>
    <col min="6925" max="7168" width="9.140625" style="1118"/>
    <col min="7169" max="7169" width="20.140625" style="1118" customWidth="1"/>
    <col min="7170" max="7170" width="10" style="1118" customWidth="1"/>
    <col min="7171" max="7171" width="10.5703125" style="1118" customWidth="1"/>
    <col min="7172" max="7172" width="9.5703125" style="1118" customWidth="1"/>
    <col min="7173" max="7173" width="11.140625" style="1118" customWidth="1"/>
    <col min="7174" max="7174" width="11" style="1118" customWidth="1"/>
    <col min="7175" max="7175" width="11.28515625" style="1118" customWidth="1"/>
    <col min="7176" max="7176" width="10.85546875" style="1118" customWidth="1"/>
    <col min="7177" max="7177" width="10.42578125" style="1118" customWidth="1"/>
    <col min="7178" max="7178" width="9.140625" style="1118"/>
    <col min="7179" max="7179" width="10.28515625" style="1118" customWidth="1"/>
    <col min="7180" max="7180" width="10.42578125" style="1118" customWidth="1"/>
    <col min="7181" max="7424" width="9.140625" style="1118"/>
    <col min="7425" max="7425" width="20.140625" style="1118" customWidth="1"/>
    <col min="7426" max="7426" width="10" style="1118" customWidth="1"/>
    <col min="7427" max="7427" width="10.5703125" style="1118" customWidth="1"/>
    <col min="7428" max="7428" width="9.5703125" style="1118" customWidth="1"/>
    <col min="7429" max="7429" width="11.140625" style="1118" customWidth="1"/>
    <col min="7430" max="7430" width="11" style="1118" customWidth="1"/>
    <col min="7431" max="7431" width="11.28515625" style="1118" customWidth="1"/>
    <col min="7432" max="7432" width="10.85546875" style="1118" customWidth="1"/>
    <col min="7433" max="7433" width="10.42578125" style="1118" customWidth="1"/>
    <col min="7434" max="7434" width="9.140625" style="1118"/>
    <col min="7435" max="7435" width="10.28515625" style="1118" customWidth="1"/>
    <col min="7436" max="7436" width="10.42578125" style="1118" customWidth="1"/>
    <col min="7437" max="7680" width="9.140625" style="1118"/>
    <col min="7681" max="7681" width="20.140625" style="1118" customWidth="1"/>
    <col min="7682" max="7682" width="10" style="1118" customWidth="1"/>
    <col min="7683" max="7683" width="10.5703125" style="1118" customWidth="1"/>
    <col min="7684" max="7684" width="9.5703125" style="1118" customWidth="1"/>
    <col min="7685" max="7685" width="11.140625" style="1118" customWidth="1"/>
    <col min="7686" max="7686" width="11" style="1118" customWidth="1"/>
    <col min="7687" max="7687" width="11.28515625" style="1118" customWidth="1"/>
    <col min="7688" max="7688" width="10.85546875" style="1118" customWidth="1"/>
    <col min="7689" max="7689" width="10.42578125" style="1118" customWidth="1"/>
    <col min="7690" max="7690" width="9.140625" style="1118"/>
    <col min="7691" max="7691" width="10.28515625" style="1118" customWidth="1"/>
    <col min="7692" max="7692" width="10.42578125" style="1118" customWidth="1"/>
    <col min="7693" max="7936" width="9.140625" style="1118"/>
    <col min="7937" max="7937" width="20.140625" style="1118" customWidth="1"/>
    <col min="7938" max="7938" width="10" style="1118" customWidth="1"/>
    <col min="7939" max="7939" width="10.5703125" style="1118" customWidth="1"/>
    <col min="7940" max="7940" width="9.5703125" style="1118" customWidth="1"/>
    <col min="7941" max="7941" width="11.140625" style="1118" customWidth="1"/>
    <col min="7942" max="7942" width="11" style="1118" customWidth="1"/>
    <col min="7943" max="7943" width="11.28515625" style="1118" customWidth="1"/>
    <col min="7944" max="7944" width="10.85546875" style="1118" customWidth="1"/>
    <col min="7945" max="7945" width="10.42578125" style="1118" customWidth="1"/>
    <col min="7946" max="7946" width="9.140625" style="1118"/>
    <col min="7947" max="7947" width="10.28515625" style="1118" customWidth="1"/>
    <col min="7948" max="7948" width="10.42578125" style="1118" customWidth="1"/>
    <col min="7949" max="8192" width="9.140625" style="1118"/>
    <col min="8193" max="8193" width="20.140625" style="1118" customWidth="1"/>
    <col min="8194" max="8194" width="10" style="1118" customWidth="1"/>
    <col min="8195" max="8195" width="10.5703125" style="1118" customWidth="1"/>
    <col min="8196" max="8196" width="9.5703125" style="1118" customWidth="1"/>
    <col min="8197" max="8197" width="11.140625" style="1118" customWidth="1"/>
    <col min="8198" max="8198" width="11" style="1118" customWidth="1"/>
    <col min="8199" max="8199" width="11.28515625" style="1118" customWidth="1"/>
    <col min="8200" max="8200" width="10.85546875" style="1118" customWidth="1"/>
    <col min="8201" max="8201" width="10.42578125" style="1118" customWidth="1"/>
    <col min="8202" max="8202" width="9.140625" style="1118"/>
    <col min="8203" max="8203" width="10.28515625" style="1118" customWidth="1"/>
    <col min="8204" max="8204" width="10.42578125" style="1118" customWidth="1"/>
    <col min="8205" max="8448" width="9.140625" style="1118"/>
    <col min="8449" max="8449" width="20.140625" style="1118" customWidth="1"/>
    <col min="8450" max="8450" width="10" style="1118" customWidth="1"/>
    <col min="8451" max="8451" width="10.5703125" style="1118" customWidth="1"/>
    <col min="8452" max="8452" width="9.5703125" style="1118" customWidth="1"/>
    <col min="8453" max="8453" width="11.140625" style="1118" customWidth="1"/>
    <col min="8454" max="8454" width="11" style="1118" customWidth="1"/>
    <col min="8455" max="8455" width="11.28515625" style="1118" customWidth="1"/>
    <col min="8456" max="8456" width="10.85546875" style="1118" customWidth="1"/>
    <col min="8457" max="8457" width="10.42578125" style="1118" customWidth="1"/>
    <col min="8458" max="8458" width="9.140625" style="1118"/>
    <col min="8459" max="8459" width="10.28515625" style="1118" customWidth="1"/>
    <col min="8460" max="8460" width="10.42578125" style="1118" customWidth="1"/>
    <col min="8461" max="8704" width="9.140625" style="1118"/>
    <col min="8705" max="8705" width="20.140625" style="1118" customWidth="1"/>
    <col min="8706" max="8706" width="10" style="1118" customWidth="1"/>
    <col min="8707" max="8707" width="10.5703125" style="1118" customWidth="1"/>
    <col min="8708" max="8708" width="9.5703125" style="1118" customWidth="1"/>
    <col min="8709" max="8709" width="11.140625" style="1118" customWidth="1"/>
    <col min="8710" max="8710" width="11" style="1118" customWidth="1"/>
    <col min="8711" max="8711" width="11.28515625" style="1118" customWidth="1"/>
    <col min="8712" max="8712" width="10.85546875" style="1118" customWidth="1"/>
    <col min="8713" max="8713" width="10.42578125" style="1118" customWidth="1"/>
    <col min="8714" max="8714" width="9.140625" style="1118"/>
    <col min="8715" max="8715" width="10.28515625" style="1118" customWidth="1"/>
    <col min="8716" max="8716" width="10.42578125" style="1118" customWidth="1"/>
    <col min="8717" max="8960" width="9.140625" style="1118"/>
    <col min="8961" max="8961" width="20.140625" style="1118" customWidth="1"/>
    <col min="8962" max="8962" width="10" style="1118" customWidth="1"/>
    <col min="8963" max="8963" width="10.5703125" style="1118" customWidth="1"/>
    <col min="8964" max="8964" width="9.5703125" style="1118" customWidth="1"/>
    <col min="8965" max="8965" width="11.140625" style="1118" customWidth="1"/>
    <col min="8966" max="8966" width="11" style="1118" customWidth="1"/>
    <col min="8967" max="8967" width="11.28515625" style="1118" customWidth="1"/>
    <col min="8968" max="8968" width="10.85546875" style="1118" customWidth="1"/>
    <col min="8969" max="8969" width="10.42578125" style="1118" customWidth="1"/>
    <col min="8970" max="8970" width="9.140625" style="1118"/>
    <col min="8971" max="8971" width="10.28515625" style="1118" customWidth="1"/>
    <col min="8972" max="8972" width="10.42578125" style="1118" customWidth="1"/>
    <col min="8973" max="9216" width="9.140625" style="1118"/>
    <col min="9217" max="9217" width="20.140625" style="1118" customWidth="1"/>
    <col min="9218" max="9218" width="10" style="1118" customWidth="1"/>
    <col min="9219" max="9219" width="10.5703125" style="1118" customWidth="1"/>
    <col min="9220" max="9220" width="9.5703125" style="1118" customWidth="1"/>
    <col min="9221" max="9221" width="11.140625" style="1118" customWidth="1"/>
    <col min="9222" max="9222" width="11" style="1118" customWidth="1"/>
    <col min="9223" max="9223" width="11.28515625" style="1118" customWidth="1"/>
    <col min="9224" max="9224" width="10.85546875" style="1118" customWidth="1"/>
    <col min="9225" max="9225" width="10.42578125" style="1118" customWidth="1"/>
    <col min="9226" max="9226" width="9.140625" style="1118"/>
    <col min="9227" max="9227" width="10.28515625" style="1118" customWidth="1"/>
    <col min="9228" max="9228" width="10.42578125" style="1118" customWidth="1"/>
    <col min="9229" max="9472" width="9.140625" style="1118"/>
    <col min="9473" max="9473" width="20.140625" style="1118" customWidth="1"/>
    <col min="9474" max="9474" width="10" style="1118" customWidth="1"/>
    <col min="9475" max="9475" width="10.5703125" style="1118" customWidth="1"/>
    <col min="9476" max="9476" width="9.5703125" style="1118" customWidth="1"/>
    <col min="9477" max="9477" width="11.140625" style="1118" customWidth="1"/>
    <col min="9478" max="9478" width="11" style="1118" customWidth="1"/>
    <col min="9479" max="9479" width="11.28515625" style="1118" customWidth="1"/>
    <col min="9480" max="9480" width="10.85546875" style="1118" customWidth="1"/>
    <col min="9481" max="9481" width="10.42578125" style="1118" customWidth="1"/>
    <col min="9482" max="9482" width="9.140625" style="1118"/>
    <col min="9483" max="9483" width="10.28515625" style="1118" customWidth="1"/>
    <col min="9484" max="9484" width="10.42578125" style="1118" customWidth="1"/>
    <col min="9485" max="9728" width="9.140625" style="1118"/>
    <col min="9729" max="9729" width="20.140625" style="1118" customWidth="1"/>
    <col min="9730" max="9730" width="10" style="1118" customWidth="1"/>
    <col min="9731" max="9731" width="10.5703125" style="1118" customWidth="1"/>
    <col min="9732" max="9732" width="9.5703125" style="1118" customWidth="1"/>
    <col min="9733" max="9733" width="11.140625" style="1118" customWidth="1"/>
    <col min="9734" max="9734" width="11" style="1118" customWidth="1"/>
    <col min="9735" max="9735" width="11.28515625" style="1118" customWidth="1"/>
    <col min="9736" max="9736" width="10.85546875" style="1118" customWidth="1"/>
    <col min="9737" max="9737" width="10.42578125" style="1118" customWidth="1"/>
    <col min="9738" max="9738" width="9.140625" style="1118"/>
    <col min="9739" max="9739" width="10.28515625" style="1118" customWidth="1"/>
    <col min="9740" max="9740" width="10.42578125" style="1118" customWidth="1"/>
    <col min="9741" max="9984" width="9.140625" style="1118"/>
    <col min="9985" max="9985" width="20.140625" style="1118" customWidth="1"/>
    <col min="9986" max="9986" width="10" style="1118" customWidth="1"/>
    <col min="9987" max="9987" width="10.5703125" style="1118" customWidth="1"/>
    <col min="9988" max="9988" width="9.5703125" style="1118" customWidth="1"/>
    <col min="9989" max="9989" width="11.140625" style="1118" customWidth="1"/>
    <col min="9990" max="9990" width="11" style="1118" customWidth="1"/>
    <col min="9991" max="9991" width="11.28515625" style="1118" customWidth="1"/>
    <col min="9992" max="9992" width="10.85546875" style="1118" customWidth="1"/>
    <col min="9993" max="9993" width="10.42578125" style="1118" customWidth="1"/>
    <col min="9994" max="9994" width="9.140625" style="1118"/>
    <col min="9995" max="9995" width="10.28515625" style="1118" customWidth="1"/>
    <col min="9996" max="9996" width="10.42578125" style="1118" customWidth="1"/>
    <col min="9997" max="10240" width="9.140625" style="1118"/>
    <col min="10241" max="10241" width="20.140625" style="1118" customWidth="1"/>
    <col min="10242" max="10242" width="10" style="1118" customWidth="1"/>
    <col min="10243" max="10243" width="10.5703125" style="1118" customWidth="1"/>
    <col min="10244" max="10244" width="9.5703125" style="1118" customWidth="1"/>
    <col min="10245" max="10245" width="11.140625" style="1118" customWidth="1"/>
    <col min="10246" max="10246" width="11" style="1118" customWidth="1"/>
    <col min="10247" max="10247" width="11.28515625" style="1118" customWidth="1"/>
    <col min="10248" max="10248" width="10.85546875" style="1118" customWidth="1"/>
    <col min="10249" max="10249" width="10.42578125" style="1118" customWidth="1"/>
    <col min="10250" max="10250" width="9.140625" style="1118"/>
    <col min="10251" max="10251" width="10.28515625" style="1118" customWidth="1"/>
    <col min="10252" max="10252" width="10.42578125" style="1118" customWidth="1"/>
    <col min="10253" max="10496" width="9.140625" style="1118"/>
    <col min="10497" max="10497" width="20.140625" style="1118" customWidth="1"/>
    <col min="10498" max="10498" width="10" style="1118" customWidth="1"/>
    <col min="10499" max="10499" width="10.5703125" style="1118" customWidth="1"/>
    <col min="10500" max="10500" width="9.5703125" style="1118" customWidth="1"/>
    <col min="10501" max="10501" width="11.140625" style="1118" customWidth="1"/>
    <col min="10502" max="10502" width="11" style="1118" customWidth="1"/>
    <col min="10503" max="10503" width="11.28515625" style="1118" customWidth="1"/>
    <col min="10504" max="10504" width="10.85546875" style="1118" customWidth="1"/>
    <col min="10505" max="10505" width="10.42578125" style="1118" customWidth="1"/>
    <col min="10506" max="10506" width="9.140625" style="1118"/>
    <col min="10507" max="10507" width="10.28515625" style="1118" customWidth="1"/>
    <col min="10508" max="10508" width="10.42578125" style="1118" customWidth="1"/>
    <col min="10509" max="10752" width="9.140625" style="1118"/>
    <col min="10753" max="10753" width="20.140625" style="1118" customWidth="1"/>
    <col min="10754" max="10754" width="10" style="1118" customWidth="1"/>
    <col min="10755" max="10755" width="10.5703125" style="1118" customWidth="1"/>
    <col min="10756" max="10756" width="9.5703125" style="1118" customWidth="1"/>
    <col min="10757" max="10757" width="11.140625" style="1118" customWidth="1"/>
    <col min="10758" max="10758" width="11" style="1118" customWidth="1"/>
    <col min="10759" max="10759" width="11.28515625" style="1118" customWidth="1"/>
    <col min="10760" max="10760" width="10.85546875" style="1118" customWidth="1"/>
    <col min="10761" max="10761" width="10.42578125" style="1118" customWidth="1"/>
    <col min="10762" max="10762" width="9.140625" style="1118"/>
    <col min="10763" max="10763" width="10.28515625" style="1118" customWidth="1"/>
    <col min="10764" max="10764" width="10.42578125" style="1118" customWidth="1"/>
    <col min="10765" max="11008" width="9.140625" style="1118"/>
    <col min="11009" max="11009" width="20.140625" style="1118" customWidth="1"/>
    <col min="11010" max="11010" width="10" style="1118" customWidth="1"/>
    <col min="11011" max="11011" width="10.5703125" style="1118" customWidth="1"/>
    <col min="11012" max="11012" width="9.5703125" style="1118" customWidth="1"/>
    <col min="11013" max="11013" width="11.140625" style="1118" customWidth="1"/>
    <col min="11014" max="11014" width="11" style="1118" customWidth="1"/>
    <col min="11015" max="11015" width="11.28515625" style="1118" customWidth="1"/>
    <col min="11016" max="11016" width="10.85546875" style="1118" customWidth="1"/>
    <col min="11017" max="11017" width="10.42578125" style="1118" customWidth="1"/>
    <col min="11018" max="11018" width="9.140625" style="1118"/>
    <col min="11019" max="11019" width="10.28515625" style="1118" customWidth="1"/>
    <col min="11020" max="11020" width="10.42578125" style="1118" customWidth="1"/>
    <col min="11021" max="11264" width="9.140625" style="1118"/>
    <col min="11265" max="11265" width="20.140625" style="1118" customWidth="1"/>
    <col min="11266" max="11266" width="10" style="1118" customWidth="1"/>
    <col min="11267" max="11267" width="10.5703125" style="1118" customWidth="1"/>
    <col min="11268" max="11268" width="9.5703125" style="1118" customWidth="1"/>
    <col min="11269" max="11269" width="11.140625" style="1118" customWidth="1"/>
    <col min="11270" max="11270" width="11" style="1118" customWidth="1"/>
    <col min="11271" max="11271" width="11.28515625" style="1118" customWidth="1"/>
    <col min="11272" max="11272" width="10.85546875" style="1118" customWidth="1"/>
    <col min="11273" max="11273" width="10.42578125" style="1118" customWidth="1"/>
    <col min="11274" max="11274" width="9.140625" style="1118"/>
    <col min="11275" max="11275" width="10.28515625" style="1118" customWidth="1"/>
    <col min="11276" max="11276" width="10.42578125" style="1118" customWidth="1"/>
    <col min="11277" max="11520" width="9.140625" style="1118"/>
    <col min="11521" max="11521" width="20.140625" style="1118" customWidth="1"/>
    <col min="11522" max="11522" width="10" style="1118" customWidth="1"/>
    <col min="11523" max="11523" width="10.5703125" style="1118" customWidth="1"/>
    <col min="11524" max="11524" width="9.5703125" style="1118" customWidth="1"/>
    <col min="11525" max="11525" width="11.140625" style="1118" customWidth="1"/>
    <col min="11526" max="11526" width="11" style="1118" customWidth="1"/>
    <col min="11527" max="11527" width="11.28515625" style="1118" customWidth="1"/>
    <col min="11528" max="11528" width="10.85546875" style="1118" customWidth="1"/>
    <col min="11529" max="11529" width="10.42578125" style="1118" customWidth="1"/>
    <col min="11530" max="11530" width="9.140625" style="1118"/>
    <col min="11531" max="11531" width="10.28515625" style="1118" customWidth="1"/>
    <col min="11532" max="11532" width="10.42578125" style="1118" customWidth="1"/>
    <col min="11533" max="11776" width="9.140625" style="1118"/>
    <col min="11777" max="11777" width="20.140625" style="1118" customWidth="1"/>
    <col min="11778" max="11778" width="10" style="1118" customWidth="1"/>
    <col min="11779" max="11779" width="10.5703125" style="1118" customWidth="1"/>
    <col min="11780" max="11780" width="9.5703125" style="1118" customWidth="1"/>
    <col min="11781" max="11781" width="11.140625" style="1118" customWidth="1"/>
    <col min="11782" max="11782" width="11" style="1118" customWidth="1"/>
    <col min="11783" max="11783" width="11.28515625" style="1118" customWidth="1"/>
    <col min="11784" max="11784" width="10.85546875" style="1118" customWidth="1"/>
    <col min="11785" max="11785" width="10.42578125" style="1118" customWidth="1"/>
    <col min="11786" max="11786" width="9.140625" style="1118"/>
    <col min="11787" max="11787" width="10.28515625" style="1118" customWidth="1"/>
    <col min="11788" max="11788" width="10.42578125" style="1118" customWidth="1"/>
    <col min="11789" max="12032" width="9.140625" style="1118"/>
    <col min="12033" max="12033" width="20.140625" style="1118" customWidth="1"/>
    <col min="12034" max="12034" width="10" style="1118" customWidth="1"/>
    <col min="12035" max="12035" width="10.5703125" style="1118" customWidth="1"/>
    <col min="12036" max="12036" width="9.5703125" style="1118" customWidth="1"/>
    <col min="12037" max="12037" width="11.140625" style="1118" customWidth="1"/>
    <col min="12038" max="12038" width="11" style="1118" customWidth="1"/>
    <col min="12039" max="12039" width="11.28515625" style="1118" customWidth="1"/>
    <col min="12040" max="12040" width="10.85546875" style="1118" customWidth="1"/>
    <col min="12041" max="12041" width="10.42578125" style="1118" customWidth="1"/>
    <col min="12042" max="12042" width="9.140625" style="1118"/>
    <col min="12043" max="12043" width="10.28515625" style="1118" customWidth="1"/>
    <col min="12044" max="12044" width="10.42578125" style="1118" customWidth="1"/>
    <col min="12045" max="12288" width="9.140625" style="1118"/>
    <col min="12289" max="12289" width="20.140625" style="1118" customWidth="1"/>
    <col min="12290" max="12290" width="10" style="1118" customWidth="1"/>
    <col min="12291" max="12291" width="10.5703125" style="1118" customWidth="1"/>
    <col min="12292" max="12292" width="9.5703125" style="1118" customWidth="1"/>
    <col min="12293" max="12293" width="11.140625" style="1118" customWidth="1"/>
    <col min="12294" max="12294" width="11" style="1118" customWidth="1"/>
    <col min="12295" max="12295" width="11.28515625" style="1118" customWidth="1"/>
    <col min="12296" max="12296" width="10.85546875" style="1118" customWidth="1"/>
    <col min="12297" max="12297" width="10.42578125" style="1118" customWidth="1"/>
    <col min="12298" max="12298" width="9.140625" style="1118"/>
    <col min="12299" max="12299" width="10.28515625" style="1118" customWidth="1"/>
    <col min="12300" max="12300" width="10.42578125" style="1118" customWidth="1"/>
    <col min="12301" max="12544" width="9.140625" style="1118"/>
    <col min="12545" max="12545" width="20.140625" style="1118" customWidth="1"/>
    <col min="12546" max="12546" width="10" style="1118" customWidth="1"/>
    <col min="12547" max="12547" width="10.5703125" style="1118" customWidth="1"/>
    <col min="12548" max="12548" width="9.5703125" style="1118" customWidth="1"/>
    <col min="12549" max="12549" width="11.140625" style="1118" customWidth="1"/>
    <col min="12550" max="12550" width="11" style="1118" customWidth="1"/>
    <col min="12551" max="12551" width="11.28515625" style="1118" customWidth="1"/>
    <col min="12552" max="12552" width="10.85546875" style="1118" customWidth="1"/>
    <col min="12553" max="12553" width="10.42578125" style="1118" customWidth="1"/>
    <col min="12554" max="12554" width="9.140625" style="1118"/>
    <col min="12555" max="12555" width="10.28515625" style="1118" customWidth="1"/>
    <col min="12556" max="12556" width="10.42578125" style="1118" customWidth="1"/>
    <col min="12557" max="12800" width="9.140625" style="1118"/>
    <col min="12801" max="12801" width="20.140625" style="1118" customWidth="1"/>
    <col min="12802" max="12802" width="10" style="1118" customWidth="1"/>
    <col min="12803" max="12803" width="10.5703125" style="1118" customWidth="1"/>
    <col min="12804" max="12804" width="9.5703125" style="1118" customWidth="1"/>
    <col min="12805" max="12805" width="11.140625" style="1118" customWidth="1"/>
    <col min="12806" max="12806" width="11" style="1118" customWidth="1"/>
    <col min="12807" max="12807" width="11.28515625" style="1118" customWidth="1"/>
    <col min="12808" max="12808" width="10.85546875" style="1118" customWidth="1"/>
    <col min="12809" max="12809" width="10.42578125" style="1118" customWidth="1"/>
    <col min="12810" max="12810" width="9.140625" style="1118"/>
    <col min="12811" max="12811" width="10.28515625" style="1118" customWidth="1"/>
    <col min="12812" max="12812" width="10.42578125" style="1118" customWidth="1"/>
    <col min="12813" max="13056" width="9.140625" style="1118"/>
    <col min="13057" max="13057" width="20.140625" style="1118" customWidth="1"/>
    <col min="13058" max="13058" width="10" style="1118" customWidth="1"/>
    <col min="13059" max="13059" width="10.5703125" style="1118" customWidth="1"/>
    <col min="13060" max="13060" width="9.5703125" style="1118" customWidth="1"/>
    <col min="13061" max="13061" width="11.140625" style="1118" customWidth="1"/>
    <col min="13062" max="13062" width="11" style="1118" customWidth="1"/>
    <col min="13063" max="13063" width="11.28515625" style="1118" customWidth="1"/>
    <col min="13064" max="13064" width="10.85546875" style="1118" customWidth="1"/>
    <col min="13065" max="13065" width="10.42578125" style="1118" customWidth="1"/>
    <col min="13066" max="13066" width="9.140625" style="1118"/>
    <col min="13067" max="13067" width="10.28515625" style="1118" customWidth="1"/>
    <col min="13068" max="13068" width="10.42578125" style="1118" customWidth="1"/>
    <col min="13069" max="13312" width="9.140625" style="1118"/>
    <col min="13313" max="13313" width="20.140625" style="1118" customWidth="1"/>
    <col min="13314" max="13314" width="10" style="1118" customWidth="1"/>
    <col min="13315" max="13315" width="10.5703125" style="1118" customWidth="1"/>
    <col min="13316" max="13316" width="9.5703125" style="1118" customWidth="1"/>
    <col min="13317" max="13317" width="11.140625" style="1118" customWidth="1"/>
    <col min="13318" max="13318" width="11" style="1118" customWidth="1"/>
    <col min="13319" max="13319" width="11.28515625" style="1118" customWidth="1"/>
    <col min="13320" max="13320" width="10.85546875" style="1118" customWidth="1"/>
    <col min="13321" max="13321" width="10.42578125" style="1118" customWidth="1"/>
    <col min="13322" max="13322" width="9.140625" style="1118"/>
    <col min="13323" max="13323" width="10.28515625" style="1118" customWidth="1"/>
    <col min="13324" max="13324" width="10.42578125" style="1118" customWidth="1"/>
    <col min="13325" max="13568" width="9.140625" style="1118"/>
    <col min="13569" max="13569" width="20.140625" style="1118" customWidth="1"/>
    <col min="13570" max="13570" width="10" style="1118" customWidth="1"/>
    <col min="13571" max="13571" width="10.5703125" style="1118" customWidth="1"/>
    <col min="13572" max="13572" width="9.5703125" style="1118" customWidth="1"/>
    <col min="13573" max="13573" width="11.140625" style="1118" customWidth="1"/>
    <col min="13574" max="13574" width="11" style="1118" customWidth="1"/>
    <col min="13575" max="13575" width="11.28515625" style="1118" customWidth="1"/>
    <col min="13576" max="13576" width="10.85546875" style="1118" customWidth="1"/>
    <col min="13577" max="13577" width="10.42578125" style="1118" customWidth="1"/>
    <col min="13578" max="13578" width="9.140625" style="1118"/>
    <col min="13579" max="13579" width="10.28515625" style="1118" customWidth="1"/>
    <col min="13580" max="13580" width="10.42578125" style="1118" customWidth="1"/>
    <col min="13581" max="13824" width="9.140625" style="1118"/>
    <col min="13825" max="13825" width="20.140625" style="1118" customWidth="1"/>
    <col min="13826" max="13826" width="10" style="1118" customWidth="1"/>
    <col min="13827" max="13827" width="10.5703125" style="1118" customWidth="1"/>
    <col min="13828" max="13828" width="9.5703125" style="1118" customWidth="1"/>
    <col min="13829" max="13829" width="11.140625" style="1118" customWidth="1"/>
    <col min="13830" max="13830" width="11" style="1118" customWidth="1"/>
    <col min="13831" max="13831" width="11.28515625" style="1118" customWidth="1"/>
    <col min="13832" max="13832" width="10.85546875" style="1118" customWidth="1"/>
    <col min="13833" max="13833" width="10.42578125" style="1118" customWidth="1"/>
    <col min="13834" max="13834" width="9.140625" style="1118"/>
    <col min="13835" max="13835" width="10.28515625" style="1118" customWidth="1"/>
    <col min="13836" max="13836" width="10.42578125" style="1118" customWidth="1"/>
    <col min="13837" max="14080" width="9.140625" style="1118"/>
    <col min="14081" max="14081" width="20.140625" style="1118" customWidth="1"/>
    <col min="14082" max="14082" width="10" style="1118" customWidth="1"/>
    <col min="14083" max="14083" width="10.5703125" style="1118" customWidth="1"/>
    <col min="14084" max="14084" width="9.5703125" style="1118" customWidth="1"/>
    <col min="14085" max="14085" width="11.140625" style="1118" customWidth="1"/>
    <col min="14086" max="14086" width="11" style="1118" customWidth="1"/>
    <col min="14087" max="14087" width="11.28515625" style="1118" customWidth="1"/>
    <col min="14088" max="14088" width="10.85546875" style="1118" customWidth="1"/>
    <col min="14089" max="14089" width="10.42578125" style="1118" customWidth="1"/>
    <col min="14090" max="14090" width="9.140625" style="1118"/>
    <col min="14091" max="14091" width="10.28515625" style="1118" customWidth="1"/>
    <col min="14092" max="14092" width="10.42578125" style="1118" customWidth="1"/>
    <col min="14093" max="14336" width="9.140625" style="1118"/>
    <col min="14337" max="14337" width="20.140625" style="1118" customWidth="1"/>
    <col min="14338" max="14338" width="10" style="1118" customWidth="1"/>
    <col min="14339" max="14339" width="10.5703125" style="1118" customWidth="1"/>
    <col min="14340" max="14340" width="9.5703125" style="1118" customWidth="1"/>
    <col min="14341" max="14341" width="11.140625" style="1118" customWidth="1"/>
    <col min="14342" max="14342" width="11" style="1118" customWidth="1"/>
    <col min="14343" max="14343" width="11.28515625" style="1118" customWidth="1"/>
    <col min="14344" max="14344" width="10.85546875" style="1118" customWidth="1"/>
    <col min="14345" max="14345" width="10.42578125" style="1118" customWidth="1"/>
    <col min="14346" max="14346" width="9.140625" style="1118"/>
    <col min="14347" max="14347" width="10.28515625" style="1118" customWidth="1"/>
    <col min="14348" max="14348" width="10.42578125" style="1118" customWidth="1"/>
    <col min="14349" max="14592" width="9.140625" style="1118"/>
    <col min="14593" max="14593" width="20.140625" style="1118" customWidth="1"/>
    <col min="14594" max="14594" width="10" style="1118" customWidth="1"/>
    <col min="14595" max="14595" width="10.5703125" style="1118" customWidth="1"/>
    <col min="14596" max="14596" width="9.5703125" style="1118" customWidth="1"/>
    <col min="14597" max="14597" width="11.140625" style="1118" customWidth="1"/>
    <col min="14598" max="14598" width="11" style="1118" customWidth="1"/>
    <col min="14599" max="14599" width="11.28515625" style="1118" customWidth="1"/>
    <col min="14600" max="14600" width="10.85546875" style="1118" customWidth="1"/>
    <col min="14601" max="14601" width="10.42578125" style="1118" customWidth="1"/>
    <col min="14602" max="14602" width="9.140625" style="1118"/>
    <col min="14603" max="14603" width="10.28515625" style="1118" customWidth="1"/>
    <col min="14604" max="14604" width="10.42578125" style="1118" customWidth="1"/>
    <col min="14605" max="14848" width="9.140625" style="1118"/>
    <col min="14849" max="14849" width="20.140625" style="1118" customWidth="1"/>
    <col min="14850" max="14850" width="10" style="1118" customWidth="1"/>
    <col min="14851" max="14851" width="10.5703125" style="1118" customWidth="1"/>
    <col min="14852" max="14852" width="9.5703125" style="1118" customWidth="1"/>
    <col min="14853" max="14853" width="11.140625" style="1118" customWidth="1"/>
    <col min="14854" max="14854" width="11" style="1118" customWidth="1"/>
    <col min="14855" max="14855" width="11.28515625" style="1118" customWidth="1"/>
    <col min="14856" max="14856" width="10.85546875" style="1118" customWidth="1"/>
    <col min="14857" max="14857" width="10.42578125" style="1118" customWidth="1"/>
    <col min="14858" max="14858" width="9.140625" style="1118"/>
    <col min="14859" max="14859" width="10.28515625" style="1118" customWidth="1"/>
    <col min="14860" max="14860" width="10.42578125" style="1118" customWidth="1"/>
    <col min="14861" max="15104" width="9.140625" style="1118"/>
    <col min="15105" max="15105" width="20.140625" style="1118" customWidth="1"/>
    <col min="15106" max="15106" width="10" style="1118" customWidth="1"/>
    <col min="15107" max="15107" width="10.5703125" style="1118" customWidth="1"/>
    <col min="15108" max="15108" width="9.5703125" style="1118" customWidth="1"/>
    <col min="15109" max="15109" width="11.140625" style="1118" customWidth="1"/>
    <col min="15110" max="15110" width="11" style="1118" customWidth="1"/>
    <col min="15111" max="15111" width="11.28515625" style="1118" customWidth="1"/>
    <col min="15112" max="15112" width="10.85546875" style="1118" customWidth="1"/>
    <col min="15113" max="15113" width="10.42578125" style="1118" customWidth="1"/>
    <col min="15114" max="15114" width="9.140625" style="1118"/>
    <col min="15115" max="15115" width="10.28515625" style="1118" customWidth="1"/>
    <col min="15116" max="15116" width="10.42578125" style="1118" customWidth="1"/>
    <col min="15117" max="15360" width="9.140625" style="1118"/>
    <col min="15361" max="15361" width="20.140625" style="1118" customWidth="1"/>
    <col min="15362" max="15362" width="10" style="1118" customWidth="1"/>
    <col min="15363" max="15363" width="10.5703125" style="1118" customWidth="1"/>
    <col min="15364" max="15364" width="9.5703125" style="1118" customWidth="1"/>
    <col min="15365" max="15365" width="11.140625" style="1118" customWidth="1"/>
    <col min="15366" max="15366" width="11" style="1118" customWidth="1"/>
    <col min="15367" max="15367" width="11.28515625" style="1118" customWidth="1"/>
    <col min="15368" max="15368" width="10.85546875" style="1118" customWidth="1"/>
    <col min="15369" max="15369" width="10.42578125" style="1118" customWidth="1"/>
    <col min="15370" max="15370" width="9.140625" style="1118"/>
    <col min="15371" max="15371" width="10.28515625" style="1118" customWidth="1"/>
    <col min="15372" max="15372" width="10.42578125" style="1118" customWidth="1"/>
    <col min="15373" max="15616" width="9.140625" style="1118"/>
    <col min="15617" max="15617" width="20.140625" style="1118" customWidth="1"/>
    <col min="15618" max="15618" width="10" style="1118" customWidth="1"/>
    <col min="15619" max="15619" width="10.5703125" style="1118" customWidth="1"/>
    <col min="15620" max="15620" width="9.5703125" style="1118" customWidth="1"/>
    <col min="15621" max="15621" width="11.140625" style="1118" customWidth="1"/>
    <col min="15622" max="15622" width="11" style="1118" customWidth="1"/>
    <col min="15623" max="15623" width="11.28515625" style="1118" customWidth="1"/>
    <col min="15624" max="15624" width="10.85546875" style="1118" customWidth="1"/>
    <col min="15625" max="15625" width="10.42578125" style="1118" customWidth="1"/>
    <col min="15626" max="15626" width="9.140625" style="1118"/>
    <col min="15627" max="15627" width="10.28515625" style="1118" customWidth="1"/>
    <col min="15628" max="15628" width="10.42578125" style="1118" customWidth="1"/>
    <col min="15629" max="15872" width="9.140625" style="1118"/>
    <col min="15873" max="15873" width="20.140625" style="1118" customWidth="1"/>
    <col min="15874" max="15874" width="10" style="1118" customWidth="1"/>
    <col min="15875" max="15875" width="10.5703125" style="1118" customWidth="1"/>
    <col min="15876" max="15876" width="9.5703125" style="1118" customWidth="1"/>
    <col min="15877" max="15877" width="11.140625" style="1118" customWidth="1"/>
    <col min="15878" max="15878" width="11" style="1118" customWidth="1"/>
    <col min="15879" max="15879" width="11.28515625" style="1118" customWidth="1"/>
    <col min="15880" max="15880" width="10.85546875" style="1118" customWidth="1"/>
    <col min="15881" max="15881" width="10.42578125" style="1118" customWidth="1"/>
    <col min="15882" max="15882" width="9.140625" style="1118"/>
    <col min="15883" max="15883" width="10.28515625" style="1118" customWidth="1"/>
    <col min="15884" max="15884" width="10.42578125" style="1118" customWidth="1"/>
    <col min="15885" max="16128" width="9.140625" style="1118"/>
    <col min="16129" max="16129" width="20.140625" style="1118" customWidth="1"/>
    <col min="16130" max="16130" width="10" style="1118" customWidth="1"/>
    <col min="16131" max="16131" width="10.5703125" style="1118" customWidth="1"/>
    <col min="16132" max="16132" width="9.5703125" style="1118" customWidth="1"/>
    <col min="16133" max="16133" width="11.140625" style="1118" customWidth="1"/>
    <col min="16134" max="16134" width="11" style="1118" customWidth="1"/>
    <col min="16135" max="16135" width="11.28515625" style="1118" customWidth="1"/>
    <col min="16136" max="16136" width="10.85546875" style="1118" customWidth="1"/>
    <col min="16137" max="16137" width="10.42578125" style="1118" customWidth="1"/>
    <col min="16138" max="16138" width="9.140625" style="1118"/>
    <col min="16139" max="16139" width="10.28515625" style="1118" customWidth="1"/>
    <col min="16140" max="16140" width="10.42578125" style="1118" customWidth="1"/>
    <col min="16141" max="16384" width="9.140625" style="1118"/>
  </cols>
  <sheetData>
    <row r="1" spans="1:12" ht="19.5">
      <c r="A1" s="1631" t="s">
        <v>357</v>
      </c>
      <c r="B1" s="1631"/>
      <c r="C1" s="1632"/>
      <c r="D1" s="1632"/>
      <c r="E1" s="1633" t="s">
        <v>526</v>
      </c>
      <c r="G1" s="1634"/>
      <c r="H1" s="1632"/>
      <c r="I1" s="1632"/>
      <c r="J1" s="1632"/>
      <c r="K1" s="1632"/>
    </row>
    <row r="2" spans="1:12" ht="15" customHeight="1" thickBot="1">
      <c r="A2" s="1635" t="s">
        <v>272</v>
      </c>
      <c r="B2" s="1635"/>
      <c r="C2" s="1632"/>
      <c r="D2" s="1632"/>
      <c r="E2" s="1632"/>
      <c r="F2" s="1634"/>
      <c r="G2" s="1632"/>
      <c r="H2" s="1632"/>
      <c r="I2" s="1632"/>
      <c r="J2" s="1632"/>
      <c r="K2" s="1632"/>
    </row>
    <row r="3" spans="1:12" ht="21.75" thickBot="1">
      <c r="A3" s="1636" t="s">
        <v>4</v>
      </c>
      <c r="B3" s="1637"/>
      <c r="C3" s="1637"/>
      <c r="D3" s="1637"/>
      <c r="E3" s="1637"/>
      <c r="F3" s="1637"/>
      <c r="G3" s="1637"/>
      <c r="H3" s="1637"/>
      <c r="I3" s="1637"/>
      <c r="J3" s="1637"/>
      <c r="K3" s="1637"/>
      <c r="L3" s="1638"/>
    </row>
    <row r="4" spans="1:12" ht="15.75">
      <c r="A4" s="1661"/>
      <c r="B4" s="1662"/>
      <c r="C4" s="1663" t="s">
        <v>5</v>
      </c>
      <c r="D4" s="1663"/>
      <c r="E4" s="1663"/>
      <c r="F4" s="1663"/>
      <c r="G4" s="1664"/>
      <c r="H4" s="1665" t="s">
        <v>6</v>
      </c>
      <c r="I4" s="1666"/>
      <c r="J4" s="1667" t="s">
        <v>7</v>
      </c>
      <c r="K4" s="1668" t="s">
        <v>8</v>
      </c>
      <c r="L4" s="1669"/>
    </row>
    <row r="5" spans="1:12" ht="15.75">
      <c r="A5" s="1640" t="s">
        <v>9</v>
      </c>
      <c r="B5" s="1641" t="s">
        <v>10</v>
      </c>
      <c r="C5" s="1670" t="s">
        <v>36</v>
      </c>
      <c r="D5" s="1670"/>
      <c r="E5" s="1671" t="s">
        <v>37</v>
      </c>
      <c r="F5" s="1672"/>
      <c r="G5" s="1673"/>
      <c r="H5" s="1674" t="s">
        <v>11</v>
      </c>
      <c r="I5" s="1675"/>
      <c r="J5" s="1676" t="s">
        <v>12</v>
      </c>
      <c r="K5" s="1677" t="s">
        <v>13</v>
      </c>
      <c r="L5" s="1678"/>
    </row>
    <row r="6" spans="1:12" ht="48" thickBot="1">
      <c r="A6" s="1642" t="s">
        <v>14</v>
      </c>
      <c r="B6" s="1643" t="s">
        <v>15</v>
      </c>
      <c r="C6" s="1679">
        <v>44920</v>
      </c>
      <c r="D6" s="1679" t="s">
        <v>519</v>
      </c>
      <c r="E6" s="1680">
        <v>44920</v>
      </c>
      <c r="F6" s="1681" t="s">
        <v>519</v>
      </c>
      <c r="G6" s="1682" t="s">
        <v>16</v>
      </c>
      <c r="H6" s="1679">
        <v>44920</v>
      </c>
      <c r="I6" s="1684" t="s">
        <v>16</v>
      </c>
      <c r="J6" s="1685" t="s">
        <v>16</v>
      </c>
      <c r="K6" s="1679">
        <v>44920</v>
      </c>
      <c r="L6" s="1687" t="s">
        <v>17</v>
      </c>
    </row>
    <row r="7" spans="1:12" ht="16.5" thickBot="1">
      <c r="A7" s="1688" t="s">
        <v>18</v>
      </c>
      <c r="B7" s="1644" t="s">
        <v>19</v>
      </c>
      <c r="C7" s="1689">
        <v>20396.901892807662</v>
      </c>
      <c r="D7" s="1689">
        <v>20478.612011501809</v>
      </c>
      <c r="E7" s="1690">
        <v>20804.839930663817</v>
      </c>
      <c r="F7" s="1691">
        <v>20888.184251731847</v>
      </c>
      <c r="G7" s="1692">
        <v>-0.39900223046491262</v>
      </c>
      <c r="H7" s="1693">
        <v>310.2767069903386</v>
      </c>
      <c r="I7" s="1693">
        <v>-1.0841123828098946</v>
      </c>
      <c r="J7" s="1694">
        <v>-28.688050023158869</v>
      </c>
      <c r="K7" s="1693">
        <v>100</v>
      </c>
      <c r="L7" s="1695" t="s">
        <v>19</v>
      </c>
    </row>
    <row r="8" spans="1:12" ht="16.5" thickBot="1">
      <c r="A8" s="1696"/>
      <c r="B8" s="1645"/>
      <c r="C8" s="1697"/>
      <c r="D8" s="1697"/>
      <c r="E8" s="1697"/>
      <c r="F8" s="1697"/>
      <c r="G8" s="1698"/>
      <c r="H8" s="1694"/>
      <c r="I8" s="1694"/>
      <c r="J8" s="1694"/>
      <c r="K8" s="1694"/>
      <c r="L8" s="1699"/>
    </row>
    <row r="9" spans="1:12" ht="15.75">
      <c r="A9" s="1700" t="s">
        <v>80</v>
      </c>
      <c r="B9" s="1646" t="s">
        <v>19</v>
      </c>
      <c r="C9" s="1701">
        <v>19902.083308568595</v>
      </c>
      <c r="D9" s="1701">
        <v>20481.076586306655</v>
      </c>
      <c r="E9" s="1702">
        <v>20300.124974739967</v>
      </c>
      <c r="F9" s="1702">
        <v>20890.698118032789</v>
      </c>
      <c r="G9" s="1703">
        <v>-2.8269670068279877</v>
      </c>
      <c r="H9" s="1704">
        <v>232.07241379310346</v>
      </c>
      <c r="I9" s="1704">
        <v>-11.224280203742047</v>
      </c>
      <c r="J9" s="1704">
        <v>-17.142857142857142</v>
      </c>
      <c r="K9" s="1704">
        <v>0.23544694324916779</v>
      </c>
      <c r="L9" s="1705">
        <v>3.2806832086592519E-2</v>
      </c>
    </row>
    <row r="10" spans="1:12" ht="15.75">
      <c r="A10" s="1706" t="s">
        <v>81</v>
      </c>
      <c r="B10" s="1647" t="s">
        <v>19</v>
      </c>
      <c r="C10" s="1707">
        <v>21939.742247811409</v>
      </c>
      <c r="D10" s="1707">
        <v>21698.040144453411</v>
      </c>
      <c r="E10" s="1708">
        <v>22378.537092767638</v>
      </c>
      <c r="F10" s="1708">
        <v>22132.00094734248</v>
      </c>
      <c r="G10" s="1709">
        <v>1.1139351837718086</v>
      </c>
      <c r="H10" s="1710">
        <v>346.09556093623888</v>
      </c>
      <c r="I10" s="1710">
        <v>-3.3167025925881895E-2</v>
      </c>
      <c r="J10" s="1710">
        <v>-29.535545023696681</v>
      </c>
      <c r="K10" s="1710">
        <v>30.177803036453682</v>
      </c>
      <c r="L10" s="1711">
        <v>-0.36295657447730179</v>
      </c>
    </row>
    <row r="11" spans="1:12" ht="15.75">
      <c r="A11" s="1712" t="s">
        <v>82</v>
      </c>
      <c r="B11" s="1648" t="s">
        <v>19</v>
      </c>
      <c r="C11" s="1713">
        <v>21724.622551380126</v>
      </c>
      <c r="D11" s="1713">
        <v>21430.733254738549</v>
      </c>
      <c r="E11" s="1714">
        <v>22159.115002407729</v>
      </c>
      <c r="F11" s="1714">
        <v>21859.347919833319</v>
      </c>
      <c r="G11" s="1715">
        <v>1.3713450358801722</v>
      </c>
      <c r="H11" s="1716">
        <v>390.5788990825688</v>
      </c>
      <c r="I11" s="1716">
        <v>-1.3867522604875857</v>
      </c>
      <c r="J11" s="1716">
        <v>-28.407224958949094</v>
      </c>
      <c r="K11" s="1716">
        <v>7.0796460176991154</v>
      </c>
      <c r="L11" s="1717">
        <v>2.7770149241496789E-2</v>
      </c>
    </row>
    <row r="12" spans="1:12" ht="15.75">
      <c r="A12" s="1712" t="s">
        <v>83</v>
      </c>
      <c r="B12" s="1648" t="s">
        <v>19</v>
      </c>
      <c r="C12" s="1713" t="s">
        <v>200</v>
      </c>
      <c r="D12" s="1713" t="s">
        <v>73</v>
      </c>
      <c r="E12" s="1714" t="s">
        <v>200</v>
      </c>
      <c r="F12" s="1714" t="s">
        <v>73</v>
      </c>
      <c r="G12" s="1715" t="s">
        <v>73</v>
      </c>
      <c r="H12" s="1716" t="s">
        <v>200</v>
      </c>
      <c r="I12" s="1716" t="s">
        <v>73</v>
      </c>
      <c r="J12" s="1716" t="s">
        <v>73</v>
      </c>
      <c r="K12" s="1716" t="s">
        <v>73</v>
      </c>
      <c r="L12" s="1717" t="s">
        <v>73</v>
      </c>
    </row>
    <row r="13" spans="1:12" ht="15.75">
      <c r="A13" s="1712" t="s">
        <v>71</v>
      </c>
      <c r="B13" s="1648" t="s">
        <v>19</v>
      </c>
      <c r="C13" s="1713">
        <v>17929.692422763826</v>
      </c>
      <c r="D13" s="1713">
        <v>18059.301772711271</v>
      </c>
      <c r="E13" s="1714">
        <v>18288.286271219102</v>
      </c>
      <c r="F13" s="1714">
        <v>18420.487808165497</v>
      </c>
      <c r="G13" s="1715">
        <v>-0.71768749190123216</v>
      </c>
      <c r="H13" s="1716">
        <v>282.69745361231742</v>
      </c>
      <c r="I13" s="1716">
        <v>-1.2708457445138754</v>
      </c>
      <c r="J13" s="1716">
        <v>-22.240982348426709</v>
      </c>
      <c r="K13" s="1716">
        <v>41.130145327596004</v>
      </c>
      <c r="L13" s="1717">
        <v>3.4101360640480678</v>
      </c>
    </row>
    <row r="14" spans="1:12" ht="16.5" thickBot="1">
      <c r="A14" s="1718" t="s">
        <v>84</v>
      </c>
      <c r="B14" s="1649" t="s">
        <v>19</v>
      </c>
      <c r="C14" s="1719">
        <v>21851.396317556188</v>
      </c>
      <c r="D14" s="1719">
        <v>21958.379496982019</v>
      </c>
      <c r="E14" s="1720">
        <v>22288.424243907313</v>
      </c>
      <c r="F14" s="1720">
        <v>22397.547086921659</v>
      </c>
      <c r="G14" s="1721">
        <v>-0.48720890100534447</v>
      </c>
      <c r="H14" s="1722">
        <v>286.90405198776756</v>
      </c>
      <c r="I14" s="1722">
        <v>-1.7182149974213654</v>
      </c>
      <c r="J14" s="1722">
        <v>-38.141404587372904</v>
      </c>
      <c r="K14" s="1722">
        <v>21.238938053097346</v>
      </c>
      <c r="L14" s="1723">
        <v>-3.2457770928035323</v>
      </c>
    </row>
    <row r="15" spans="1:12" ht="16.5" thickBot="1">
      <c r="A15" s="1696"/>
      <c r="B15" s="1650"/>
      <c r="C15" s="1697"/>
      <c r="D15" s="1697"/>
      <c r="E15" s="1697"/>
      <c r="F15" s="1697"/>
      <c r="G15" s="1698"/>
      <c r="H15" s="1694"/>
      <c r="I15" s="1694"/>
      <c r="J15" s="1694"/>
      <c r="K15" s="1694"/>
      <c r="L15" s="1699"/>
    </row>
    <row r="16" spans="1:12" ht="15.75">
      <c r="A16" s="1724" t="s">
        <v>85</v>
      </c>
      <c r="B16" s="1651" t="s">
        <v>21</v>
      </c>
      <c r="C16" s="1725" t="s">
        <v>200</v>
      </c>
      <c r="D16" s="1725" t="s">
        <v>200</v>
      </c>
      <c r="E16" s="1726" t="s">
        <v>200</v>
      </c>
      <c r="F16" s="1726" t="s">
        <v>200</v>
      </c>
      <c r="G16" s="1727" t="s">
        <v>73</v>
      </c>
      <c r="H16" s="1728" t="s">
        <v>200</v>
      </c>
      <c r="I16" s="1728" t="s">
        <v>73</v>
      </c>
      <c r="J16" s="1729" t="s">
        <v>73</v>
      </c>
      <c r="K16" s="1729">
        <v>8.1188601120402697E-3</v>
      </c>
      <c r="L16" s="1730" t="s">
        <v>73</v>
      </c>
    </row>
    <row r="17" spans="1:12" ht="15.75">
      <c r="A17" s="1706" t="s">
        <v>85</v>
      </c>
      <c r="B17" s="1652" t="s">
        <v>22</v>
      </c>
      <c r="C17" s="1713" t="s">
        <v>200</v>
      </c>
      <c r="D17" s="1713" t="s">
        <v>200</v>
      </c>
      <c r="E17" s="1714" t="s">
        <v>200</v>
      </c>
      <c r="F17" s="1714" t="s">
        <v>200</v>
      </c>
      <c r="G17" s="1715" t="s">
        <v>73</v>
      </c>
      <c r="H17" s="1716" t="s">
        <v>200</v>
      </c>
      <c r="I17" s="1716" t="s">
        <v>73</v>
      </c>
      <c r="J17" s="1731" t="s">
        <v>73</v>
      </c>
      <c r="K17" s="1731">
        <v>8.1188601120402697E-3</v>
      </c>
      <c r="L17" s="1732" t="s">
        <v>73</v>
      </c>
    </row>
    <row r="18" spans="1:12" ht="15.75">
      <c r="A18" s="1706" t="s">
        <v>85</v>
      </c>
      <c r="B18" s="1652" t="s">
        <v>23</v>
      </c>
      <c r="C18" s="1713" t="s">
        <v>73</v>
      </c>
      <c r="D18" s="1713" t="s">
        <v>73</v>
      </c>
      <c r="E18" s="1714" t="s">
        <v>73</v>
      </c>
      <c r="F18" s="1714" t="s">
        <v>73</v>
      </c>
      <c r="G18" s="1715" t="s">
        <v>73</v>
      </c>
      <c r="H18" s="1716" t="s">
        <v>73</v>
      </c>
      <c r="I18" s="1716" t="s">
        <v>73</v>
      </c>
      <c r="J18" s="1731" t="s">
        <v>73</v>
      </c>
      <c r="K18" s="1731" t="s">
        <v>73</v>
      </c>
      <c r="L18" s="1732" t="s">
        <v>73</v>
      </c>
    </row>
    <row r="19" spans="1:12" ht="15.75">
      <c r="A19" s="1724" t="s">
        <v>85</v>
      </c>
      <c r="B19" s="1653" t="s">
        <v>24</v>
      </c>
      <c r="C19" s="1733">
        <v>22154.819380804955</v>
      </c>
      <c r="D19" s="1733">
        <v>23108.872927002125</v>
      </c>
      <c r="E19" s="1734">
        <v>22597.915768421055</v>
      </c>
      <c r="F19" s="1734">
        <v>23571.050385542167</v>
      </c>
      <c r="G19" s="1735">
        <v>-4.1285161297606221</v>
      </c>
      <c r="H19" s="1736">
        <v>237.5</v>
      </c>
      <c r="I19" s="1736">
        <v>-14.151454906922115</v>
      </c>
      <c r="J19" s="1737">
        <v>-33.333333333333329</v>
      </c>
      <c r="K19" s="1737">
        <v>3.2475440448161079E-2</v>
      </c>
      <c r="L19" s="1738">
        <v>-2.2628643225661091E-3</v>
      </c>
    </row>
    <row r="20" spans="1:12" ht="15.75">
      <c r="A20" s="1706" t="s">
        <v>85</v>
      </c>
      <c r="B20" s="1652" t="s">
        <v>25</v>
      </c>
      <c r="C20" s="1713" t="s">
        <v>200</v>
      </c>
      <c r="D20" s="1713" t="s">
        <v>200</v>
      </c>
      <c r="E20" s="1714" t="s">
        <v>200</v>
      </c>
      <c r="F20" s="1714" t="s">
        <v>200</v>
      </c>
      <c r="G20" s="1715" t="s">
        <v>73</v>
      </c>
      <c r="H20" s="1716" t="s">
        <v>200</v>
      </c>
      <c r="I20" s="1716" t="s">
        <v>73</v>
      </c>
      <c r="J20" s="1731" t="s">
        <v>73</v>
      </c>
      <c r="K20" s="1731">
        <v>1.6237720224080539E-2</v>
      </c>
      <c r="L20" s="1732" t="s">
        <v>73</v>
      </c>
    </row>
    <row r="21" spans="1:12" ht="15.75">
      <c r="A21" s="1706" t="s">
        <v>85</v>
      </c>
      <c r="B21" s="1652" t="s">
        <v>26</v>
      </c>
      <c r="C21" s="1713" t="s">
        <v>200</v>
      </c>
      <c r="D21" s="1713">
        <v>24311.682352941178</v>
      </c>
      <c r="E21" s="1714" t="s">
        <v>200</v>
      </c>
      <c r="F21" s="1714">
        <v>24797.916000000001</v>
      </c>
      <c r="G21" s="1715" t="s">
        <v>73</v>
      </c>
      <c r="H21" s="1716" t="s">
        <v>200</v>
      </c>
      <c r="I21" s="1716" t="s">
        <v>73</v>
      </c>
      <c r="J21" s="1731" t="s">
        <v>73</v>
      </c>
      <c r="K21" s="1731">
        <v>1.6237720224080539E-2</v>
      </c>
      <c r="L21" s="1732" t="s">
        <v>73</v>
      </c>
    </row>
    <row r="22" spans="1:12" ht="15.75">
      <c r="A22" s="1724" t="s">
        <v>85</v>
      </c>
      <c r="B22" s="1653" t="s">
        <v>27</v>
      </c>
      <c r="C22" s="1733">
        <v>19347.587610271792</v>
      </c>
      <c r="D22" s="1733">
        <v>19884.542796013437</v>
      </c>
      <c r="E22" s="1734">
        <v>19734.53936247723</v>
      </c>
      <c r="F22" s="1734">
        <v>20282.233651933704</v>
      </c>
      <c r="G22" s="1735">
        <v>-2.7003647569371996</v>
      </c>
      <c r="H22" s="1736">
        <v>228.75416666666669</v>
      </c>
      <c r="I22" s="1736">
        <v>-11.52664972282078</v>
      </c>
      <c r="J22" s="1737">
        <v>-14.285714285714285</v>
      </c>
      <c r="K22" s="1737">
        <v>0.19485264268896649</v>
      </c>
      <c r="L22" s="1738">
        <v>3.2740553758906277E-2</v>
      </c>
    </row>
    <row r="23" spans="1:12" ht="15.75">
      <c r="A23" s="1706" t="s">
        <v>85</v>
      </c>
      <c r="B23" s="1652" t="s">
        <v>28</v>
      </c>
      <c r="C23" s="1713">
        <v>18121.215686274511</v>
      </c>
      <c r="D23" s="1713">
        <v>19355.757843137253</v>
      </c>
      <c r="E23" s="1714">
        <v>18483.64</v>
      </c>
      <c r="F23" s="1714">
        <v>19742.873</v>
      </c>
      <c r="G23" s="1715">
        <v>-6.3781649205766566</v>
      </c>
      <c r="H23" s="1716">
        <v>207.9</v>
      </c>
      <c r="I23" s="1716">
        <v>-11.644708882277945</v>
      </c>
      <c r="J23" s="1731">
        <v>11.76470588235294</v>
      </c>
      <c r="K23" s="1731">
        <v>0.15425834212876513</v>
      </c>
      <c r="L23" s="1732">
        <v>5.5833145278371438E-2</v>
      </c>
    </row>
    <row r="24" spans="1:12" ht="16.5" thickBot="1">
      <c r="A24" s="1739" t="s">
        <v>85</v>
      </c>
      <c r="B24" s="1654" t="s">
        <v>29</v>
      </c>
      <c r="C24" s="1740">
        <v>22493.151960784311</v>
      </c>
      <c r="D24" s="1740">
        <v>20537.363725490195</v>
      </c>
      <c r="E24" s="1741">
        <v>22943.014999999999</v>
      </c>
      <c r="F24" s="1741">
        <v>20948.111000000001</v>
      </c>
      <c r="G24" s="1742">
        <v>9.5230734647147841</v>
      </c>
      <c r="H24" s="1731">
        <v>308</v>
      </c>
      <c r="I24" s="1731">
        <v>4.5840407470288627</v>
      </c>
      <c r="J24" s="1731">
        <v>-54.54545454545454</v>
      </c>
      <c r="K24" s="1731">
        <v>4.0594300560201343E-2</v>
      </c>
      <c r="L24" s="1732">
        <v>-2.3092591519465175E-2</v>
      </c>
    </row>
    <row r="25" spans="1:12" ht="16.5" thickBot="1">
      <c r="A25" s="1696"/>
      <c r="B25" s="1650"/>
      <c r="C25" s="1697"/>
      <c r="D25" s="1697"/>
      <c r="E25" s="1697"/>
      <c r="F25" s="1697"/>
      <c r="G25" s="1698"/>
      <c r="H25" s="1694"/>
      <c r="I25" s="1694"/>
      <c r="J25" s="1694"/>
      <c r="K25" s="1694"/>
      <c r="L25" s="1699"/>
    </row>
    <row r="26" spans="1:12" ht="15.75">
      <c r="A26" s="1724" t="s">
        <v>86</v>
      </c>
      <c r="B26" s="1651" t="s">
        <v>21</v>
      </c>
      <c r="C26" s="1725">
        <v>22526.897215671052</v>
      </c>
      <c r="D26" s="1725">
        <v>22542.529751317354</v>
      </c>
      <c r="E26" s="1726">
        <v>22977.435159984474</v>
      </c>
      <c r="F26" s="1726">
        <v>22993.3803463437</v>
      </c>
      <c r="G26" s="1727">
        <v>-6.9346856003977247E-2</v>
      </c>
      <c r="H26" s="1728">
        <v>409.84545454545457</v>
      </c>
      <c r="I26" s="1728">
        <v>-0.72101406331225648</v>
      </c>
      <c r="J26" s="1729">
        <v>-30.489731437598738</v>
      </c>
      <c r="K26" s="1729">
        <v>3.5722984492977186</v>
      </c>
      <c r="L26" s="1730">
        <v>-9.2592704013999771E-2</v>
      </c>
    </row>
    <row r="27" spans="1:12" ht="15.75">
      <c r="A27" s="1706" t="s">
        <v>86</v>
      </c>
      <c r="B27" s="1652" t="s">
        <v>22</v>
      </c>
      <c r="C27" s="1713">
        <v>22731.739215686273</v>
      </c>
      <c r="D27" s="1713">
        <v>22798.47745098039</v>
      </c>
      <c r="E27" s="1714">
        <v>23186.374</v>
      </c>
      <c r="F27" s="1714">
        <v>23254.447</v>
      </c>
      <c r="G27" s="1715">
        <v>-0.29273110644170691</v>
      </c>
      <c r="H27" s="1716">
        <v>401.5</v>
      </c>
      <c r="I27" s="1716">
        <v>-1.278583722645682</v>
      </c>
      <c r="J27" s="1731">
        <v>-33.985330073349637</v>
      </c>
      <c r="K27" s="1731">
        <v>2.1920922302508727</v>
      </c>
      <c r="L27" s="1732">
        <v>-0.17590221162036412</v>
      </c>
    </row>
    <row r="28" spans="1:12" ht="15.75">
      <c r="A28" s="1706" t="s">
        <v>86</v>
      </c>
      <c r="B28" s="1652" t="s">
        <v>23</v>
      </c>
      <c r="C28" s="1713">
        <v>22218.196078431374</v>
      </c>
      <c r="D28" s="1713">
        <v>22094.183333333331</v>
      </c>
      <c r="E28" s="1714">
        <v>22662.560000000001</v>
      </c>
      <c r="F28" s="1714">
        <v>22536.066999999999</v>
      </c>
      <c r="G28" s="1715">
        <v>0.56129137351252201</v>
      </c>
      <c r="H28" s="1716">
        <v>423.1</v>
      </c>
      <c r="I28" s="1716">
        <v>-0.21226415094339085</v>
      </c>
      <c r="J28" s="1731">
        <v>-24.107142857142858</v>
      </c>
      <c r="K28" s="1731">
        <v>1.3802062190468458</v>
      </c>
      <c r="L28" s="1732">
        <v>8.330950760636413E-2</v>
      </c>
    </row>
    <row r="29" spans="1:12" ht="15.75">
      <c r="A29" s="1724" t="s">
        <v>86</v>
      </c>
      <c r="B29" s="1653" t="s">
        <v>24</v>
      </c>
      <c r="C29" s="1733">
        <v>22518.605066308057</v>
      </c>
      <c r="D29" s="1733">
        <v>22085.324367080888</v>
      </c>
      <c r="E29" s="1734">
        <v>22968.977167634217</v>
      </c>
      <c r="F29" s="1734">
        <v>22527.030854422504</v>
      </c>
      <c r="G29" s="1735">
        <v>1.9618489274850426</v>
      </c>
      <c r="H29" s="1736">
        <v>364.88359887535148</v>
      </c>
      <c r="I29" s="1736">
        <v>-0.69995730210237295</v>
      </c>
      <c r="J29" s="1737">
        <v>-27.167235494880547</v>
      </c>
      <c r="K29" s="1737">
        <v>8.6628237395469689</v>
      </c>
      <c r="L29" s="1738">
        <v>0.18088765802774809</v>
      </c>
    </row>
    <row r="30" spans="1:12" ht="15.75">
      <c r="A30" s="1706" t="s">
        <v>86</v>
      </c>
      <c r="B30" s="1652" t="s">
        <v>25</v>
      </c>
      <c r="C30" s="1713">
        <v>22570.911764705885</v>
      </c>
      <c r="D30" s="1713">
        <v>22148.748039215687</v>
      </c>
      <c r="E30" s="1714">
        <v>23022.33</v>
      </c>
      <c r="F30" s="1714">
        <v>22591.723000000002</v>
      </c>
      <c r="G30" s="1715">
        <v>1.9060387735809259</v>
      </c>
      <c r="H30" s="1716">
        <v>353.6</v>
      </c>
      <c r="I30" s="1716">
        <v>-0.64624894633322694</v>
      </c>
      <c r="J30" s="1731">
        <v>-31.917336394948336</v>
      </c>
      <c r="K30" s="1731">
        <v>4.8144840464398797</v>
      </c>
      <c r="L30" s="1732">
        <v>-0.22835986277735021</v>
      </c>
    </row>
    <row r="31" spans="1:12" ht="15.75">
      <c r="A31" s="1706" t="s">
        <v>86</v>
      </c>
      <c r="B31" s="1652" t="s">
        <v>26</v>
      </c>
      <c r="C31" s="1713">
        <v>22457.550980392156</v>
      </c>
      <c r="D31" s="1713">
        <v>21999.21862745098</v>
      </c>
      <c r="E31" s="1714">
        <v>22906.702000000001</v>
      </c>
      <c r="F31" s="1714">
        <v>22439.203000000001</v>
      </c>
      <c r="G31" s="1715">
        <v>2.083402873087782</v>
      </c>
      <c r="H31" s="1716">
        <v>379</v>
      </c>
      <c r="I31" s="1716">
        <v>-1.4047866805410971</v>
      </c>
      <c r="J31" s="1731">
        <v>-20.202020202020201</v>
      </c>
      <c r="K31" s="1731">
        <v>3.8483396931070875</v>
      </c>
      <c r="L31" s="1732">
        <v>0.40924752080509563</v>
      </c>
    </row>
    <row r="32" spans="1:12" ht="15.75">
      <c r="A32" s="1724" t="s">
        <v>86</v>
      </c>
      <c r="B32" s="1653" t="s">
        <v>27</v>
      </c>
      <c r="C32" s="1733">
        <v>21477.649153972216</v>
      </c>
      <c r="D32" s="1733">
        <v>21279.981474089433</v>
      </c>
      <c r="E32" s="1734">
        <v>21907.20213705166</v>
      </c>
      <c r="F32" s="1734">
        <v>21705.581103571221</v>
      </c>
      <c r="G32" s="1735">
        <v>0.92889028180528854</v>
      </c>
      <c r="H32" s="1736">
        <v>324.33230769230767</v>
      </c>
      <c r="I32" s="1736">
        <v>0.36846524067415609</v>
      </c>
      <c r="J32" s="1737">
        <v>-30.437519672647152</v>
      </c>
      <c r="K32" s="1737">
        <v>17.942680847608997</v>
      </c>
      <c r="L32" s="1738">
        <v>-0.45125152849104921</v>
      </c>
    </row>
    <row r="33" spans="1:12" ht="15.75">
      <c r="A33" s="1706" t="s">
        <v>86</v>
      </c>
      <c r="B33" s="1652" t="s">
        <v>28</v>
      </c>
      <c r="C33" s="1713">
        <v>21446.841176470585</v>
      </c>
      <c r="D33" s="1713">
        <v>21309.220588235294</v>
      </c>
      <c r="E33" s="1714">
        <v>21875.777999999998</v>
      </c>
      <c r="F33" s="1714">
        <v>21735.404999999999</v>
      </c>
      <c r="G33" s="1715">
        <v>0.64582647528306747</v>
      </c>
      <c r="H33" s="1716">
        <v>313.10000000000002</v>
      </c>
      <c r="I33" s="1716">
        <v>6.3918184723568389E-2</v>
      </c>
      <c r="J33" s="1731">
        <v>-38.800000000000004</v>
      </c>
      <c r="K33" s="1731">
        <v>11.179670374279452</v>
      </c>
      <c r="L33" s="1732">
        <v>-1.8471939147432455</v>
      </c>
    </row>
    <row r="34" spans="1:12" ht="16.5" thickBot="1">
      <c r="A34" s="1739" t="s">
        <v>86</v>
      </c>
      <c r="B34" s="1654" t="s">
        <v>29</v>
      </c>
      <c r="C34" s="1740">
        <v>21524.158823529411</v>
      </c>
      <c r="D34" s="1740">
        <v>21216.173529411764</v>
      </c>
      <c r="E34" s="1741">
        <v>21954.642</v>
      </c>
      <c r="F34" s="1741">
        <v>21640.496999999999</v>
      </c>
      <c r="G34" s="1742">
        <v>1.4516533515843026</v>
      </c>
      <c r="H34" s="1731">
        <v>342.9</v>
      </c>
      <c r="I34" s="1731">
        <v>-1.4655172413793169</v>
      </c>
      <c r="J34" s="1731">
        <v>-10.140237324703344</v>
      </c>
      <c r="K34" s="1731">
        <v>6.7630104733295449</v>
      </c>
      <c r="L34" s="1732">
        <v>1.3959423862521945</v>
      </c>
    </row>
    <row r="35" spans="1:12" ht="16.5" thickBot="1">
      <c r="A35" s="1743"/>
      <c r="B35" s="1655"/>
      <c r="C35" s="1744"/>
      <c r="D35" s="1744"/>
      <c r="E35" s="1744"/>
      <c r="F35" s="1744"/>
      <c r="G35" s="1745"/>
      <c r="H35" s="1746"/>
      <c r="I35" s="1746"/>
      <c r="J35" s="1746"/>
      <c r="K35" s="1746"/>
      <c r="L35" s="1747"/>
    </row>
    <row r="36" spans="1:12" ht="15.75">
      <c r="A36" s="1706" t="s">
        <v>87</v>
      </c>
      <c r="B36" s="1656" t="s">
        <v>26</v>
      </c>
      <c r="C36" s="1748">
        <v>22063.385294117645</v>
      </c>
      <c r="D36" s="1748">
        <v>21730.829411764706</v>
      </c>
      <c r="E36" s="1749">
        <v>22504.652999999998</v>
      </c>
      <c r="F36" s="1749">
        <v>22165.446</v>
      </c>
      <c r="G36" s="1750">
        <v>1.5303414151919097</v>
      </c>
      <c r="H36" s="1751">
        <v>409.9</v>
      </c>
      <c r="I36" s="1751">
        <v>-0.87061668681983617</v>
      </c>
      <c r="J36" s="1751">
        <v>-31.68724279835391</v>
      </c>
      <c r="K36" s="1751">
        <v>2.6954615571973695</v>
      </c>
      <c r="L36" s="1752">
        <v>-0.11834112923153262</v>
      </c>
    </row>
    <row r="37" spans="1:12" ht="16.5" thickBot="1">
      <c r="A37" s="1739" t="s">
        <v>87</v>
      </c>
      <c r="B37" s="1654" t="s">
        <v>29</v>
      </c>
      <c r="C37" s="1740">
        <v>21499.161764705881</v>
      </c>
      <c r="D37" s="1740">
        <v>21216.465686274507</v>
      </c>
      <c r="E37" s="1741">
        <v>21929.145</v>
      </c>
      <c r="F37" s="1741">
        <v>21640.794999999998</v>
      </c>
      <c r="G37" s="1742">
        <v>1.3324371863418243</v>
      </c>
      <c r="H37" s="1731">
        <v>378.7</v>
      </c>
      <c r="I37" s="1731">
        <v>-1.5084525357607312</v>
      </c>
      <c r="J37" s="1731">
        <v>-26.229508196721312</v>
      </c>
      <c r="K37" s="1731">
        <v>4.3841844605017455</v>
      </c>
      <c r="L37" s="1732">
        <v>0.14611127847302896</v>
      </c>
    </row>
    <row r="38" spans="1:12" ht="16.5" thickBot="1">
      <c r="A38" s="1743"/>
      <c r="B38" s="1655"/>
      <c r="C38" s="1744"/>
      <c r="D38" s="1744"/>
      <c r="E38" s="1744"/>
      <c r="F38" s="1744"/>
      <c r="G38" s="1745"/>
      <c r="H38" s="1746"/>
      <c r="I38" s="1746"/>
      <c r="J38" s="1746"/>
      <c r="K38" s="1746"/>
      <c r="L38" s="1747"/>
    </row>
    <row r="39" spans="1:12" ht="15.75">
      <c r="A39" s="1724" t="s">
        <v>88</v>
      </c>
      <c r="B39" s="1651" t="s">
        <v>21</v>
      </c>
      <c r="C39" s="1725" t="s">
        <v>73</v>
      </c>
      <c r="D39" s="1725" t="s">
        <v>73</v>
      </c>
      <c r="E39" s="1726" t="s">
        <v>73</v>
      </c>
      <c r="F39" s="1726" t="s">
        <v>73</v>
      </c>
      <c r="G39" s="1727" t="s">
        <v>73</v>
      </c>
      <c r="H39" s="1728" t="s">
        <v>73</v>
      </c>
      <c r="I39" s="1728" t="s">
        <v>73</v>
      </c>
      <c r="J39" s="1729" t="s">
        <v>73</v>
      </c>
      <c r="K39" s="1729" t="s">
        <v>73</v>
      </c>
      <c r="L39" s="1730" t="s">
        <v>73</v>
      </c>
    </row>
    <row r="40" spans="1:12" ht="15.75">
      <c r="A40" s="1712" t="s">
        <v>88</v>
      </c>
      <c r="B40" s="1652" t="s">
        <v>22</v>
      </c>
      <c r="C40" s="1713" t="s">
        <v>73</v>
      </c>
      <c r="D40" s="1713" t="s">
        <v>73</v>
      </c>
      <c r="E40" s="1714" t="s">
        <v>73</v>
      </c>
      <c r="F40" s="1714" t="s">
        <v>73</v>
      </c>
      <c r="G40" s="1715" t="s">
        <v>73</v>
      </c>
      <c r="H40" s="1716" t="s">
        <v>73</v>
      </c>
      <c r="I40" s="1716" t="s">
        <v>73</v>
      </c>
      <c r="J40" s="1731" t="s">
        <v>73</v>
      </c>
      <c r="K40" s="1731" t="s">
        <v>73</v>
      </c>
      <c r="L40" s="1732" t="s">
        <v>73</v>
      </c>
    </row>
    <row r="41" spans="1:12" ht="15.75">
      <c r="A41" s="1712" t="s">
        <v>88</v>
      </c>
      <c r="B41" s="1652" t="s">
        <v>23</v>
      </c>
      <c r="C41" s="1713" t="s">
        <v>73</v>
      </c>
      <c r="D41" s="1713" t="s">
        <v>73</v>
      </c>
      <c r="E41" s="1714" t="s">
        <v>73</v>
      </c>
      <c r="F41" s="1714" t="s">
        <v>73</v>
      </c>
      <c r="G41" s="1715" t="s">
        <v>73</v>
      </c>
      <c r="H41" s="1716" t="s">
        <v>73</v>
      </c>
      <c r="I41" s="1716" t="s">
        <v>73</v>
      </c>
      <c r="J41" s="1731" t="s">
        <v>73</v>
      </c>
      <c r="K41" s="1731" t="s">
        <v>73</v>
      </c>
      <c r="L41" s="1732" t="s">
        <v>73</v>
      </c>
    </row>
    <row r="42" spans="1:12" ht="15.75">
      <c r="A42" s="1712" t="s">
        <v>88</v>
      </c>
      <c r="B42" s="1652" t="s">
        <v>30</v>
      </c>
      <c r="C42" s="1713" t="s">
        <v>73</v>
      </c>
      <c r="D42" s="1713" t="s">
        <v>73</v>
      </c>
      <c r="E42" s="1714" t="s">
        <v>73</v>
      </c>
      <c r="F42" s="1714" t="s">
        <v>73</v>
      </c>
      <c r="G42" s="1715" t="s">
        <v>73</v>
      </c>
      <c r="H42" s="1716" t="s">
        <v>73</v>
      </c>
      <c r="I42" s="1716" t="s">
        <v>73</v>
      </c>
      <c r="J42" s="1731" t="s">
        <v>73</v>
      </c>
      <c r="K42" s="1731" t="s">
        <v>73</v>
      </c>
      <c r="L42" s="1732" t="s">
        <v>73</v>
      </c>
    </row>
    <row r="43" spans="1:12" ht="15.75">
      <c r="A43" s="1753" t="s">
        <v>88</v>
      </c>
      <c r="B43" s="1653" t="s">
        <v>24</v>
      </c>
      <c r="C43" s="1733" t="s">
        <v>200</v>
      </c>
      <c r="D43" s="1733" t="s">
        <v>73</v>
      </c>
      <c r="E43" s="1734" t="s">
        <v>200</v>
      </c>
      <c r="F43" s="1734" t="s">
        <v>73</v>
      </c>
      <c r="G43" s="1735" t="s">
        <v>73</v>
      </c>
      <c r="H43" s="1736" t="s">
        <v>200</v>
      </c>
      <c r="I43" s="1736" t="s">
        <v>73</v>
      </c>
      <c r="J43" s="1737" t="s">
        <v>73</v>
      </c>
      <c r="K43" s="1737">
        <v>8.1188601120402697E-3</v>
      </c>
      <c r="L43" s="1738" t="s">
        <v>73</v>
      </c>
    </row>
    <row r="44" spans="1:12" ht="15.75">
      <c r="A44" s="1712" t="s">
        <v>88</v>
      </c>
      <c r="B44" s="1652" t="s">
        <v>26</v>
      </c>
      <c r="C44" s="1713" t="s">
        <v>200</v>
      </c>
      <c r="D44" s="1713" t="s">
        <v>73</v>
      </c>
      <c r="E44" s="1714" t="s">
        <v>200</v>
      </c>
      <c r="F44" s="1714" t="s">
        <v>73</v>
      </c>
      <c r="G44" s="1715" t="s">
        <v>73</v>
      </c>
      <c r="H44" s="1716" t="s">
        <v>200</v>
      </c>
      <c r="I44" s="1716" t="s">
        <v>73</v>
      </c>
      <c r="J44" s="1731" t="s">
        <v>73</v>
      </c>
      <c r="K44" s="1731">
        <v>8.1188601120402697E-3</v>
      </c>
      <c r="L44" s="1732" t="s">
        <v>73</v>
      </c>
    </row>
    <row r="45" spans="1:12" ht="15.75">
      <c r="A45" s="1712" t="s">
        <v>88</v>
      </c>
      <c r="B45" s="1652" t="s">
        <v>31</v>
      </c>
      <c r="C45" s="1713" t="s">
        <v>73</v>
      </c>
      <c r="D45" s="1713" t="s">
        <v>73</v>
      </c>
      <c r="E45" s="1714" t="s">
        <v>73</v>
      </c>
      <c r="F45" s="1714" t="s">
        <v>73</v>
      </c>
      <c r="G45" s="1715" t="s">
        <v>73</v>
      </c>
      <c r="H45" s="1716" t="s">
        <v>73</v>
      </c>
      <c r="I45" s="1716" t="s">
        <v>73</v>
      </c>
      <c r="J45" s="1731" t="s">
        <v>73</v>
      </c>
      <c r="K45" s="1731" t="s">
        <v>73</v>
      </c>
      <c r="L45" s="1732" t="s">
        <v>73</v>
      </c>
    </row>
    <row r="46" spans="1:12" ht="15.75">
      <c r="A46" s="1753" t="s">
        <v>88</v>
      </c>
      <c r="B46" s="1653" t="s">
        <v>27</v>
      </c>
      <c r="C46" s="1733" t="s">
        <v>200</v>
      </c>
      <c r="D46" s="1733" t="s">
        <v>73</v>
      </c>
      <c r="E46" s="1734" t="s">
        <v>200</v>
      </c>
      <c r="F46" s="1734" t="s">
        <v>73</v>
      </c>
      <c r="G46" s="1735" t="s">
        <v>73</v>
      </c>
      <c r="H46" s="1736" t="s">
        <v>200</v>
      </c>
      <c r="I46" s="1736" t="s">
        <v>73</v>
      </c>
      <c r="J46" s="1737" t="s">
        <v>73</v>
      </c>
      <c r="K46" s="1737">
        <v>0.12990176179264432</v>
      </c>
      <c r="L46" s="1738" t="s">
        <v>73</v>
      </c>
    </row>
    <row r="47" spans="1:12" ht="15.75">
      <c r="A47" s="1712" t="s">
        <v>88</v>
      </c>
      <c r="B47" s="1652" t="s">
        <v>29</v>
      </c>
      <c r="C47" s="1713" t="s">
        <v>200</v>
      </c>
      <c r="D47" s="1713" t="s">
        <v>73</v>
      </c>
      <c r="E47" s="1714" t="s">
        <v>200</v>
      </c>
      <c r="F47" s="1714" t="s">
        <v>73</v>
      </c>
      <c r="G47" s="1715" t="s">
        <v>73</v>
      </c>
      <c r="H47" s="1716" t="s">
        <v>200</v>
      </c>
      <c r="I47" s="1716" t="s">
        <v>73</v>
      </c>
      <c r="J47" s="1731" t="s">
        <v>73</v>
      </c>
      <c r="K47" s="1731">
        <v>8.1188601120402687E-2</v>
      </c>
      <c r="L47" s="1732" t="s">
        <v>73</v>
      </c>
    </row>
    <row r="48" spans="1:12" ht="16.5" thickBot="1">
      <c r="A48" s="1754" t="s">
        <v>88</v>
      </c>
      <c r="B48" s="1652" t="s">
        <v>32</v>
      </c>
      <c r="C48" s="1740" t="s">
        <v>200</v>
      </c>
      <c r="D48" s="1740" t="s">
        <v>73</v>
      </c>
      <c r="E48" s="1741" t="s">
        <v>200</v>
      </c>
      <c r="F48" s="1741" t="s">
        <v>73</v>
      </c>
      <c r="G48" s="1742" t="s">
        <v>73</v>
      </c>
      <c r="H48" s="1731" t="s">
        <v>200</v>
      </c>
      <c r="I48" s="1731" t="s">
        <v>73</v>
      </c>
      <c r="J48" s="1731" t="s">
        <v>73</v>
      </c>
      <c r="K48" s="1731">
        <v>4.8713160672241622E-2</v>
      </c>
      <c r="L48" s="1732" t="s">
        <v>73</v>
      </c>
    </row>
    <row r="49" spans="1:12" ht="16.5" thickBot="1">
      <c r="A49" s="1743"/>
      <c r="B49" s="1655"/>
      <c r="C49" s="1744"/>
      <c r="D49" s="1744"/>
      <c r="E49" s="1744"/>
      <c r="F49" s="1744"/>
      <c r="G49" s="1745"/>
      <c r="H49" s="1746"/>
      <c r="I49" s="1746"/>
      <c r="J49" s="1746"/>
      <c r="K49" s="1746"/>
      <c r="L49" s="1747"/>
    </row>
    <row r="50" spans="1:12" ht="15.75">
      <c r="A50" s="1724" t="s">
        <v>20</v>
      </c>
      <c r="B50" s="1651" t="s">
        <v>24</v>
      </c>
      <c r="C50" s="1725">
        <v>19163.03206326802</v>
      </c>
      <c r="D50" s="1725">
        <v>19259.55459862647</v>
      </c>
      <c r="E50" s="1726">
        <v>19546.292704533382</v>
      </c>
      <c r="F50" s="1726">
        <v>19644.745690599</v>
      </c>
      <c r="G50" s="1727">
        <v>-0.50116701746224779</v>
      </c>
      <c r="H50" s="1728">
        <v>353.45426621160414</v>
      </c>
      <c r="I50" s="1728">
        <v>0.39032092252340461</v>
      </c>
      <c r="J50" s="1729">
        <v>-29.055690072639223</v>
      </c>
      <c r="K50" s="1729">
        <v>4.7576520256555979</v>
      </c>
      <c r="L50" s="1730">
        <v>-2.4654597781178289E-2</v>
      </c>
    </row>
    <row r="51" spans="1:12" ht="15.75">
      <c r="A51" s="1706" t="s">
        <v>20</v>
      </c>
      <c r="B51" s="1652" t="s">
        <v>25</v>
      </c>
      <c r="C51" s="1713">
        <v>18875.003921568627</v>
      </c>
      <c r="D51" s="1713">
        <v>19124.661764705881</v>
      </c>
      <c r="E51" s="1714">
        <v>19252.504000000001</v>
      </c>
      <c r="F51" s="1714">
        <v>19507.154999999999</v>
      </c>
      <c r="G51" s="1715">
        <v>-1.3054235740680691</v>
      </c>
      <c r="H51" s="1716">
        <v>320.3</v>
      </c>
      <c r="I51" s="1716">
        <v>-0.40422885572139655</v>
      </c>
      <c r="J51" s="1731">
        <v>-9.0163934426229506</v>
      </c>
      <c r="K51" s="1731">
        <v>0.90119347243646997</v>
      </c>
      <c r="L51" s="1732">
        <v>0.19484794209835044</v>
      </c>
    </row>
    <row r="52" spans="1:12" ht="15.75">
      <c r="A52" s="1706" t="s">
        <v>20</v>
      </c>
      <c r="B52" s="1652" t="s">
        <v>26</v>
      </c>
      <c r="C52" s="1713">
        <v>19372.267647058823</v>
      </c>
      <c r="D52" s="1713">
        <v>19293.673529411764</v>
      </c>
      <c r="E52" s="1714">
        <v>19759.713</v>
      </c>
      <c r="F52" s="1714">
        <v>19679.546999999999</v>
      </c>
      <c r="G52" s="1715">
        <v>0.40735693763683217</v>
      </c>
      <c r="H52" s="1716">
        <v>341.1</v>
      </c>
      <c r="I52" s="1716">
        <v>-0.78534031413612237</v>
      </c>
      <c r="J52" s="1731">
        <v>-34.605597964376585</v>
      </c>
      <c r="K52" s="1731">
        <v>2.0865470487943494</v>
      </c>
      <c r="L52" s="1732">
        <v>-0.18881191368828176</v>
      </c>
    </row>
    <row r="53" spans="1:12" ht="15.75">
      <c r="A53" s="1706" t="s">
        <v>20</v>
      </c>
      <c r="B53" s="1652" t="s">
        <v>31</v>
      </c>
      <c r="C53" s="1713">
        <v>19066.44901960784</v>
      </c>
      <c r="D53" s="1713">
        <v>19265.424509803921</v>
      </c>
      <c r="E53" s="1714">
        <v>19447.777999999998</v>
      </c>
      <c r="F53" s="1714">
        <v>19650.733</v>
      </c>
      <c r="G53" s="1715">
        <v>-1.0328113460195187</v>
      </c>
      <c r="H53" s="1716">
        <v>384.9</v>
      </c>
      <c r="I53" s="1716">
        <v>2.7770360480640797</v>
      </c>
      <c r="J53" s="1731">
        <v>-29.903536977491964</v>
      </c>
      <c r="K53" s="1731">
        <v>1.7699115044247788</v>
      </c>
      <c r="L53" s="1732">
        <v>-3.0690626191247183E-2</v>
      </c>
    </row>
    <row r="54" spans="1:12" ht="15.75">
      <c r="A54" s="1724" t="s">
        <v>20</v>
      </c>
      <c r="B54" s="1653" t="s">
        <v>27</v>
      </c>
      <c r="C54" s="1733">
        <v>18383.331010326699</v>
      </c>
      <c r="D54" s="1733">
        <v>18547.344939512954</v>
      </c>
      <c r="E54" s="1734">
        <v>18750.997630533235</v>
      </c>
      <c r="F54" s="1734">
        <v>18918.291838303212</v>
      </c>
      <c r="G54" s="1735">
        <v>-0.88429869461714528</v>
      </c>
      <c r="H54" s="1736">
        <v>296.61955877510701</v>
      </c>
      <c r="I54" s="1736">
        <v>-1.0254084617356896</v>
      </c>
      <c r="J54" s="1737">
        <v>-22.307495523151701</v>
      </c>
      <c r="K54" s="1737">
        <v>24.656978160266299</v>
      </c>
      <c r="L54" s="1738">
        <v>2.024972602137538</v>
      </c>
    </row>
    <row r="55" spans="1:12" ht="15.75">
      <c r="A55" s="1706" t="s">
        <v>20</v>
      </c>
      <c r="B55" s="1652" t="s">
        <v>28</v>
      </c>
      <c r="C55" s="1713">
        <v>18127.317647058826</v>
      </c>
      <c r="D55" s="1713">
        <v>18355.742156862743</v>
      </c>
      <c r="E55" s="1714">
        <v>18489.864000000001</v>
      </c>
      <c r="F55" s="1714">
        <v>18722.857</v>
      </c>
      <c r="G55" s="1715">
        <v>-1.2444308045508148</v>
      </c>
      <c r="H55" s="1716">
        <v>270.7</v>
      </c>
      <c r="I55" s="1716">
        <v>-0.58758721997797381</v>
      </c>
      <c r="J55" s="1731">
        <v>-21.951219512195124</v>
      </c>
      <c r="K55" s="1731">
        <v>10.132337419826257</v>
      </c>
      <c r="L55" s="1732">
        <v>0.87457919842746179</v>
      </c>
    </row>
    <row r="56" spans="1:12" ht="15.75">
      <c r="A56" s="1706" t="s">
        <v>20</v>
      </c>
      <c r="B56" s="1652" t="s">
        <v>29</v>
      </c>
      <c r="C56" s="1713">
        <v>18488.220588235294</v>
      </c>
      <c r="D56" s="1713">
        <v>18607.788235294116</v>
      </c>
      <c r="E56" s="1714">
        <v>18857.985000000001</v>
      </c>
      <c r="F56" s="1714">
        <v>18979.944</v>
      </c>
      <c r="G56" s="1715">
        <v>-0.64256775467830107</v>
      </c>
      <c r="H56" s="1716">
        <v>306</v>
      </c>
      <c r="I56" s="1716">
        <v>-1.0029116790682699</v>
      </c>
      <c r="J56" s="1731">
        <v>-22.827938671209541</v>
      </c>
      <c r="K56" s="1731">
        <v>11.033530892262727</v>
      </c>
      <c r="L56" s="1732">
        <v>0.83783844205429681</v>
      </c>
    </row>
    <row r="57" spans="1:12" ht="15.75">
      <c r="A57" s="1706" t="s">
        <v>20</v>
      </c>
      <c r="B57" s="1652" t="s">
        <v>32</v>
      </c>
      <c r="C57" s="1713">
        <v>18674.667647058825</v>
      </c>
      <c r="D57" s="1713">
        <v>18810.779411764706</v>
      </c>
      <c r="E57" s="1714">
        <v>19048.161</v>
      </c>
      <c r="F57" s="1714">
        <v>19186.994999999999</v>
      </c>
      <c r="G57" s="1715">
        <v>-0.72358386500855887</v>
      </c>
      <c r="H57" s="1716">
        <v>342.2</v>
      </c>
      <c r="I57" s="1716">
        <v>-2.0326367019753855</v>
      </c>
      <c r="J57" s="1731">
        <v>-21.67577413479053</v>
      </c>
      <c r="K57" s="1731">
        <v>3.4911098481773157</v>
      </c>
      <c r="L57" s="1732">
        <v>0.31255496165577812</v>
      </c>
    </row>
    <row r="58" spans="1:12" ht="15.75">
      <c r="A58" s="1724" t="s">
        <v>20</v>
      </c>
      <c r="B58" s="1653" t="s">
        <v>33</v>
      </c>
      <c r="C58" s="1733">
        <v>15880.783843264286</v>
      </c>
      <c r="D58" s="1733">
        <v>15775.704520745796</v>
      </c>
      <c r="E58" s="1734">
        <v>16198.399520129571</v>
      </c>
      <c r="F58" s="1734">
        <v>16091.218611160712</v>
      </c>
      <c r="G58" s="1735">
        <v>0.66608323184746177</v>
      </c>
      <c r="H58" s="1736">
        <v>224.66216216216216</v>
      </c>
      <c r="I58" s="1736">
        <v>-0.8101035014601552</v>
      </c>
      <c r="J58" s="1737">
        <v>-18.932584269662922</v>
      </c>
      <c r="K58" s="1737">
        <v>11.715515141674109</v>
      </c>
      <c r="L58" s="1738">
        <v>1.4098180596917089</v>
      </c>
    </row>
    <row r="59" spans="1:12" ht="15.75">
      <c r="A59" s="1706" t="s">
        <v>20</v>
      </c>
      <c r="B59" s="1652" t="s">
        <v>74</v>
      </c>
      <c r="C59" s="1713">
        <v>15392.491176470588</v>
      </c>
      <c r="D59" s="1713">
        <v>15480.733333333334</v>
      </c>
      <c r="E59" s="1714">
        <v>15700.341</v>
      </c>
      <c r="F59" s="1714">
        <v>15790.348</v>
      </c>
      <c r="G59" s="1715">
        <v>-0.57001276982622306</v>
      </c>
      <c r="H59" s="1716">
        <v>217.4</v>
      </c>
      <c r="I59" s="1716">
        <v>0.32302722658053395</v>
      </c>
      <c r="J59" s="1731">
        <v>-28.726061615320564</v>
      </c>
      <c r="K59" s="1731">
        <v>6.9497442559064702</v>
      </c>
      <c r="L59" s="1732">
        <v>-3.706415700754917E-3</v>
      </c>
    </row>
    <row r="60" spans="1:12" ht="15.75">
      <c r="A60" s="1706" t="s">
        <v>20</v>
      </c>
      <c r="B60" s="1652" t="s">
        <v>34</v>
      </c>
      <c r="C60" s="1713">
        <v>16540.51568627451</v>
      </c>
      <c r="D60" s="1713">
        <v>16318.420588235294</v>
      </c>
      <c r="E60" s="1714">
        <v>16871.326000000001</v>
      </c>
      <c r="F60" s="1714">
        <v>16644.789000000001</v>
      </c>
      <c r="G60" s="1715">
        <v>1.3610085414720503</v>
      </c>
      <c r="H60" s="1716">
        <v>229.7</v>
      </c>
      <c r="I60" s="1716">
        <v>-5.3953871499176369</v>
      </c>
      <c r="J60" s="1731">
        <v>1.6161616161616161</v>
      </c>
      <c r="K60" s="1731">
        <v>4.0837866363562556</v>
      </c>
      <c r="L60" s="1732">
        <v>1.2178764927712624</v>
      </c>
    </row>
    <row r="61" spans="1:12" ht="16.5" thickBot="1">
      <c r="A61" s="1706" t="s">
        <v>20</v>
      </c>
      <c r="B61" s="1652" t="s">
        <v>35</v>
      </c>
      <c r="C61" s="1713">
        <v>16529.400980392158</v>
      </c>
      <c r="D61" s="1713">
        <v>16284.392156862747</v>
      </c>
      <c r="E61" s="1714">
        <v>16859.989000000001</v>
      </c>
      <c r="F61" s="1714">
        <v>16610.080000000002</v>
      </c>
      <c r="G61" s="1715">
        <v>1.5045622898866209</v>
      </c>
      <c r="H61" s="1716">
        <v>268.5</v>
      </c>
      <c r="I61" s="1716">
        <v>-0.73937153419593349</v>
      </c>
      <c r="J61" s="1731">
        <v>0</v>
      </c>
      <c r="K61" s="1731">
        <v>0.68198424941138269</v>
      </c>
      <c r="L61" s="1732">
        <v>0.19564798262120209</v>
      </c>
    </row>
    <row r="62" spans="1:12" ht="16.5" thickBot="1">
      <c r="A62" s="1743"/>
      <c r="B62" s="1655"/>
      <c r="C62" s="1744"/>
      <c r="D62" s="1744"/>
      <c r="E62" s="1744"/>
      <c r="F62" s="1744"/>
      <c r="G62" s="1745"/>
      <c r="H62" s="1746"/>
      <c r="I62" s="1746"/>
      <c r="J62" s="1746"/>
      <c r="K62" s="1746"/>
      <c r="L62" s="1747"/>
    </row>
    <row r="63" spans="1:12" ht="15.75">
      <c r="A63" s="1724" t="s">
        <v>89</v>
      </c>
      <c r="B63" s="1653" t="s">
        <v>21</v>
      </c>
      <c r="C63" s="1733">
        <v>23245.830477461208</v>
      </c>
      <c r="D63" s="1733">
        <v>22881.745752744035</v>
      </c>
      <c r="E63" s="1734">
        <v>23710.747087010433</v>
      </c>
      <c r="F63" s="1734">
        <v>23339.380667798916</v>
      </c>
      <c r="G63" s="1735">
        <v>1.591157985284021</v>
      </c>
      <c r="H63" s="1736">
        <v>332.54742268041235</v>
      </c>
      <c r="I63" s="1736">
        <v>-1.5043118148353758</v>
      </c>
      <c r="J63" s="1737">
        <v>-33.256880733944953</v>
      </c>
      <c r="K63" s="1737">
        <v>2.3625882926037187</v>
      </c>
      <c r="L63" s="1738">
        <v>-0.16172852073579014</v>
      </c>
    </row>
    <row r="64" spans="1:12" ht="15.75">
      <c r="A64" s="1706" t="s">
        <v>89</v>
      </c>
      <c r="B64" s="1652" t="s">
        <v>22</v>
      </c>
      <c r="C64" s="1713">
        <v>23163.97156862745</v>
      </c>
      <c r="D64" s="1713">
        <v>21894.326470588236</v>
      </c>
      <c r="E64" s="1714">
        <v>23627.251</v>
      </c>
      <c r="F64" s="1714">
        <v>22332.213</v>
      </c>
      <c r="G64" s="1715">
        <v>5.7989685124353798</v>
      </c>
      <c r="H64" s="1716">
        <v>307.10000000000002</v>
      </c>
      <c r="I64" s="1716">
        <v>-0.22742040285899565</v>
      </c>
      <c r="J64" s="1731">
        <v>-36.666666666666664</v>
      </c>
      <c r="K64" s="1731">
        <v>0.30851668425753026</v>
      </c>
      <c r="L64" s="1732">
        <v>-3.8866363449741648E-2</v>
      </c>
    </row>
    <row r="65" spans="1:12" ht="15.75">
      <c r="A65" s="1706" t="s">
        <v>89</v>
      </c>
      <c r="B65" s="1652" t="s">
        <v>23</v>
      </c>
      <c r="C65" s="1713">
        <v>23207.504901960783</v>
      </c>
      <c r="D65" s="1713">
        <v>23061.379411764705</v>
      </c>
      <c r="E65" s="1714">
        <v>23671.654999999999</v>
      </c>
      <c r="F65" s="1714">
        <v>23522.607</v>
      </c>
      <c r="G65" s="1715">
        <v>0.63363724947663691</v>
      </c>
      <c r="H65" s="1716">
        <v>329.4</v>
      </c>
      <c r="I65" s="1716">
        <v>-1.2293853073463337</v>
      </c>
      <c r="J65" s="1731">
        <v>-33.584905660377359</v>
      </c>
      <c r="K65" s="1731">
        <v>1.4289193797190873</v>
      </c>
      <c r="L65" s="1732">
        <v>-0.10535574765469691</v>
      </c>
    </row>
    <row r="66" spans="1:12" ht="15.75">
      <c r="A66" s="1706" t="s">
        <v>89</v>
      </c>
      <c r="B66" s="1652" t="s">
        <v>30</v>
      </c>
      <c r="C66" s="1713">
        <v>23362.934313725487</v>
      </c>
      <c r="D66" s="1713">
        <v>22940.303921568626</v>
      </c>
      <c r="E66" s="1714">
        <v>23830.192999999999</v>
      </c>
      <c r="F66" s="1714">
        <v>23399.11</v>
      </c>
      <c r="G66" s="1715">
        <v>1.8423051133141335</v>
      </c>
      <c r="H66" s="1716">
        <v>352.3</v>
      </c>
      <c r="I66" s="1716">
        <v>-3.1078107810781108</v>
      </c>
      <c r="J66" s="1731">
        <v>-30.630630630630627</v>
      </c>
      <c r="K66" s="1731">
        <v>0.62515222862710074</v>
      </c>
      <c r="L66" s="1732">
        <v>-1.7506409631352193E-2</v>
      </c>
    </row>
    <row r="67" spans="1:12" ht="15.75">
      <c r="A67" s="1724" t="s">
        <v>89</v>
      </c>
      <c r="B67" s="1653" t="s">
        <v>24</v>
      </c>
      <c r="C67" s="1733">
        <v>22524.620651478141</v>
      </c>
      <c r="D67" s="1733">
        <v>22665.056712883197</v>
      </c>
      <c r="E67" s="1734">
        <v>22975.113064507703</v>
      </c>
      <c r="F67" s="1734">
        <v>23118.357847140862</v>
      </c>
      <c r="G67" s="1735">
        <v>-0.61961486875623695</v>
      </c>
      <c r="H67" s="1736">
        <v>302.51884875846503</v>
      </c>
      <c r="I67" s="1736">
        <v>-2.7413144554082951</v>
      </c>
      <c r="J67" s="1737">
        <v>-44.136191677175283</v>
      </c>
      <c r="K67" s="1737">
        <v>7.1933100592676782</v>
      </c>
      <c r="L67" s="1738">
        <v>-1.9891818351278756</v>
      </c>
    </row>
    <row r="68" spans="1:12" ht="15.75">
      <c r="A68" s="1706" t="s">
        <v>89</v>
      </c>
      <c r="B68" s="1652" t="s">
        <v>25</v>
      </c>
      <c r="C68" s="1713">
        <v>21787.043137254903</v>
      </c>
      <c r="D68" s="1713">
        <v>21783.187254901961</v>
      </c>
      <c r="E68" s="1714">
        <v>22222.784</v>
      </c>
      <c r="F68" s="1714">
        <v>22218.850999999999</v>
      </c>
      <c r="G68" s="1715">
        <v>1.7701185358328847E-2</v>
      </c>
      <c r="H68" s="1716">
        <v>269</v>
      </c>
      <c r="I68" s="1716">
        <v>-1.2481644640234868</v>
      </c>
      <c r="J68" s="1731">
        <v>-33.333333333333329</v>
      </c>
      <c r="K68" s="1731">
        <v>1.1853535763578793</v>
      </c>
      <c r="L68" s="1732">
        <v>-8.2594547773663152E-2</v>
      </c>
    </row>
    <row r="69" spans="1:12" ht="15.75">
      <c r="A69" s="1706" t="s">
        <v>89</v>
      </c>
      <c r="B69" s="1652" t="s">
        <v>26</v>
      </c>
      <c r="C69" s="1713">
        <v>22680.532352941176</v>
      </c>
      <c r="D69" s="1713">
        <v>22899.336274509802</v>
      </c>
      <c r="E69" s="1714">
        <v>23134.143</v>
      </c>
      <c r="F69" s="1714">
        <v>23357.323</v>
      </c>
      <c r="G69" s="1715">
        <v>-0.95550333400792675</v>
      </c>
      <c r="H69" s="1716">
        <v>297.2</v>
      </c>
      <c r="I69" s="1716">
        <v>-3.2237056333441982</v>
      </c>
      <c r="J69" s="1731">
        <v>-47.065217391304351</v>
      </c>
      <c r="K69" s="1731">
        <v>3.9538848745636108</v>
      </c>
      <c r="L69" s="1732">
        <v>-1.372655190281225</v>
      </c>
    </row>
    <row r="70" spans="1:12" ht="15.75">
      <c r="A70" s="1706" t="s">
        <v>89</v>
      </c>
      <c r="B70" s="1652" t="s">
        <v>31</v>
      </c>
      <c r="C70" s="1713">
        <v>22600.75980392157</v>
      </c>
      <c r="D70" s="1713">
        <v>22575.141176470588</v>
      </c>
      <c r="E70" s="1714">
        <v>23052.775000000001</v>
      </c>
      <c r="F70" s="1714">
        <v>23026.644</v>
      </c>
      <c r="G70" s="1715">
        <v>0.11348158246595214</v>
      </c>
      <c r="H70" s="1716">
        <v>332.1</v>
      </c>
      <c r="I70" s="1716">
        <v>-1.7746228926353149</v>
      </c>
      <c r="J70" s="1731">
        <v>-43.400447427293066</v>
      </c>
      <c r="K70" s="1731">
        <v>2.0540716083461881</v>
      </c>
      <c r="L70" s="1732">
        <v>-0.5339320970729875</v>
      </c>
    </row>
    <row r="71" spans="1:12" ht="15.75">
      <c r="A71" s="1724" t="s">
        <v>89</v>
      </c>
      <c r="B71" s="1653" t="s">
        <v>27</v>
      </c>
      <c r="C71" s="1733">
        <v>21033.683356693553</v>
      </c>
      <c r="D71" s="1733">
        <v>21142.689070961951</v>
      </c>
      <c r="E71" s="1734">
        <v>21454.357023827426</v>
      </c>
      <c r="F71" s="1734">
        <v>21565.54285238119</v>
      </c>
      <c r="G71" s="1735">
        <v>-0.51557166594341941</v>
      </c>
      <c r="H71" s="1736">
        <v>268.05976372480893</v>
      </c>
      <c r="I71" s="1736">
        <v>-0.40366640578478147</v>
      </c>
      <c r="J71" s="1737">
        <v>-34.798368826461264</v>
      </c>
      <c r="K71" s="1737">
        <v>11.683039701225947</v>
      </c>
      <c r="L71" s="1738">
        <v>-1.0948667369398706</v>
      </c>
    </row>
    <row r="72" spans="1:12" ht="15.75">
      <c r="A72" s="1706" t="s">
        <v>89</v>
      </c>
      <c r="B72" s="1652" t="s">
        <v>28</v>
      </c>
      <c r="C72" s="1713">
        <v>20379.830392156862</v>
      </c>
      <c r="D72" s="1713">
        <v>20243.22450980392</v>
      </c>
      <c r="E72" s="1714">
        <v>20787.427</v>
      </c>
      <c r="F72" s="1714">
        <v>20648.089</v>
      </c>
      <c r="G72" s="1715">
        <v>0.67482274025455691</v>
      </c>
      <c r="H72" s="1716">
        <v>238.4</v>
      </c>
      <c r="I72" s="1716">
        <v>0.46354825115886816</v>
      </c>
      <c r="J72" s="1731">
        <v>-31.759656652360512</v>
      </c>
      <c r="K72" s="1731">
        <v>3.8726962734432089</v>
      </c>
      <c r="L72" s="1732">
        <v>-0.17431623234650839</v>
      </c>
    </row>
    <row r="73" spans="1:12" ht="15.75">
      <c r="A73" s="1706" t="s">
        <v>89</v>
      </c>
      <c r="B73" s="1652" t="s">
        <v>29</v>
      </c>
      <c r="C73" s="1713">
        <v>21333.407843137255</v>
      </c>
      <c r="D73" s="1713">
        <v>21538.521568627453</v>
      </c>
      <c r="E73" s="1714">
        <v>21760.076000000001</v>
      </c>
      <c r="F73" s="1714">
        <v>21969.292000000001</v>
      </c>
      <c r="G73" s="1715">
        <v>-0.95231107128987291</v>
      </c>
      <c r="H73" s="1716">
        <v>276.10000000000002</v>
      </c>
      <c r="I73" s="1716">
        <v>-0.61195104391648258</v>
      </c>
      <c r="J73" s="1716">
        <v>-40.34797017398509</v>
      </c>
      <c r="K73" s="1716">
        <v>5.8455792806689946</v>
      </c>
      <c r="L73" s="1717">
        <v>-1.1426096957089582</v>
      </c>
    </row>
    <row r="74" spans="1:12" ht="16.5" thickBot="1">
      <c r="A74" s="1755" t="s">
        <v>89</v>
      </c>
      <c r="B74" s="1657" t="s">
        <v>32</v>
      </c>
      <c r="C74" s="1719">
        <v>21235.374509803918</v>
      </c>
      <c r="D74" s="1719">
        <v>21319.603921568625</v>
      </c>
      <c r="E74" s="1720">
        <v>21660.081999999999</v>
      </c>
      <c r="F74" s="1720">
        <v>21745.995999999999</v>
      </c>
      <c r="G74" s="1721">
        <v>-0.39507962753235432</v>
      </c>
      <c r="H74" s="1722">
        <v>302.60000000000002</v>
      </c>
      <c r="I74" s="1722">
        <v>-1.8806744487678193</v>
      </c>
      <c r="J74" s="1722">
        <v>-19.601328903654487</v>
      </c>
      <c r="K74" s="1722">
        <v>1.9647641471137451</v>
      </c>
      <c r="L74" s="1723">
        <v>0.2220591911155978</v>
      </c>
    </row>
    <row r="75" spans="1:12" ht="15.75">
      <c r="A75" s="1004"/>
      <c r="C75" s="1756"/>
      <c r="D75" s="1756"/>
      <c r="E75" s="1756"/>
      <c r="F75" s="1756"/>
      <c r="G75" s="1757"/>
      <c r="H75" s="1757"/>
      <c r="I75" s="1757"/>
      <c r="J75" s="1757"/>
      <c r="K75" s="1757"/>
      <c r="L75" s="1757"/>
    </row>
    <row r="76" spans="1:12" ht="16.5" thickBot="1">
      <c r="A76" s="1004"/>
      <c r="C76" s="1004"/>
      <c r="D76" s="1004"/>
      <c r="E76" s="1004"/>
      <c r="F76" s="1004"/>
      <c r="G76" s="1757"/>
      <c r="H76" s="1757"/>
      <c r="I76" s="1757"/>
      <c r="J76" s="1757"/>
      <c r="K76" s="1757"/>
      <c r="L76" s="1758"/>
    </row>
    <row r="77" spans="1:12" ht="21.75" thickBot="1">
      <c r="A77" s="1659" t="s">
        <v>270</v>
      </c>
      <c r="B77" s="1637"/>
      <c r="C77" s="1660"/>
      <c r="D77" s="1660"/>
      <c r="E77" s="1660"/>
      <c r="F77" s="1660"/>
      <c r="G77" s="1759"/>
      <c r="H77" s="1759"/>
      <c r="I77" s="1759"/>
      <c r="J77" s="1759"/>
      <c r="K77" s="1759"/>
      <c r="L77" s="1760"/>
    </row>
    <row r="78" spans="1:12" ht="15.75">
      <c r="A78" s="1661"/>
      <c r="B78" s="1639"/>
      <c r="C78" s="1663" t="s">
        <v>5</v>
      </c>
      <c r="D78" s="1663" t="s">
        <v>5</v>
      </c>
      <c r="E78" s="1663"/>
      <c r="F78" s="1663"/>
      <c r="G78" s="1664"/>
      <c r="H78" s="1665" t="s">
        <v>6</v>
      </c>
      <c r="I78" s="1666"/>
      <c r="J78" s="1667" t="s">
        <v>7</v>
      </c>
      <c r="K78" s="1668" t="s">
        <v>8</v>
      </c>
      <c r="L78" s="1669"/>
    </row>
    <row r="79" spans="1:12" ht="15.75">
      <c r="A79" s="1640" t="s">
        <v>9</v>
      </c>
      <c r="B79" s="1641" t="s">
        <v>10</v>
      </c>
      <c r="C79" s="1670" t="s">
        <v>36</v>
      </c>
      <c r="D79" s="1670" t="s">
        <v>36</v>
      </c>
      <c r="E79" s="1671" t="s">
        <v>37</v>
      </c>
      <c r="F79" s="1672"/>
      <c r="G79" s="1673"/>
      <c r="H79" s="1674" t="s">
        <v>11</v>
      </c>
      <c r="I79" s="1675"/>
      <c r="J79" s="1676" t="s">
        <v>12</v>
      </c>
      <c r="K79" s="1677" t="s">
        <v>13</v>
      </c>
      <c r="L79" s="1678"/>
    </row>
    <row r="80" spans="1:12" ht="48" thickBot="1">
      <c r="A80" s="1642" t="s">
        <v>14</v>
      </c>
      <c r="B80" s="1643" t="s">
        <v>15</v>
      </c>
      <c r="C80" s="1011" t="s">
        <v>527</v>
      </c>
      <c r="D80" s="1679" t="s">
        <v>519</v>
      </c>
      <c r="E80" s="1680" t="s">
        <v>527</v>
      </c>
      <c r="F80" s="1681" t="s">
        <v>519</v>
      </c>
      <c r="G80" s="1682" t="s">
        <v>16</v>
      </c>
      <c r="H80" s="1683" t="s">
        <v>527</v>
      </c>
      <c r="I80" s="1684" t="s">
        <v>16</v>
      </c>
      <c r="J80" s="1685" t="s">
        <v>16</v>
      </c>
      <c r="K80" s="1686" t="s">
        <v>527</v>
      </c>
      <c r="L80" s="1687" t="s">
        <v>17</v>
      </c>
    </row>
    <row r="81" spans="1:12" ht="16.5" thickBot="1">
      <c r="A81" s="1688" t="s">
        <v>18</v>
      </c>
      <c r="B81" s="1644" t="s">
        <v>19</v>
      </c>
      <c r="C81" s="1689">
        <v>20733.370230160323</v>
      </c>
      <c r="D81" s="1689">
        <v>20709.112112053186</v>
      </c>
      <c r="E81" s="1690">
        <v>21148.037634763528</v>
      </c>
      <c r="F81" s="1691">
        <v>21123.294354294248</v>
      </c>
      <c r="G81" s="1692">
        <v>0.11713741263208635</v>
      </c>
      <c r="H81" s="1693">
        <v>313.19493606138104</v>
      </c>
      <c r="I81" s="1693">
        <v>-0.81309960762519229</v>
      </c>
      <c r="J81" s="1694">
        <v>-25.872093023255815</v>
      </c>
      <c r="K81" s="1693">
        <v>100</v>
      </c>
      <c r="L81" s="1695" t="s">
        <v>19</v>
      </c>
    </row>
    <row r="82" spans="1:12" ht="16.5" thickBot="1">
      <c r="A82" s="1696"/>
      <c r="B82" s="1645"/>
      <c r="C82" s="1697"/>
      <c r="D82" s="1697"/>
      <c r="E82" s="1697"/>
      <c r="F82" s="1697"/>
      <c r="G82" s="1698"/>
      <c r="H82" s="1694"/>
      <c r="I82" s="1694"/>
      <c r="J82" s="1694"/>
      <c r="K82" s="1694"/>
      <c r="L82" s="1699"/>
    </row>
    <row r="83" spans="1:12" ht="15.75">
      <c r="A83" s="1700" t="s">
        <v>80</v>
      </c>
      <c r="B83" s="1646" t="s">
        <v>19</v>
      </c>
      <c r="C83" s="1701">
        <v>18015.268119678152</v>
      </c>
      <c r="D83" s="1701">
        <v>20002.587657715263</v>
      </c>
      <c r="E83" s="1702">
        <v>18375.573482071715</v>
      </c>
      <c r="F83" s="1702">
        <v>20402.639410869568</v>
      </c>
      <c r="G83" s="1703">
        <v>-9.9353122308181696</v>
      </c>
      <c r="H83" s="1704">
        <v>251</v>
      </c>
      <c r="I83" s="1704">
        <v>-7.2391304347826004</v>
      </c>
      <c r="J83" s="1704">
        <v>-41.17647058823529</v>
      </c>
      <c r="K83" s="1704">
        <v>0.17050298380221654</v>
      </c>
      <c r="L83" s="1705">
        <v>-4.4360514681099916E-2</v>
      </c>
    </row>
    <row r="84" spans="1:12" ht="15.75">
      <c r="A84" s="1706" t="s">
        <v>81</v>
      </c>
      <c r="B84" s="1647" t="s">
        <v>19</v>
      </c>
      <c r="C84" s="1707">
        <v>22042.686676467998</v>
      </c>
      <c r="D84" s="1707">
        <v>21744.912889765936</v>
      </c>
      <c r="E84" s="1708">
        <v>22483.540409997357</v>
      </c>
      <c r="F84" s="1708">
        <v>22179.811147561253</v>
      </c>
      <c r="G84" s="1709">
        <v>1.3693951693971007</v>
      </c>
      <c r="H84" s="1710">
        <v>349.23517948717949</v>
      </c>
      <c r="I84" s="1710">
        <v>0.96316131857307008</v>
      </c>
      <c r="J84" s="1710">
        <v>-27.48233544068427</v>
      </c>
      <c r="K84" s="1710">
        <v>33.248081841432224</v>
      </c>
      <c r="L84" s="1711">
        <v>-0.73826800689942473</v>
      </c>
    </row>
    <row r="85" spans="1:12" ht="15.75">
      <c r="A85" s="1712" t="s">
        <v>82</v>
      </c>
      <c r="B85" s="1648" t="s">
        <v>19</v>
      </c>
      <c r="C85" s="1713">
        <v>21570.919753223701</v>
      </c>
      <c r="D85" s="1713">
        <v>21282.961610814447</v>
      </c>
      <c r="E85" s="1714">
        <v>22002.338148288174</v>
      </c>
      <c r="F85" s="1714">
        <v>21708.620843030738</v>
      </c>
      <c r="G85" s="1715">
        <v>1.3529984579915415</v>
      </c>
      <c r="H85" s="1716">
        <v>400.96294736842111</v>
      </c>
      <c r="I85" s="1716">
        <v>1.4622245124897548</v>
      </c>
      <c r="J85" s="1716">
        <v>-32.909604519774014</v>
      </c>
      <c r="K85" s="1716">
        <v>8.0988917306052866</v>
      </c>
      <c r="L85" s="1717">
        <v>-0.84954102975871848</v>
      </c>
    </row>
    <row r="86" spans="1:12" ht="15.75">
      <c r="A86" s="1712" t="s">
        <v>83</v>
      </c>
      <c r="B86" s="1648" t="s">
        <v>19</v>
      </c>
      <c r="C86" s="1713" t="s">
        <v>73</v>
      </c>
      <c r="D86" s="1713" t="s">
        <v>73</v>
      </c>
      <c r="E86" s="1714" t="s">
        <v>73</v>
      </c>
      <c r="F86" s="1714" t="s">
        <v>73</v>
      </c>
      <c r="G86" s="1715" t="s">
        <v>73</v>
      </c>
      <c r="H86" s="1716" t="s">
        <v>73</v>
      </c>
      <c r="I86" s="1716" t="s">
        <v>73</v>
      </c>
      <c r="J86" s="1716" t="s">
        <v>73</v>
      </c>
      <c r="K86" s="1716" t="s">
        <v>73</v>
      </c>
      <c r="L86" s="1717" t="s">
        <v>73</v>
      </c>
    </row>
    <row r="87" spans="1:12" ht="15.75">
      <c r="A87" s="1712" t="s">
        <v>71</v>
      </c>
      <c r="B87" s="1648" t="s">
        <v>19</v>
      </c>
      <c r="C87" s="1713">
        <v>18124.479427256567</v>
      </c>
      <c r="D87" s="1713">
        <v>18017.397458992134</v>
      </c>
      <c r="E87" s="1714">
        <v>18486.9690158017</v>
      </c>
      <c r="F87" s="1714">
        <v>18377.745408171977</v>
      </c>
      <c r="G87" s="1715">
        <v>0.59432539304388765</v>
      </c>
      <c r="H87" s="1716">
        <v>276.78170212765957</v>
      </c>
      <c r="I87" s="1716">
        <v>-0.7623427310453782</v>
      </c>
      <c r="J87" s="1716">
        <v>-16.071428571428573</v>
      </c>
      <c r="K87" s="1716">
        <v>36.0613810741688</v>
      </c>
      <c r="L87" s="1717">
        <v>4.2110271813477667</v>
      </c>
    </row>
    <row r="88" spans="1:12" ht="16.5" thickBot="1">
      <c r="A88" s="1718" t="s">
        <v>84</v>
      </c>
      <c r="B88" s="1649" t="s">
        <v>19</v>
      </c>
      <c r="C88" s="1719">
        <v>22012.558812206207</v>
      </c>
      <c r="D88" s="1719">
        <v>22036.480885171033</v>
      </c>
      <c r="E88" s="1720">
        <v>22452.809988450332</v>
      </c>
      <c r="F88" s="1720">
        <v>22477.210502874455</v>
      </c>
      <c r="G88" s="1721">
        <v>-0.10855668420689155</v>
      </c>
      <c r="H88" s="1722">
        <v>287.08669201520905</v>
      </c>
      <c r="I88" s="1722">
        <v>-2.2517558121297063</v>
      </c>
      <c r="J88" s="1722">
        <v>-33.518705763397371</v>
      </c>
      <c r="K88" s="1722">
        <v>22.421142369991475</v>
      </c>
      <c r="L88" s="1723">
        <v>-2.5788576300085246</v>
      </c>
    </row>
    <row r="89" spans="1:12" ht="16.5" thickBot="1">
      <c r="A89" s="1696"/>
      <c r="B89" s="1650"/>
      <c r="C89" s="1697"/>
      <c r="D89" s="1697"/>
      <c r="E89" s="1697"/>
      <c r="F89" s="1697"/>
      <c r="G89" s="1698"/>
      <c r="H89" s="1694"/>
      <c r="I89" s="1694"/>
      <c r="J89" s="1694"/>
      <c r="K89" s="1694"/>
      <c r="L89" s="1699"/>
    </row>
    <row r="90" spans="1:12" ht="15.75">
      <c r="A90" s="1724" t="s">
        <v>85</v>
      </c>
      <c r="B90" s="1651" t="s">
        <v>21</v>
      </c>
      <c r="C90" s="1725" t="s">
        <v>200</v>
      </c>
      <c r="D90" s="1725" t="s">
        <v>73</v>
      </c>
      <c r="E90" s="1726" t="s">
        <v>200</v>
      </c>
      <c r="F90" s="1726" t="s">
        <v>73</v>
      </c>
      <c r="G90" s="1727" t="s">
        <v>73</v>
      </c>
      <c r="H90" s="1728" t="s">
        <v>200</v>
      </c>
      <c r="I90" s="1728" t="s">
        <v>73</v>
      </c>
      <c r="J90" s="1729" t="s">
        <v>73</v>
      </c>
      <c r="K90" s="1729">
        <v>1.7050298380221655E-2</v>
      </c>
      <c r="L90" s="1730" t="s">
        <v>73</v>
      </c>
    </row>
    <row r="91" spans="1:12" ht="15.75">
      <c r="A91" s="1706" t="s">
        <v>85</v>
      </c>
      <c r="B91" s="1652" t="s">
        <v>22</v>
      </c>
      <c r="C91" s="1713" t="s">
        <v>200</v>
      </c>
      <c r="D91" s="1713" t="s">
        <v>73</v>
      </c>
      <c r="E91" s="1714" t="s">
        <v>200</v>
      </c>
      <c r="F91" s="1714" t="s">
        <v>73</v>
      </c>
      <c r="G91" s="1715" t="s">
        <v>73</v>
      </c>
      <c r="H91" s="1716" t="s">
        <v>200</v>
      </c>
      <c r="I91" s="1716" t="s">
        <v>73</v>
      </c>
      <c r="J91" s="1731" t="s">
        <v>73</v>
      </c>
      <c r="K91" s="1731">
        <v>1.7050298380221655E-2</v>
      </c>
      <c r="L91" s="1732" t="s">
        <v>73</v>
      </c>
    </row>
    <row r="92" spans="1:12" ht="15.75">
      <c r="A92" s="1706" t="s">
        <v>85</v>
      </c>
      <c r="B92" s="1652" t="s">
        <v>23</v>
      </c>
      <c r="C92" s="1713" t="s">
        <v>73</v>
      </c>
      <c r="D92" s="1713" t="s">
        <v>73</v>
      </c>
      <c r="E92" s="1714" t="s">
        <v>73</v>
      </c>
      <c r="F92" s="1714" t="s">
        <v>73</v>
      </c>
      <c r="G92" s="1715" t="s">
        <v>73</v>
      </c>
      <c r="H92" s="1716" t="s">
        <v>73</v>
      </c>
      <c r="I92" s="1716" t="s">
        <v>73</v>
      </c>
      <c r="J92" s="1731" t="s">
        <v>73</v>
      </c>
      <c r="K92" s="1731" t="s">
        <v>73</v>
      </c>
      <c r="L92" s="1732" t="s">
        <v>73</v>
      </c>
    </row>
    <row r="93" spans="1:12" ht="15.75">
      <c r="A93" s="1724" t="s">
        <v>85</v>
      </c>
      <c r="B93" s="1653" t="s">
        <v>24</v>
      </c>
      <c r="C93" s="1733" t="s">
        <v>73</v>
      </c>
      <c r="D93" s="1733">
        <v>22243.413775766719</v>
      </c>
      <c r="E93" s="1734" t="s">
        <v>73</v>
      </c>
      <c r="F93" s="1734">
        <v>22688.282051282054</v>
      </c>
      <c r="G93" s="1735" t="s">
        <v>73</v>
      </c>
      <c r="H93" s="1736" t="s">
        <v>73</v>
      </c>
      <c r="I93" s="1736" t="s">
        <v>73</v>
      </c>
      <c r="J93" s="1737" t="s">
        <v>73</v>
      </c>
      <c r="K93" s="1737">
        <v>0</v>
      </c>
      <c r="L93" s="1738" t="s">
        <v>73</v>
      </c>
    </row>
    <row r="94" spans="1:12" ht="15.75">
      <c r="A94" s="1706" t="s">
        <v>85</v>
      </c>
      <c r="B94" s="1652" t="s">
        <v>25</v>
      </c>
      <c r="C94" s="1713" t="s">
        <v>73</v>
      </c>
      <c r="D94" s="1713" t="s">
        <v>200</v>
      </c>
      <c r="E94" s="1714" t="s">
        <v>73</v>
      </c>
      <c r="F94" s="1714" t="s">
        <v>200</v>
      </c>
      <c r="G94" s="1715" t="s">
        <v>73</v>
      </c>
      <c r="H94" s="1716" t="s">
        <v>73</v>
      </c>
      <c r="I94" s="1716" t="s">
        <v>73</v>
      </c>
      <c r="J94" s="1731" t="s">
        <v>73</v>
      </c>
      <c r="K94" s="1731" t="s">
        <v>73</v>
      </c>
      <c r="L94" s="1732" t="s">
        <v>73</v>
      </c>
    </row>
    <row r="95" spans="1:12" ht="15.75">
      <c r="A95" s="1706" t="s">
        <v>85</v>
      </c>
      <c r="B95" s="1652" t="s">
        <v>26</v>
      </c>
      <c r="C95" s="1713" t="s">
        <v>73</v>
      </c>
      <c r="D95" s="1713" t="s">
        <v>200</v>
      </c>
      <c r="E95" s="1714" t="s">
        <v>73</v>
      </c>
      <c r="F95" s="1714" t="s">
        <v>200</v>
      </c>
      <c r="G95" s="1715" t="s">
        <v>73</v>
      </c>
      <c r="H95" s="1716" t="s">
        <v>73</v>
      </c>
      <c r="I95" s="1716" t="s">
        <v>73</v>
      </c>
      <c r="J95" s="1731" t="s">
        <v>73</v>
      </c>
      <c r="K95" s="1731" t="s">
        <v>73</v>
      </c>
      <c r="L95" s="1732" t="s">
        <v>73</v>
      </c>
    </row>
    <row r="96" spans="1:12" ht="15.75">
      <c r="A96" s="1724" t="s">
        <v>85</v>
      </c>
      <c r="B96" s="1653" t="s">
        <v>27</v>
      </c>
      <c r="C96" s="1733">
        <v>17361.548065712774</v>
      </c>
      <c r="D96" s="1733">
        <v>19238.224229691878</v>
      </c>
      <c r="E96" s="1734">
        <v>17708.779027027031</v>
      </c>
      <c r="F96" s="1734">
        <v>19622.988714285715</v>
      </c>
      <c r="G96" s="1735">
        <v>-9.7549344553468664</v>
      </c>
      <c r="H96" s="1736">
        <v>246.66666666666666</v>
      </c>
      <c r="I96" s="1736">
        <v>-6.5111758989310129</v>
      </c>
      <c r="J96" s="1737">
        <v>-30.76923076923077</v>
      </c>
      <c r="K96" s="1737">
        <v>0.15345268542199489</v>
      </c>
      <c r="L96" s="1738">
        <v>-1.0854695771129491E-2</v>
      </c>
    </row>
    <row r="97" spans="1:12" ht="15.75">
      <c r="A97" s="1706" t="s">
        <v>85</v>
      </c>
      <c r="B97" s="1652" t="s">
        <v>28</v>
      </c>
      <c r="C97" s="1713">
        <v>16558.511764705883</v>
      </c>
      <c r="D97" s="1713">
        <v>17790.469607843137</v>
      </c>
      <c r="E97" s="1714">
        <v>16889.682000000001</v>
      </c>
      <c r="F97" s="1714">
        <v>18146.278999999999</v>
      </c>
      <c r="G97" s="1715">
        <v>-6.9248191323411161</v>
      </c>
      <c r="H97" s="1716">
        <v>240</v>
      </c>
      <c r="I97" s="1716">
        <v>-2.0408163265306123</v>
      </c>
      <c r="J97" s="1731">
        <v>0</v>
      </c>
      <c r="K97" s="1731">
        <v>0.13640238704177324</v>
      </c>
      <c r="L97" s="1732">
        <v>3.5290152461389002E-2</v>
      </c>
    </row>
    <row r="98" spans="1:12" ht="16.5" thickBot="1">
      <c r="A98" s="1739" t="s">
        <v>85</v>
      </c>
      <c r="B98" s="1654" t="s">
        <v>29</v>
      </c>
      <c r="C98" s="1740" t="s">
        <v>200</v>
      </c>
      <c r="D98" s="1740" t="s">
        <v>200</v>
      </c>
      <c r="E98" s="1741" t="s">
        <v>200</v>
      </c>
      <c r="F98" s="1741" t="s">
        <v>200</v>
      </c>
      <c r="G98" s="1742" t="s">
        <v>73</v>
      </c>
      <c r="H98" s="1731" t="s">
        <v>200</v>
      </c>
      <c r="I98" s="1731" t="s">
        <v>73</v>
      </c>
      <c r="J98" s="1731" t="s">
        <v>73</v>
      </c>
      <c r="K98" s="1731">
        <v>1.7050298380221655E-2</v>
      </c>
      <c r="L98" s="1732" t="s">
        <v>73</v>
      </c>
    </row>
    <row r="99" spans="1:12" ht="16.5" thickBot="1">
      <c r="A99" s="1696"/>
      <c r="B99" s="1650"/>
      <c r="C99" s="1697"/>
      <c r="D99" s="1697"/>
      <c r="E99" s="1697"/>
      <c r="F99" s="1697"/>
      <c r="G99" s="1698"/>
      <c r="H99" s="1694"/>
      <c r="I99" s="1694"/>
      <c r="J99" s="1694"/>
      <c r="K99" s="1694"/>
      <c r="L99" s="1699"/>
    </row>
    <row r="100" spans="1:12" ht="15.75">
      <c r="A100" s="1724" t="s">
        <v>86</v>
      </c>
      <c r="B100" s="1651" t="s">
        <v>21</v>
      </c>
      <c r="C100" s="1725">
        <v>22642.031126327602</v>
      </c>
      <c r="D100" s="1725">
        <v>22411.9576424593</v>
      </c>
      <c r="E100" s="1726">
        <v>23094.871748854155</v>
      </c>
      <c r="F100" s="1726">
        <v>22860.196795308486</v>
      </c>
      <c r="G100" s="1727">
        <v>1.026565762521479</v>
      </c>
      <c r="H100" s="1728">
        <v>417.11372549019615</v>
      </c>
      <c r="I100" s="1728">
        <v>1.1893093925985012</v>
      </c>
      <c r="J100" s="1729">
        <v>-32.450331125827816</v>
      </c>
      <c r="K100" s="1729">
        <v>3.4782608695652173</v>
      </c>
      <c r="L100" s="1730">
        <v>-0.33872598584428681</v>
      </c>
    </row>
    <row r="101" spans="1:12" ht="15.75">
      <c r="A101" s="1706" t="s">
        <v>86</v>
      </c>
      <c r="B101" s="1652" t="s">
        <v>22</v>
      </c>
      <c r="C101" s="1713">
        <v>23027.548039215686</v>
      </c>
      <c r="D101" s="1713">
        <v>22750.283333333333</v>
      </c>
      <c r="E101" s="1714">
        <v>23488.098999999998</v>
      </c>
      <c r="F101" s="1714">
        <v>23205.289000000001</v>
      </c>
      <c r="G101" s="1715">
        <v>1.2187307815903421</v>
      </c>
      <c r="H101" s="1716">
        <v>407.3</v>
      </c>
      <c r="I101" s="1716">
        <v>2.131394182547643</v>
      </c>
      <c r="J101" s="1731">
        <v>-9.4594594594594597</v>
      </c>
      <c r="K101" s="1731">
        <v>2.2847399829497017</v>
      </c>
      <c r="L101" s="1732">
        <v>0.41416364321259369</v>
      </c>
    </row>
    <row r="102" spans="1:12" ht="15.75">
      <c r="A102" s="1706" t="s">
        <v>86</v>
      </c>
      <c r="B102" s="1652" t="s">
        <v>23</v>
      </c>
      <c r="C102" s="1713">
        <v>21952.371568627452</v>
      </c>
      <c r="D102" s="1713">
        <v>22106.916666666668</v>
      </c>
      <c r="E102" s="1714">
        <v>22391.419000000002</v>
      </c>
      <c r="F102" s="1714">
        <v>22549.055</v>
      </c>
      <c r="G102" s="1715">
        <v>-0.69908029405222794</v>
      </c>
      <c r="H102" s="1716">
        <v>435.9</v>
      </c>
      <c r="I102" s="1716">
        <v>2.5405786873676672</v>
      </c>
      <c r="J102" s="1731">
        <v>-54.54545454545454</v>
      </c>
      <c r="K102" s="1731">
        <v>1.1935208866155158</v>
      </c>
      <c r="L102" s="1732">
        <v>-0.7528896290568805</v>
      </c>
    </row>
    <row r="103" spans="1:12" ht="15.75">
      <c r="A103" s="1724" t="s">
        <v>86</v>
      </c>
      <c r="B103" s="1653" t="s">
        <v>24</v>
      </c>
      <c r="C103" s="1733">
        <v>22724.940172949653</v>
      </c>
      <c r="D103" s="1733">
        <v>21995.505129052886</v>
      </c>
      <c r="E103" s="1734">
        <v>23179.438976408648</v>
      </c>
      <c r="F103" s="1734">
        <v>22435.415231633946</v>
      </c>
      <c r="G103" s="1735">
        <v>3.3162913950691153</v>
      </c>
      <c r="H103" s="1736">
        <v>370.59831144465289</v>
      </c>
      <c r="I103" s="1736">
        <v>0.63598190314289615</v>
      </c>
      <c r="J103" s="1737">
        <v>-22.303206997084548</v>
      </c>
      <c r="K103" s="1737">
        <v>9.0878090366581414</v>
      </c>
      <c r="L103" s="1738">
        <v>0.41743492139019267</v>
      </c>
    </row>
    <row r="104" spans="1:12" ht="15.75">
      <c r="A104" s="1706" t="s">
        <v>86</v>
      </c>
      <c r="B104" s="1652" t="s">
        <v>25</v>
      </c>
      <c r="C104" s="1713">
        <v>22846.700980392154</v>
      </c>
      <c r="D104" s="1713">
        <v>22251.440196078431</v>
      </c>
      <c r="E104" s="1714">
        <v>23303.634999999998</v>
      </c>
      <c r="F104" s="1714">
        <v>22696.469000000001</v>
      </c>
      <c r="G104" s="1715">
        <v>2.6751562104219708</v>
      </c>
      <c r="H104" s="1716">
        <v>361.7</v>
      </c>
      <c r="I104" s="1716">
        <v>1.1748251748251717</v>
      </c>
      <c r="J104" s="1731">
        <v>-14.485981308411214</v>
      </c>
      <c r="K104" s="1731">
        <v>6.2404092071611252</v>
      </c>
      <c r="L104" s="1732">
        <v>0.83090465711056893</v>
      </c>
    </row>
    <row r="105" spans="1:12" ht="15.75">
      <c r="A105" s="1706" t="s">
        <v>86</v>
      </c>
      <c r="B105" s="1652" t="s">
        <v>26</v>
      </c>
      <c r="C105" s="1713">
        <v>22477.474509803924</v>
      </c>
      <c r="D105" s="1713">
        <v>21602.379411764705</v>
      </c>
      <c r="E105" s="1714">
        <v>22927.024000000001</v>
      </c>
      <c r="F105" s="1714">
        <v>22034.427</v>
      </c>
      <c r="G105" s="1715">
        <v>4.0509199535799212</v>
      </c>
      <c r="H105" s="1716">
        <v>390.1</v>
      </c>
      <c r="I105" s="1716">
        <v>1.0360010360010359</v>
      </c>
      <c r="J105" s="1731">
        <v>-35.271317829457367</v>
      </c>
      <c r="K105" s="1731">
        <v>2.8473998294970162</v>
      </c>
      <c r="L105" s="1732">
        <v>-0.41346973572037493</v>
      </c>
    </row>
    <row r="106" spans="1:12" ht="15.75">
      <c r="A106" s="1724" t="s">
        <v>86</v>
      </c>
      <c r="B106" s="1653" t="s">
        <v>27</v>
      </c>
      <c r="C106" s="1733">
        <v>21576.365378148443</v>
      </c>
      <c r="D106" s="1733">
        <v>21480.311023548769</v>
      </c>
      <c r="E106" s="1734">
        <v>22007.892685711413</v>
      </c>
      <c r="F106" s="1734">
        <v>21909.917244019744</v>
      </c>
      <c r="G106" s="1735">
        <v>0.44717394685008022</v>
      </c>
      <c r="H106" s="1736">
        <v>328.43239901071723</v>
      </c>
      <c r="I106" s="1736">
        <v>1.0199231672655416</v>
      </c>
      <c r="J106" s="1737">
        <v>-28.689006466784246</v>
      </c>
      <c r="K106" s="1737">
        <v>20.682011935208866</v>
      </c>
      <c r="L106" s="1738">
        <v>-0.81697694244532926</v>
      </c>
    </row>
    <row r="107" spans="1:12" ht="15.75">
      <c r="A107" s="1706" t="s">
        <v>86</v>
      </c>
      <c r="B107" s="1652" t="s">
        <v>28</v>
      </c>
      <c r="C107" s="1713">
        <v>21631.979411764703</v>
      </c>
      <c r="D107" s="1713">
        <v>21603.769607843136</v>
      </c>
      <c r="E107" s="1714">
        <v>22064.618999999999</v>
      </c>
      <c r="F107" s="1714">
        <v>22035.845000000001</v>
      </c>
      <c r="G107" s="1715">
        <v>0.13057815572762294</v>
      </c>
      <c r="H107" s="1716">
        <v>317.89999999999998</v>
      </c>
      <c r="I107" s="1716">
        <v>0.98475222363404258</v>
      </c>
      <c r="J107" s="1731">
        <v>-27.361563517915311</v>
      </c>
      <c r="K107" s="1731">
        <v>15.208866155157716</v>
      </c>
      <c r="L107" s="1732">
        <v>-0.31186185293126378</v>
      </c>
    </row>
    <row r="108" spans="1:12" ht="16.5" thickBot="1">
      <c r="A108" s="1739" t="s">
        <v>86</v>
      </c>
      <c r="B108" s="1654" t="s">
        <v>29</v>
      </c>
      <c r="C108" s="1740">
        <v>21439.030392156863</v>
      </c>
      <c r="D108" s="1740">
        <v>21193.573529411766</v>
      </c>
      <c r="E108" s="1741">
        <v>21867.811000000002</v>
      </c>
      <c r="F108" s="1741">
        <v>21617.445</v>
      </c>
      <c r="G108" s="1742">
        <v>1.1581664715696134</v>
      </c>
      <c r="H108" s="1731">
        <v>357.7</v>
      </c>
      <c r="I108" s="1731">
        <v>1.6481955100880967</v>
      </c>
      <c r="J108" s="1731">
        <v>-32.1353065539112</v>
      </c>
      <c r="K108" s="1731">
        <v>5.4731457800511505</v>
      </c>
      <c r="L108" s="1732">
        <v>-0.50511508951406725</v>
      </c>
    </row>
    <row r="109" spans="1:12" ht="16.5" thickBot="1">
      <c r="A109" s="1743"/>
      <c r="B109" s="1655"/>
      <c r="C109" s="1744"/>
      <c r="D109" s="1744"/>
      <c r="E109" s="1744"/>
      <c r="F109" s="1744"/>
      <c r="G109" s="1745"/>
      <c r="H109" s="1746"/>
      <c r="I109" s="1746"/>
      <c r="J109" s="1746"/>
      <c r="K109" s="1746"/>
      <c r="L109" s="1747"/>
    </row>
    <row r="110" spans="1:12" ht="15.75">
      <c r="A110" s="1706" t="s">
        <v>87</v>
      </c>
      <c r="B110" s="1656" t="s">
        <v>26</v>
      </c>
      <c r="C110" s="1748">
        <v>21868.651960784315</v>
      </c>
      <c r="D110" s="1748">
        <v>21498.397058823532</v>
      </c>
      <c r="E110" s="1749">
        <v>22306.025000000001</v>
      </c>
      <c r="F110" s="1749">
        <v>21928.365000000002</v>
      </c>
      <c r="G110" s="1750">
        <v>1.7222442256866841</v>
      </c>
      <c r="H110" s="1751">
        <v>416.3</v>
      </c>
      <c r="I110" s="1751">
        <v>1.5118263838088242</v>
      </c>
      <c r="J110" s="1751">
        <v>-36.334405144694529</v>
      </c>
      <c r="K110" s="1751">
        <v>3.3759590792838878</v>
      </c>
      <c r="L110" s="1752">
        <v>-0.55477904002854883</v>
      </c>
    </row>
    <row r="111" spans="1:12" ht="16.5" thickBot="1">
      <c r="A111" s="1739" t="s">
        <v>87</v>
      </c>
      <c r="B111" s="1654" t="s">
        <v>29</v>
      </c>
      <c r="C111" s="1740">
        <v>21343.748039215687</v>
      </c>
      <c r="D111" s="1740">
        <v>21102.50294117647</v>
      </c>
      <c r="E111" s="1741">
        <v>21770.623</v>
      </c>
      <c r="F111" s="1741">
        <v>21524.553</v>
      </c>
      <c r="G111" s="1742">
        <v>1.1432060865561282</v>
      </c>
      <c r="H111" s="1731">
        <v>390</v>
      </c>
      <c r="I111" s="1731">
        <v>1.6949152542372881</v>
      </c>
      <c r="J111" s="1731">
        <v>-30.22670025188917</v>
      </c>
      <c r="K111" s="1731">
        <v>4.7229326513213978</v>
      </c>
      <c r="L111" s="1732">
        <v>-0.2947619897301692</v>
      </c>
    </row>
    <row r="112" spans="1:12" ht="16.5" thickBot="1">
      <c r="A112" s="1743"/>
      <c r="B112" s="1655"/>
      <c r="C112" s="1744"/>
      <c r="D112" s="1744"/>
      <c r="E112" s="1744"/>
      <c r="F112" s="1744"/>
      <c r="G112" s="1745"/>
      <c r="H112" s="1746"/>
      <c r="I112" s="1746"/>
      <c r="J112" s="1746"/>
      <c r="K112" s="1746"/>
      <c r="L112" s="1747"/>
    </row>
    <row r="113" spans="1:12" ht="15.75">
      <c r="A113" s="1724" t="s">
        <v>88</v>
      </c>
      <c r="B113" s="1651" t="s">
        <v>21</v>
      </c>
      <c r="C113" s="1725" t="s">
        <v>73</v>
      </c>
      <c r="D113" s="1725" t="s">
        <v>73</v>
      </c>
      <c r="E113" s="1726" t="s">
        <v>73</v>
      </c>
      <c r="F113" s="1726" t="s">
        <v>73</v>
      </c>
      <c r="G113" s="1727" t="s">
        <v>73</v>
      </c>
      <c r="H113" s="1728" t="s">
        <v>73</v>
      </c>
      <c r="I113" s="1728" t="s">
        <v>73</v>
      </c>
      <c r="J113" s="1729" t="s">
        <v>73</v>
      </c>
      <c r="K113" s="1729" t="s">
        <v>73</v>
      </c>
      <c r="L113" s="1730" t="s">
        <v>73</v>
      </c>
    </row>
    <row r="114" spans="1:12" ht="15.75">
      <c r="A114" s="1712" t="s">
        <v>88</v>
      </c>
      <c r="B114" s="1652" t="s">
        <v>22</v>
      </c>
      <c r="C114" s="1713" t="s">
        <v>73</v>
      </c>
      <c r="D114" s="1713" t="s">
        <v>73</v>
      </c>
      <c r="E114" s="1714" t="s">
        <v>73</v>
      </c>
      <c r="F114" s="1714" t="s">
        <v>73</v>
      </c>
      <c r="G114" s="1715" t="s">
        <v>73</v>
      </c>
      <c r="H114" s="1716" t="s">
        <v>73</v>
      </c>
      <c r="I114" s="1716" t="s">
        <v>73</v>
      </c>
      <c r="J114" s="1731" t="s">
        <v>73</v>
      </c>
      <c r="K114" s="1731" t="s">
        <v>73</v>
      </c>
      <c r="L114" s="1732" t="s">
        <v>73</v>
      </c>
    </row>
    <row r="115" spans="1:12" ht="15.75">
      <c r="A115" s="1712" t="s">
        <v>88</v>
      </c>
      <c r="B115" s="1652" t="s">
        <v>23</v>
      </c>
      <c r="C115" s="1713" t="s">
        <v>73</v>
      </c>
      <c r="D115" s="1713" t="s">
        <v>73</v>
      </c>
      <c r="E115" s="1714" t="s">
        <v>73</v>
      </c>
      <c r="F115" s="1714" t="s">
        <v>73</v>
      </c>
      <c r="G115" s="1715" t="s">
        <v>73</v>
      </c>
      <c r="H115" s="1716" t="s">
        <v>73</v>
      </c>
      <c r="I115" s="1716" t="s">
        <v>73</v>
      </c>
      <c r="J115" s="1731" t="s">
        <v>73</v>
      </c>
      <c r="K115" s="1731" t="s">
        <v>73</v>
      </c>
      <c r="L115" s="1732" t="s">
        <v>73</v>
      </c>
    </row>
    <row r="116" spans="1:12" ht="15.75">
      <c r="A116" s="1712" t="s">
        <v>88</v>
      </c>
      <c r="B116" s="1652" t="s">
        <v>30</v>
      </c>
      <c r="C116" s="1713" t="s">
        <v>73</v>
      </c>
      <c r="D116" s="1713" t="s">
        <v>73</v>
      </c>
      <c r="E116" s="1714" t="s">
        <v>73</v>
      </c>
      <c r="F116" s="1714" t="s">
        <v>73</v>
      </c>
      <c r="G116" s="1715" t="s">
        <v>73</v>
      </c>
      <c r="H116" s="1716" t="s">
        <v>73</v>
      </c>
      <c r="I116" s="1716" t="s">
        <v>73</v>
      </c>
      <c r="J116" s="1731" t="s">
        <v>73</v>
      </c>
      <c r="K116" s="1731" t="s">
        <v>73</v>
      </c>
      <c r="L116" s="1732" t="s">
        <v>73</v>
      </c>
    </row>
    <row r="117" spans="1:12" ht="15.75">
      <c r="A117" s="1753" t="s">
        <v>88</v>
      </c>
      <c r="B117" s="1653" t="s">
        <v>24</v>
      </c>
      <c r="C117" s="1733" t="s">
        <v>73</v>
      </c>
      <c r="D117" s="1733" t="s">
        <v>73</v>
      </c>
      <c r="E117" s="1734" t="s">
        <v>73</v>
      </c>
      <c r="F117" s="1734" t="s">
        <v>73</v>
      </c>
      <c r="G117" s="1735" t="s">
        <v>73</v>
      </c>
      <c r="H117" s="1736" t="s">
        <v>73</v>
      </c>
      <c r="I117" s="1736" t="s">
        <v>73</v>
      </c>
      <c r="J117" s="1737" t="s">
        <v>73</v>
      </c>
      <c r="K117" s="1737" t="s">
        <v>73</v>
      </c>
      <c r="L117" s="1738" t="s">
        <v>73</v>
      </c>
    </row>
    <row r="118" spans="1:12" ht="15.75">
      <c r="A118" s="1712" t="s">
        <v>88</v>
      </c>
      <c r="B118" s="1652" t="s">
        <v>26</v>
      </c>
      <c r="C118" s="1713" t="s">
        <v>73</v>
      </c>
      <c r="D118" s="1713" t="s">
        <v>73</v>
      </c>
      <c r="E118" s="1714" t="s">
        <v>73</v>
      </c>
      <c r="F118" s="1714" t="s">
        <v>73</v>
      </c>
      <c r="G118" s="1715" t="s">
        <v>73</v>
      </c>
      <c r="H118" s="1716" t="s">
        <v>73</v>
      </c>
      <c r="I118" s="1716" t="s">
        <v>73</v>
      </c>
      <c r="J118" s="1731" t="s">
        <v>73</v>
      </c>
      <c r="K118" s="1731" t="s">
        <v>73</v>
      </c>
      <c r="L118" s="1732" t="s">
        <v>73</v>
      </c>
    </row>
    <row r="119" spans="1:12" ht="15.75">
      <c r="A119" s="1712" t="s">
        <v>88</v>
      </c>
      <c r="B119" s="1652" t="s">
        <v>31</v>
      </c>
      <c r="C119" s="1713" t="s">
        <v>73</v>
      </c>
      <c r="D119" s="1713" t="s">
        <v>73</v>
      </c>
      <c r="E119" s="1714" t="s">
        <v>73</v>
      </c>
      <c r="F119" s="1714" t="s">
        <v>73</v>
      </c>
      <c r="G119" s="1715" t="s">
        <v>73</v>
      </c>
      <c r="H119" s="1716" t="s">
        <v>73</v>
      </c>
      <c r="I119" s="1716" t="s">
        <v>73</v>
      </c>
      <c r="J119" s="1731" t="s">
        <v>73</v>
      </c>
      <c r="K119" s="1731" t="s">
        <v>73</v>
      </c>
      <c r="L119" s="1732" t="s">
        <v>73</v>
      </c>
    </row>
    <row r="120" spans="1:12" ht="15.75">
      <c r="A120" s="1753" t="s">
        <v>88</v>
      </c>
      <c r="B120" s="1653" t="s">
        <v>27</v>
      </c>
      <c r="C120" s="1733" t="s">
        <v>73</v>
      </c>
      <c r="D120" s="1733" t="s">
        <v>73</v>
      </c>
      <c r="E120" s="1734" t="s">
        <v>73</v>
      </c>
      <c r="F120" s="1734" t="s">
        <v>73</v>
      </c>
      <c r="G120" s="1735" t="s">
        <v>73</v>
      </c>
      <c r="H120" s="1736" t="s">
        <v>73</v>
      </c>
      <c r="I120" s="1736" t="s">
        <v>73</v>
      </c>
      <c r="J120" s="1737" t="s">
        <v>73</v>
      </c>
      <c r="K120" s="1737" t="s">
        <v>73</v>
      </c>
      <c r="L120" s="1738" t="s">
        <v>73</v>
      </c>
    </row>
    <row r="121" spans="1:12" ht="15.75">
      <c r="A121" s="1712" t="s">
        <v>88</v>
      </c>
      <c r="B121" s="1652" t="s">
        <v>29</v>
      </c>
      <c r="C121" s="1713" t="s">
        <v>73</v>
      </c>
      <c r="D121" s="1713" t="s">
        <v>73</v>
      </c>
      <c r="E121" s="1714" t="s">
        <v>73</v>
      </c>
      <c r="F121" s="1714" t="s">
        <v>73</v>
      </c>
      <c r="G121" s="1715" t="s">
        <v>73</v>
      </c>
      <c r="H121" s="1716" t="s">
        <v>73</v>
      </c>
      <c r="I121" s="1716" t="s">
        <v>73</v>
      </c>
      <c r="J121" s="1731" t="s">
        <v>73</v>
      </c>
      <c r="K121" s="1731" t="s">
        <v>73</v>
      </c>
      <c r="L121" s="1732" t="s">
        <v>73</v>
      </c>
    </row>
    <row r="122" spans="1:12" ht="16.5" thickBot="1">
      <c r="A122" s="1754" t="s">
        <v>88</v>
      </c>
      <c r="B122" s="1652" t="s">
        <v>32</v>
      </c>
      <c r="C122" s="1740" t="s">
        <v>73</v>
      </c>
      <c r="D122" s="1740" t="s">
        <v>73</v>
      </c>
      <c r="E122" s="1741" t="s">
        <v>73</v>
      </c>
      <c r="F122" s="1741" t="s">
        <v>73</v>
      </c>
      <c r="G122" s="1742" t="s">
        <v>73</v>
      </c>
      <c r="H122" s="1731" t="s">
        <v>73</v>
      </c>
      <c r="I122" s="1731" t="s">
        <v>73</v>
      </c>
      <c r="J122" s="1731" t="s">
        <v>73</v>
      </c>
      <c r="K122" s="1731" t="s">
        <v>73</v>
      </c>
      <c r="L122" s="1732" t="s">
        <v>73</v>
      </c>
    </row>
    <row r="123" spans="1:12" ht="16.5" thickBot="1">
      <c r="A123" s="1743"/>
      <c r="B123" s="1655"/>
      <c r="C123" s="1744"/>
      <c r="D123" s="1744"/>
      <c r="E123" s="1744"/>
      <c r="F123" s="1744"/>
      <c r="G123" s="1745"/>
      <c r="H123" s="1746"/>
      <c r="I123" s="1746"/>
      <c r="J123" s="1746"/>
      <c r="K123" s="1746"/>
      <c r="L123" s="1747"/>
    </row>
    <row r="124" spans="1:12" ht="15.75">
      <c r="A124" s="1724" t="s">
        <v>20</v>
      </c>
      <c r="B124" s="1651" t="s">
        <v>24</v>
      </c>
      <c r="C124" s="1725">
        <v>19364.707622596554</v>
      </c>
      <c r="D124" s="1725">
        <v>19187.355174562686</v>
      </c>
      <c r="E124" s="1726">
        <v>19752.001775048484</v>
      </c>
      <c r="F124" s="1726">
        <v>19571.102278053939</v>
      </c>
      <c r="G124" s="1727">
        <v>0.92431940942537971</v>
      </c>
      <c r="H124" s="1728">
        <v>340.73612334801766</v>
      </c>
      <c r="I124" s="1728">
        <v>-0.8985173019028061</v>
      </c>
      <c r="J124" s="1729">
        <v>-17.454545454545457</v>
      </c>
      <c r="K124" s="1729">
        <v>3.8704177323103153</v>
      </c>
      <c r="L124" s="1730">
        <v>0.39468466860960794</v>
      </c>
    </row>
    <row r="125" spans="1:12" ht="15.75">
      <c r="A125" s="1706" t="s">
        <v>20</v>
      </c>
      <c r="B125" s="1652" t="s">
        <v>25</v>
      </c>
      <c r="C125" s="1713">
        <v>19144.881372549018</v>
      </c>
      <c r="D125" s="1713">
        <v>19758.960784313724</v>
      </c>
      <c r="E125" s="1714">
        <v>19527.778999999999</v>
      </c>
      <c r="F125" s="1714">
        <v>20154.14</v>
      </c>
      <c r="G125" s="1715">
        <v>-3.1078527786350634</v>
      </c>
      <c r="H125" s="1716">
        <v>302.10000000000002</v>
      </c>
      <c r="I125" s="1716">
        <v>-1.6601562499999889</v>
      </c>
      <c r="J125" s="1731">
        <v>30.555555555555557</v>
      </c>
      <c r="K125" s="1731">
        <v>0.80136402387041772</v>
      </c>
      <c r="L125" s="1732">
        <v>0.34635896825868873</v>
      </c>
    </row>
    <row r="126" spans="1:12" ht="15.75">
      <c r="A126" s="1706" t="s">
        <v>20</v>
      </c>
      <c r="B126" s="1652" t="s">
        <v>26</v>
      </c>
      <c r="C126" s="1713">
        <v>19535.576470588236</v>
      </c>
      <c r="D126" s="1713">
        <v>19204.322549019606</v>
      </c>
      <c r="E126" s="1714">
        <v>19926.288</v>
      </c>
      <c r="F126" s="1714">
        <v>19588.409</v>
      </c>
      <c r="G126" s="1715">
        <v>1.724892511688932</v>
      </c>
      <c r="H126" s="1716">
        <v>335.6</v>
      </c>
      <c r="I126" s="1716">
        <v>-1.9859813084112017</v>
      </c>
      <c r="J126" s="1731">
        <v>-25.146198830409354</v>
      </c>
      <c r="K126" s="1731">
        <v>2.1824381926683718</v>
      </c>
      <c r="L126" s="1732">
        <v>2.116417851265906E-2</v>
      </c>
    </row>
    <row r="127" spans="1:12" ht="15.75">
      <c r="A127" s="1706" t="s">
        <v>20</v>
      </c>
      <c r="B127" s="1652" t="s">
        <v>31</v>
      </c>
      <c r="C127" s="1713">
        <v>19155.743137254904</v>
      </c>
      <c r="D127" s="1713">
        <v>18894.035294117646</v>
      </c>
      <c r="E127" s="1714">
        <v>19538.858</v>
      </c>
      <c r="F127" s="1714">
        <v>19271.916000000001</v>
      </c>
      <c r="G127" s="1715">
        <v>1.3851347214257217</v>
      </c>
      <c r="H127" s="1716">
        <v>388.3</v>
      </c>
      <c r="I127" s="1716">
        <v>5.8615049073064345</v>
      </c>
      <c r="J127" s="1731">
        <v>-23.52941176470588</v>
      </c>
      <c r="K127" s="1731">
        <v>0.88661551577152597</v>
      </c>
      <c r="L127" s="1732">
        <v>2.716152183826015E-2</v>
      </c>
    </row>
    <row r="128" spans="1:12" ht="15.75">
      <c r="A128" s="1724" t="s">
        <v>20</v>
      </c>
      <c r="B128" s="1653" t="s">
        <v>27</v>
      </c>
      <c r="C128" s="1733">
        <v>18315.539149339416</v>
      </c>
      <c r="D128" s="1733">
        <v>18336.223631623889</v>
      </c>
      <c r="E128" s="1734">
        <v>18681.849932326204</v>
      </c>
      <c r="F128" s="1734">
        <v>18702.948104256368</v>
      </c>
      <c r="G128" s="1735">
        <v>-0.11280666455660031</v>
      </c>
      <c r="H128" s="1736">
        <v>291.50483242400622</v>
      </c>
      <c r="I128" s="1736">
        <v>-0.89196827377492593</v>
      </c>
      <c r="J128" s="1737">
        <v>-15.369393139841689</v>
      </c>
      <c r="K128" s="1737">
        <v>21.875532821824383</v>
      </c>
      <c r="L128" s="1738">
        <v>2.7147643688415712</v>
      </c>
    </row>
    <row r="129" spans="1:12" ht="15.75">
      <c r="A129" s="1706" t="s">
        <v>20</v>
      </c>
      <c r="B129" s="1652" t="s">
        <v>28</v>
      </c>
      <c r="C129" s="1713">
        <v>18079.691176470587</v>
      </c>
      <c r="D129" s="1713">
        <v>18251.104901960785</v>
      </c>
      <c r="E129" s="1714">
        <v>18441.285</v>
      </c>
      <c r="F129" s="1714">
        <v>18616.127</v>
      </c>
      <c r="G129" s="1715">
        <v>-0.93919642898869649</v>
      </c>
      <c r="H129" s="1716">
        <v>268.39999999999998</v>
      </c>
      <c r="I129" s="1716">
        <v>-0.29717682020802799</v>
      </c>
      <c r="J129" s="1731">
        <v>-17.170329670329672</v>
      </c>
      <c r="K129" s="1731">
        <v>10.281329923273658</v>
      </c>
      <c r="L129" s="1732">
        <v>1.0801165764586944</v>
      </c>
    </row>
    <row r="130" spans="1:12" ht="15.75">
      <c r="A130" s="1706" t="s">
        <v>20</v>
      </c>
      <c r="B130" s="1652" t="s">
        <v>29</v>
      </c>
      <c r="C130" s="1713">
        <v>18433.191176470587</v>
      </c>
      <c r="D130" s="1713">
        <v>18354.74705882353</v>
      </c>
      <c r="E130" s="1714">
        <v>18801.855</v>
      </c>
      <c r="F130" s="1714">
        <v>18721.842000000001</v>
      </c>
      <c r="G130" s="1715">
        <v>0.42737781891332599</v>
      </c>
      <c r="H130" s="1716">
        <v>308.2</v>
      </c>
      <c r="I130" s="1716">
        <v>-1.6905901116427469</v>
      </c>
      <c r="J130" s="1731">
        <v>-13.911845730027547</v>
      </c>
      <c r="K130" s="1731">
        <v>10.656436487638533</v>
      </c>
      <c r="L130" s="1732">
        <v>1.4805011994686641</v>
      </c>
    </row>
    <row r="131" spans="1:12" ht="15.75">
      <c r="A131" s="1706" t="s">
        <v>20</v>
      </c>
      <c r="B131" s="1652" t="s">
        <v>32</v>
      </c>
      <c r="C131" s="1713">
        <v>19110.056862745099</v>
      </c>
      <c r="D131" s="1713">
        <v>18894.656862745098</v>
      </c>
      <c r="E131" s="1714">
        <v>19492.258000000002</v>
      </c>
      <c r="F131" s="1714">
        <v>19272.55</v>
      </c>
      <c r="G131" s="1715">
        <v>1.1400048255160959</v>
      </c>
      <c r="H131" s="1716">
        <v>355.1</v>
      </c>
      <c r="I131" s="1716">
        <v>-1.3611111111111047</v>
      </c>
      <c r="J131" s="1731">
        <v>-11.29032258064516</v>
      </c>
      <c r="K131" s="1731">
        <v>0.93776641091219104</v>
      </c>
      <c r="L131" s="1732">
        <v>0.1541465929142134</v>
      </c>
    </row>
    <row r="132" spans="1:12" ht="15.75">
      <c r="A132" s="1724" t="s">
        <v>20</v>
      </c>
      <c r="B132" s="1653" t="s">
        <v>33</v>
      </c>
      <c r="C132" s="1733">
        <v>16875.594946405032</v>
      </c>
      <c r="D132" s="1733">
        <v>16460.997576544472</v>
      </c>
      <c r="E132" s="1734">
        <v>17213.106845333132</v>
      </c>
      <c r="F132" s="1734">
        <v>16790.217528075362</v>
      </c>
      <c r="G132" s="1735">
        <v>2.5186649103899086</v>
      </c>
      <c r="H132" s="1736">
        <v>221.56280991735537</v>
      </c>
      <c r="I132" s="1736">
        <v>-0.54071775179155068</v>
      </c>
      <c r="J132" s="1737">
        <v>-17.00960219478738</v>
      </c>
      <c r="K132" s="1737">
        <v>10.3154305200341</v>
      </c>
      <c r="L132" s="1738">
        <v>1.101578143896587</v>
      </c>
    </row>
    <row r="133" spans="1:12" ht="15.75">
      <c r="A133" s="1706" t="s">
        <v>20</v>
      </c>
      <c r="B133" s="1652" t="s">
        <v>74</v>
      </c>
      <c r="C133" s="1713">
        <v>16298.37843137255</v>
      </c>
      <c r="D133" s="1713">
        <v>16006.454901960784</v>
      </c>
      <c r="E133" s="1714">
        <v>16624.346000000001</v>
      </c>
      <c r="F133" s="1714">
        <v>16326.584000000001</v>
      </c>
      <c r="G133" s="1715">
        <v>1.8237862862188476</v>
      </c>
      <c r="H133" s="1716">
        <v>212.7</v>
      </c>
      <c r="I133" s="1716">
        <v>0.28288543140028022</v>
      </c>
      <c r="J133" s="1731">
        <v>-36.234817813765183</v>
      </c>
      <c r="K133" s="1731">
        <v>5.3708439897698215</v>
      </c>
      <c r="L133" s="1732">
        <v>-0.87283649556890452</v>
      </c>
    </row>
    <row r="134" spans="1:12" ht="15.75">
      <c r="A134" s="1706" t="s">
        <v>20</v>
      </c>
      <c r="B134" s="1652" t="s">
        <v>34</v>
      </c>
      <c r="C134" s="1713">
        <v>17360.434313725491</v>
      </c>
      <c r="D134" s="1713">
        <v>17421.551960784313</v>
      </c>
      <c r="E134" s="1714">
        <v>17707.643</v>
      </c>
      <c r="F134" s="1714">
        <v>17769.983</v>
      </c>
      <c r="G134" s="1715">
        <v>-0.35081631760705762</v>
      </c>
      <c r="H134" s="1716">
        <v>226.4</v>
      </c>
      <c r="I134" s="1716">
        <v>-5.0335570469798654</v>
      </c>
      <c r="J134" s="1731">
        <v>33.333333333333329</v>
      </c>
      <c r="K134" s="1731">
        <v>4.4330775788576293</v>
      </c>
      <c r="L134" s="1732">
        <v>1.9684668609607638</v>
      </c>
    </row>
    <row r="135" spans="1:12" ht="16.5" thickBot="1">
      <c r="A135" s="1706" t="s">
        <v>20</v>
      </c>
      <c r="B135" s="1652" t="s">
        <v>35</v>
      </c>
      <c r="C135" s="1713">
        <v>18113.992156862747</v>
      </c>
      <c r="D135" s="1713">
        <v>16728.733333333334</v>
      </c>
      <c r="E135" s="1714">
        <v>18476.272000000001</v>
      </c>
      <c r="F135" s="1714">
        <v>17063.308000000001</v>
      </c>
      <c r="G135" s="1715">
        <v>8.2807155564442709</v>
      </c>
      <c r="H135" s="1716">
        <v>272.7</v>
      </c>
      <c r="I135" s="1716">
        <v>-2.012217031979886</v>
      </c>
      <c r="J135" s="1731">
        <v>-25</v>
      </c>
      <c r="K135" s="1731">
        <v>0.51150895140664965</v>
      </c>
      <c r="L135" s="1732">
        <v>5.9477785047284959E-3</v>
      </c>
    </row>
    <row r="136" spans="1:12" ht="16.5" thickBot="1">
      <c r="A136" s="1743"/>
      <c r="B136" s="1655"/>
      <c r="C136" s="1744"/>
      <c r="D136" s="1744"/>
      <c r="E136" s="1744"/>
      <c r="F136" s="1744"/>
      <c r="G136" s="1745"/>
      <c r="H136" s="1746"/>
      <c r="I136" s="1746"/>
      <c r="J136" s="1746"/>
      <c r="K136" s="1746"/>
      <c r="L136" s="1747"/>
    </row>
    <row r="137" spans="1:12" ht="15.75">
      <c r="A137" s="1724" t="s">
        <v>89</v>
      </c>
      <c r="B137" s="1653" t="s">
        <v>21</v>
      </c>
      <c r="C137" s="1733">
        <v>23168.315771697111</v>
      </c>
      <c r="D137" s="1733">
        <v>22751.266030622934</v>
      </c>
      <c r="E137" s="1734">
        <v>23631.682087131052</v>
      </c>
      <c r="F137" s="1734">
        <v>23206.291351235392</v>
      </c>
      <c r="G137" s="1735">
        <v>1.8330836644995174</v>
      </c>
      <c r="H137" s="1736">
        <v>338.83519999999999</v>
      </c>
      <c r="I137" s="1736">
        <v>-1.7387996786359425</v>
      </c>
      <c r="J137" s="1737">
        <v>-36.224489795918366</v>
      </c>
      <c r="K137" s="1737">
        <v>2.1312872975277068</v>
      </c>
      <c r="L137" s="1738">
        <v>-0.34596244969170664</v>
      </c>
    </row>
    <row r="138" spans="1:12" ht="15.75">
      <c r="A138" s="1706" t="s">
        <v>89</v>
      </c>
      <c r="B138" s="1652" t="s">
        <v>22</v>
      </c>
      <c r="C138" s="1713">
        <v>23074.293137254899</v>
      </c>
      <c r="D138" s="1713">
        <v>18990.457843137254</v>
      </c>
      <c r="E138" s="1714">
        <v>23535.778999999999</v>
      </c>
      <c r="F138" s="1714">
        <v>19370.267</v>
      </c>
      <c r="G138" s="1715">
        <v>21.504670018229479</v>
      </c>
      <c r="H138" s="1716">
        <v>312.8</v>
      </c>
      <c r="I138" s="1716">
        <v>0.67589314451239868</v>
      </c>
      <c r="J138" s="1731">
        <v>93.333333333333329</v>
      </c>
      <c r="K138" s="1731">
        <v>0.49445865302642794</v>
      </c>
      <c r="L138" s="1732">
        <v>0.30487321318820754</v>
      </c>
    </row>
    <row r="139" spans="1:12" ht="15.75">
      <c r="A139" s="1706" t="s">
        <v>89</v>
      </c>
      <c r="B139" s="1652" t="s">
        <v>23</v>
      </c>
      <c r="C139" s="1713">
        <v>23225.482352941173</v>
      </c>
      <c r="D139" s="1713">
        <v>23065.093137254902</v>
      </c>
      <c r="E139" s="1714">
        <v>23689.991999999998</v>
      </c>
      <c r="F139" s="1714">
        <v>23526.395</v>
      </c>
      <c r="G139" s="1715">
        <v>0.69537640594743877</v>
      </c>
      <c r="H139" s="1716">
        <v>338.2</v>
      </c>
      <c r="I139" s="1716">
        <v>-0.58788947677836567</v>
      </c>
      <c r="J139" s="1731">
        <v>-44.927536231884055</v>
      </c>
      <c r="K139" s="1731">
        <v>1.2958226768968457</v>
      </c>
      <c r="L139" s="1732">
        <v>-0.44836336961478218</v>
      </c>
    </row>
    <row r="140" spans="1:12" ht="15.75">
      <c r="A140" s="1706" t="s">
        <v>89</v>
      </c>
      <c r="B140" s="1652" t="s">
        <v>30</v>
      </c>
      <c r="C140" s="1713">
        <v>23086.99705882353</v>
      </c>
      <c r="D140" s="1713">
        <v>22925.933333333334</v>
      </c>
      <c r="E140" s="1714">
        <v>23548.737000000001</v>
      </c>
      <c r="F140" s="1714">
        <v>23384.452000000001</v>
      </c>
      <c r="G140" s="1715">
        <v>0.70253944800587942</v>
      </c>
      <c r="H140" s="1716">
        <v>379</v>
      </c>
      <c r="I140" s="1716">
        <v>1.9913885898815868</v>
      </c>
      <c r="J140" s="1731">
        <v>-53.488372093023251</v>
      </c>
      <c r="K140" s="1731">
        <v>0.34100596760443308</v>
      </c>
      <c r="L140" s="1732">
        <v>-0.20247229326513211</v>
      </c>
    </row>
    <row r="141" spans="1:12" ht="15.75">
      <c r="A141" s="1724" t="s">
        <v>89</v>
      </c>
      <c r="B141" s="1653" t="s">
        <v>24</v>
      </c>
      <c r="C141" s="1733">
        <v>22716.446375581167</v>
      </c>
      <c r="D141" s="1733">
        <v>22788.51062244051</v>
      </c>
      <c r="E141" s="1734">
        <v>23170.775303092789</v>
      </c>
      <c r="F141" s="1734">
        <v>23244.28083488932</v>
      </c>
      <c r="G141" s="1735">
        <v>-0.31623061310720352</v>
      </c>
      <c r="H141" s="1736">
        <v>301.88257261410786</v>
      </c>
      <c r="I141" s="1736">
        <v>-3.6278655482168536</v>
      </c>
      <c r="J141" s="1737">
        <v>-38.441890166028095</v>
      </c>
      <c r="K141" s="1737">
        <v>8.2182438192668386</v>
      </c>
      <c r="L141" s="1738">
        <v>-1.6781161402882674</v>
      </c>
    </row>
    <row r="142" spans="1:12" ht="15.75">
      <c r="A142" s="1706" t="s">
        <v>89</v>
      </c>
      <c r="B142" s="1652" t="s">
        <v>25</v>
      </c>
      <c r="C142" s="1713">
        <v>22023.177450980391</v>
      </c>
      <c r="D142" s="1713">
        <v>21768.395098039215</v>
      </c>
      <c r="E142" s="1714">
        <v>22463.641</v>
      </c>
      <c r="F142" s="1714">
        <v>22203.762999999999</v>
      </c>
      <c r="G142" s="1715">
        <v>1.1704232296120285</v>
      </c>
      <c r="H142" s="1716">
        <v>273.89999999999998</v>
      </c>
      <c r="I142" s="1716">
        <v>7.3072707343802931E-2</v>
      </c>
      <c r="J142" s="1731">
        <v>-15.966386554621847</v>
      </c>
      <c r="K142" s="1731">
        <v>1.7050298380221656</v>
      </c>
      <c r="L142" s="1732">
        <v>0.20098534863895012</v>
      </c>
    </row>
    <row r="143" spans="1:12" ht="15.75">
      <c r="A143" s="1706" t="s">
        <v>89</v>
      </c>
      <c r="B143" s="1652" t="s">
        <v>26</v>
      </c>
      <c r="C143" s="1713">
        <v>22883.445098039218</v>
      </c>
      <c r="D143" s="1713">
        <v>23075.114705882352</v>
      </c>
      <c r="E143" s="1714">
        <v>23341.114000000001</v>
      </c>
      <c r="F143" s="1714">
        <v>23536.616999999998</v>
      </c>
      <c r="G143" s="1715">
        <v>-0.83063339136629954</v>
      </c>
      <c r="H143" s="1716">
        <v>299.3</v>
      </c>
      <c r="I143" s="1716">
        <v>-3.7311032486329903</v>
      </c>
      <c r="J143" s="1731">
        <v>-39.644970414201183</v>
      </c>
      <c r="K143" s="1731">
        <v>5.2173913043478262</v>
      </c>
      <c r="L143" s="1732">
        <v>-1.190596562184024</v>
      </c>
    </row>
    <row r="144" spans="1:12" ht="15.75">
      <c r="A144" s="1706" t="s">
        <v>89</v>
      </c>
      <c r="B144" s="1652" t="s">
        <v>31</v>
      </c>
      <c r="C144" s="1713">
        <v>22855.71862745098</v>
      </c>
      <c r="D144" s="1713">
        <v>22571.460784313724</v>
      </c>
      <c r="E144" s="1714">
        <v>23312.832999999999</v>
      </c>
      <c r="F144" s="1714">
        <v>23022.89</v>
      </c>
      <c r="G144" s="1715">
        <v>1.2593683938028601</v>
      </c>
      <c r="H144" s="1716">
        <v>349.1</v>
      </c>
      <c r="I144" s="1716">
        <v>-0.48460661345495681</v>
      </c>
      <c r="J144" s="1731">
        <v>-51.592356687898089</v>
      </c>
      <c r="K144" s="1731">
        <v>1.2958226768968457</v>
      </c>
      <c r="L144" s="1732">
        <v>-0.68850492674319463</v>
      </c>
    </row>
    <row r="145" spans="1:12" ht="15.75">
      <c r="A145" s="1724" t="s">
        <v>89</v>
      </c>
      <c r="B145" s="1653" t="s">
        <v>27</v>
      </c>
      <c r="C145" s="1733">
        <v>21214.446775794426</v>
      </c>
      <c r="D145" s="1733">
        <v>21168.231343075091</v>
      </c>
      <c r="E145" s="1734">
        <v>21638.735711310313</v>
      </c>
      <c r="F145" s="1734">
        <v>21591.595969936592</v>
      </c>
      <c r="G145" s="1735">
        <v>0.21832448809878213</v>
      </c>
      <c r="H145" s="1736">
        <v>267.87740112994345</v>
      </c>
      <c r="I145" s="1736">
        <v>-0.17538674923408493</v>
      </c>
      <c r="J145" s="1737">
        <v>-29.129129129129126</v>
      </c>
      <c r="K145" s="1737">
        <v>12.071611253196931</v>
      </c>
      <c r="L145" s="1738">
        <v>-0.55477904002855105</v>
      </c>
    </row>
    <row r="146" spans="1:12" ht="15.75">
      <c r="A146" s="1706" t="s">
        <v>89</v>
      </c>
      <c r="B146" s="1652" t="s">
        <v>28</v>
      </c>
      <c r="C146" s="1713">
        <v>20615.764705882353</v>
      </c>
      <c r="D146" s="1713">
        <v>20435.282352941176</v>
      </c>
      <c r="E146" s="1714">
        <v>21028.080000000002</v>
      </c>
      <c r="F146" s="1714">
        <v>20843.988000000001</v>
      </c>
      <c r="G146" s="1715">
        <v>0.88318991548066783</v>
      </c>
      <c r="H146" s="1716">
        <v>243</v>
      </c>
      <c r="I146" s="1716">
        <v>1.25</v>
      </c>
      <c r="J146" s="1731">
        <v>-10.05586592178771</v>
      </c>
      <c r="K146" s="1731">
        <v>5.4901960784313726</v>
      </c>
      <c r="L146" s="1732">
        <v>0.96542358095917891</v>
      </c>
    </row>
    <row r="147" spans="1:12" ht="15.75">
      <c r="A147" s="1706" t="s">
        <v>89</v>
      </c>
      <c r="B147" s="1652" t="s">
        <v>29</v>
      </c>
      <c r="C147" s="1713">
        <v>21606.197058823527</v>
      </c>
      <c r="D147" s="1713">
        <v>21540.738235294117</v>
      </c>
      <c r="E147" s="1714">
        <v>22038.321</v>
      </c>
      <c r="F147" s="1714">
        <v>21971.553</v>
      </c>
      <c r="G147" s="1715">
        <v>0.30388384471502783</v>
      </c>
      <c r="H147" s="1716">
        <v>284.2</v>
      </c>
      <c r="I147" s="1716">
        <v>1.7543859649122726</v>
      </c>
      <c r="J147" s="1716">
        <v>-39.478260869565219</v>
      </c>
      <c r="K147" s="1716">
        <v>5.9335038363171355</v>
      </c>
      <c r="L147" s="1717">
        <v>-1.3339380241479812</v>
      </c>
    </row>
    <row r="148" spans="1:12" ht="16.5" thickBot="1">
      <c r="A148" s="1755" t="s">
        <v>89</v>
      </c>
      <c r="B148" s="1657" t="s">
        <v>32</v>
      </c>
      <c r="C148" s="1719">
        <v>21861.671568627451</v>
      </c>
      <c r="D148" s="1719">
        <v>21314.006862745096</v>
      </c>
      <c r="E148" s="1720">
        <v>22298.904999999999</v>
      </c>
      <c r="F148" s="1720">
        <v>21740.287</v>
      </c>
      <c r="G148" s="1721">
        <v>2.5695060971366135</v>
      </c>
      <c r="H148" s="1722">
        <v>329.2</v>
      </c>
      <c r="I148" s="1722">
        <v>0.76522803795531069</v>
      </c>
      <c r="J148" s="1722">
        <v>-42.424242424242422</v>
      </c>
      <c r="K148" s="1722">
        <v>0.64791133844842286</v>
      </c>
      <c r="L148" s="1723">
        <v>-0.18626459683974694</v>
      </c>
    </row>
    <row r="149" spans="1:12" ht="15.75">
      <c r="A149" s="1004"/>
      <c r="C149" s="1004"/>
      <c r="D149" s="1004"/>
      <c r="E149" s="1004"/>
      <c r="F149" s="1004"/>
      <c r="G149" s="1757"/>
      <c r="H149" s="1757"/>
      <c r="I149" s="1757"/>
      <c r="J149" s="1757"/>
      <c r="K149" s="1757"/>
      <c r="L149" s="1757"/>
    </row>
    <row r="150" spans="1:12" ht="16.5" thickBot="1">
      <c r="A150" s="1004"/>
      <c r="C150" s="1004"/>
      <c r="D150" s="1004"/>
      <c r="E150" s="1004"/>
      <c r="F150" s="1004"/>
      <c r="G150" s="1757"/>
      <c r="H150" s="1757"/>
      <c r="I150" s="1757"/>
      <c r="J150" s="1757"/>
      <c r="K150" s="1757"/>
      <c r="L150" s="1758"/>
    </row>
    <row r="151" spans="1:12" ht="21.75" thickBot="1">
      <c r="A151" s="1659" t="s">
        <v>271</v>
      </c>
      <c r="B151" s="1637"/>
      <c r="C151" s="1660"/>
      <c r="D151" s="1660"/>
      <c r="E151" s="1660"/>
      <c r="F151" s="1660"/>
      <c r="G151" s="1759"/>
      <c r="H151" s="1759"/>
      <c r="I151" s="1759"/>
      <c r="J151" s="1759"/>
      <c r="K151" s="1759"/>
      <c r="L151" s="1760"/>
    </row>
    <row r="152" spans="1:12" ht="15.75">
      <c r="A152" s="1661"/>
      <c r="B152" s="1639"/>
      <c r="C152" s="1663" t="s">
        <v>5</v>
      </c>
      <c r="D152" s="1663" t="s">
        <v>5</v>
      </c>
      <c r="E152" s="1663"/>
      <c r="F152" s="1663"/>
      <c r="G152" s="1664"/>
      <c r="H152" s="1665" t="s">
        <v>6</v>
      </c>
      <c r="I152" s="1666"/>
      <c r="J152" s="1667" t="s">
        <v>7</v>
      </c>
      <c r="K152" s="1668" t="s">
        <v>8</v>
      </c>
      <c r="L152" s="1669"/>
    </row>
    <row r="153" spans="1:12" ht="15.75">
      <c r="A153" s="1640" t="s">
        <v>9</v>
      </c>
      <c r="B153" s="1641" t="s">
        <v>10</v>
      </c>
      <c r="C153" s="1670" t="s">
        <v>36</v>
      </c>
      <c r="D153" s="1670" t="s">
        <v>36</v>
      </c>
      <c r="E153" s="1671" t="s">
        <v>37</v>
      </c>
      <c r="F153" s="1672"/>
      <c r="G153" s="1673"/>
      <c r="H153" s="1674" t="s">
        <v>11</v>
      </c>
      <c r="I153" s="1675"/>
      <c r="J153" s="1676" t="s">
        <v>12</v>
      </c>
      <c r="K153" s="1677" t="s">
        <v>13</v>
      </c>
      <c r="L153" s="1678"/>
    </row>
    <row r="154" spans="1:12" ht="48" thickBot="1">
      <c r="A154" s="1642" t="s">
        <v>14</v>
      </c>
      <c r="B154" s="1643" t="s">
        <v>15</v>
      </c>
      <c r="C154" s="1011" t="s">
        <v>527</v>
      </c>
      <c r="D154" s="1679" t="s">
        <v>519</v>
      </c>
      <c r="E154" s="1680" t="s">
        <v>527</v>
      </c>
      <c r="F154" s="1681" t="s">
        <v>519</v>
      </c>
      <c r="G154" s="1682" t="s">
        <v>16</v>
      </c>
      <c r="H154" s="1683" t="s">
        <v>527</v>
      </c>
      <c r="I154" s="1684" t="s">
        <v>16</v>
      </c>
      <c r="J154" s="1685" t="s">
        <v>16</v>
      </c>
      <c r="K154" s="1686" t="s">
        <v>527</v>
      </c>
      <c r="L154" s="1687" t="s">
        <v>17</v>
      </c>
    </row>
    <row r="155" spans="1:12" ht="16.5" thickBot="1">
      <c r="A155" s="1688" t="s">
        <v>18</v>
      </c>
      <c r="B155" s="1644" t="s">
        <v>19</v>
      </c>
      <c r="C155" s="1689">
        <v>20242.744801153189</v>
      </c>
      <c r="D155" s="1689">
        <v>20417.364690432998</v>
      </c>
      <c r="E155" s="1690">
        <v>20647.599697176254</v>
      </c>
      <c r="F155" s="1691">
        <v>20825.711984241658</v>
      </c>
      <c r="G155" s="1692">
        <v>-0.85525185021370231</v>
      </c>
      <c r="H155" s="1693">
        <v>309.94649156441722</v>
      </c>
      <c r="I155" s="1693">
        <v>-1.1833242320368833</v>
      </c>
      <c r="J155" s="1694">
        <v>-31.160089745281773</v>
      </c>
      <c r="K155" s="1693">
        <v>100</v>
      </c>
      <c r="L155" s="1695" t="s">
        <v>19</v>
      </c>
    </row>
    <row r="156" spans="1:12" ht="16.5" thickBot="1">
      <c r="A156" s="1696"/>
      <c r="B156" s="1645"/>
      <c r="C156" s="1697"/>
      <c r="D156" s="1697"/>
      <c r="E156" s="1697"/>
      <c r="F156" s="1697"/>
      <c r="G156" s="1698"/>
      <c r="H156" s="1694"/>
      <c r="I156" s="1694"/>
      <c r="J156" s="1694"/>
      <c r="K156" s="1694"/>
      <c r="L156" s="1699"/>
    </row>
    <row r="157" spans="1:12" ht="15.75">
      <c r="A157" s="1700" t="s">
        <v>80</v>
      </c>
      <c r="B157" s="1646" t="s">
        <v>19</v>
      </c>
      <c r="C157" s="1701">
        <v>21024.336241984947</v>
      </c>
      <c r="D157" s="1701">
        <v>20964.823540185305</v>
      </c>
      <c r="E157" s="1702">
        <v>21444.822966824646</v>
      </c>
      <c r="F157" s="1702">
        <v>21384.120010989012</v>
      </c>
      <c r="G157" s="1703">
        <v>0.28386931893591616</v>
      </c>
      <c r="H157" s="1704">
        <v>222.07894736842104</v>
      </c>
      <c r="I157" s="1704">
        <v>-12.150384532193952</v>
      </c>
      <c r="J157" s="1704">
        <v>5.5555555555555554</v>
      </c>
      <c r="K157" s="1704">
        <v>0.36426380368098155</v>
      </c>
      <c r="L157" s="1705">
        <v>0.12670276369153982</v>
      </c>
    </row>
    <row r="158" spans="1:12" ht="15.75">
      <c r="A158" s="1706" t="s">
        <v>81</v>
      </c>
      <c r="B158" s="1647" t="s">
        <v>19</v>
      </c>
      <c r="C158" s="1707">
        <v>21886.828510777257</v>
      </c>
      <c r="D158" s="1707">
        <v>21729.894749224775</v>
      </c>
      <c r="E158" s="1708">
        <v>22324.565080992801</v>
      </c>
      <c r="F158" s="1708">
        <v>22164.492644209273</v>
      </c>
      <c r="G158" s="1709">
        <v>0.72220212460107447</v>
      </c>
      <c r="H158" s="1710">
        <v>341.24641057934514</v>
      </c>
      <c r="I158" s="1710">
        <v>-1.5470762393946276</v>
      </c>
      <c r="J158" s="1710">
        <v>-27.189362677670793</v>
      </c>
      <c r="K158" s="1710">
        <v>30.44478527607362</v>
      </c>
      <c r="L158" s="1711">
        <v>1.6603059306862669</v>
      </c>
    </row>
    <row r="159" spans="1:12" ht="15.75">
      <c r="A159" s="1712" t="s">
        <v>82</v>
      </c>
      <c r="B159" s="1648" t="s">
        <v>19</v>
      </c>
      <c r="C159" s="1713">
        <v>22018.912590027354</v>
      </c>
      <c r="D159" s="1713">
        <v>21774.1309158453</v>
      </c>
      <c r="E159" s="1714">
        <v>22459.2908418279</v>
      </c>
      <c r="F159" s="1714">
        <v>22209.613534162207</v>
      </c>
      <c r="G159" s="1715">
        <v>1.1241857373233757</v>
      </c>
      <c r="H159" s="1716">
        <v>374.13098591549294</v>
      </c>
      <c r="I159" s="1716">
        <v>-5.4689169981948282</v>
      </c>
      <c r="J159" s="1716">
        <v>-19.134396355353076</v>
      </c>
      <c r="K159" s="1716">
        <v>6.8059815950920237</v>
      </c>
      <c r="L159" s="1717">
        <v>1.0121317864606398</v>
      </c>
    </row>
    <row r="160" spans="1:12" ht="15.75">
      <c r="A160" s="1712" t="s">
        <v>83</v>
      </c>
      <c r="B160" s="1648" t="s">
        <v>19</v>
      </c>
      <c r="C160" s="1713" t="s">
        <v>200</v>
      </c>
      <c r="D160" s="1713" t="s">
        <v>73</v>
      </c>
      <c r="E160" s="1714" t="s">
        <v>200</v>
      </c>
      <c r="F160" s="1714" t="s">
        <v>73</v>
      </c>
      <c r="G160" s="1715" t="s">
        <v>73</v>
      </c>
      <c r="H160" s="1716" t="s">
        <v>200</v>
      </c>
      <c r="I160" s="1716" t="s">
        <v>73</v>
      </c>
      <c r="J160" s="1716" t="s">
        <v>73</v>
      </c>
      <c r="K160" s="1716">
        <v>0.32592024539877301</v>
      </c>
      <c r="L160" s="1717" t="s">
        <v>73</v>
      </c>
    </row>
    <row r="161" spans="1:12" ht="15.75">
      <c r="A161" s="1712" t="s">
        <v>71</v>
      </c>
      <c r="B161" s="1648" t="s">
        <v>19</v>
      </c>
      <c r="C161" s="1713">
        <v>17653.59213257227</v>
      </c>
      <c r="D161" s="1713">
        <v>18073.146987109485</v>
      </c>
      <c r="E161" s="1714">
        <v>18006.663975223717</v>
      </c>
      <c r="F161" s="1714">
        <v>18434.609926851674</v>
      </c>
      <c r="G161" s="1715">
        <v>-2.3214266714947667</v>
      </c>
      <c r="H161" s="1716">
        <v>289.8345639132441</v>
      </c>
      <c r="I161" s="1716">
        <v>-1.7015350213631604</v>
      </c>
      <c r="J161" s="1716">
        <v>-29.275456919060051</v>
      </c>
      <c r="K161" s="1716">
        <v>41.545245398773005</v>
      </c>
      <c r="L161" s="1717">
        <v>1.1070772583480348</v>
      </c>
    </row>
    <row r="162" spans="1:12" ht="16.5" thickBot="1">
      <c r="A162" s="1718" t="s">
        <v>84</v>
      </c>
      <c r="B162" s="1649" t="s">
        <v>19</v>
      </c>
      <c r="C162" s="1719">
        <v>21841.567524783528</v>
      </c>
      <c r="D162" s="1719">
        <v>22063.781439858649</v>
      </c>
      <c r="E162" s="1720">
        <v>22278.398875279199</v>
      </c>
      <c r="F162" s="1720">
        <v>22505.057068655824</v>
      </c>
      <c r="G162" s="1721">
        <v>-1.007143384196548</v>
      </c>
      <c r="H162" s="1722">
        <v>284.51803738317756</v>
      </c>
      <c r="I162" s="1722">
        <v>-1.0096959872243014</v>
      </c>
      <c r="J162" s="1722">
        <v>-42.933333333333337</v>
      </c>
      <c r="K162" s="1722">
        <v>20.513803680981596</v>
      </c>
      <c r="L162" s="1723">
        <v>-4.2321379845852505</v>
      </c>
    </row>
    <row r="163" spans="1:12" ht="16.5" thickBot="1">
      <c r="A163" s="1696"/>
      <c r="B163" s="1650"/>
      <c r="C163" s="1697"/>
      <c r="D163" s="1697"/>
      <c r="E163" s="1697"/>
      <c r="F163" s="1697"/>
      <c r="G163" s="1698"/>
      <c r="H163" s="1694"/>
      <c r="I163" s="1694"/>
      <c r="J163" s="1694"/>
      <c r="K163" s="1694"/>
      <c r="L163" s="1699"/>
    </row>
    <row r="164" spans="1:12" ht="15.75">
      <c r="A164" s="1724" t="s">
        <v>85</v>
      </c>
      <c r="B164" s="1651" t="s">
        <v>21</v>
      </c>
      <c r="C164" s="1725" t="s">
        <v>73</v>
      </c>
      <c r="D164" s="1725" t="s">
        <v>200</v>
      </c>
      <c r="E164" s="1726" t="s">
        <v>73</v>
      </c>
      <c r="F164" s="1726" t="s">
        <v>200</v>
      </c>
      <c r="G164" s="1727" t="s">
        <v>73</v>
      </c>
      <c r="H164" s="1728" t="s">
        <v>73</v>
      </c>
      <c r="I164" s="1728" t="s">
        <v>73</v>
      </c>
      <c r="J164" s="1729" t="s">
        <v>73</v>
      </c>
      <c r="K164" s="1729" t="s">
        <v>73</v>
      </c>
      <c r="L164" s="1730" t="s">
        <v>73</v>
      </c>
    </row>
    <row r="165" spans="1:12" ht="15.75">
      <c r="A165" s="1706" t="s">
        <v>85</v>
      </c>
      <c r="B165" s="1652" t="s">
        <v>22</v>
      </c>
      <c r="C165" s="1713" t="s">
        <v>73</v>
      </c>
      <c r="D165" s="1713" t="s">
        <v>200</v>
      </c>
      <c r="E165" s="1714" t="s">
        <v>73</v>
      </c>
      <c r="F165" s="1714" t="s">
        <v>200</v>
      </c>
      <c r="G165" s="1715" t="s">
        <v>73</v>
      </c>
      <c r="H165" s="1716" t="s">
        <v>73</v>
      </c>
      <c r="I165" s="1716" t="s">
        <v>73</v>
      </c>
      <c r="J165" s="1731" t="s">
        <v>73</v>
      </c>
      <c r="K165" s="1731" t="s">
        <v>73</v>
      </c>
      <c r="L165" s="1732" t="s">
        <v>73</v>
      </c>
    </row>
    <row r="166" spans="1:12" ht="15.75">
      <c r="A166" s="1706" t="s">
        <v>85</v>
      </c>
      <c r="B166" s="1652" t="s">
        <v>23</v>
      </c>
      <c r="C166" s="1713" t="s">
        <v>73</v>
      </c>
      <c r="D166" s="1713" t="s">
        <v>73</v>
      </c>
      <c r="E166" s="1714" t="s">
        <v>73</v>
      </c>
      <c r="F166" s="1714" t="s">
        <v>73</v>
      </c>
      <c r="G166" s="1715" t="s">
        <v>73</v>
      </c>
      <c r="H166" s="1716" t="s">
        <v>73</v>
      </c>
      <c r="I166" s="1716" t="s">
        <v>73</v>
      </c>
      <c r="J166" s="1731" t="s">
        <v>73</v>
      </c>
      <c r="K166" s="1731" t="s">
        <v>73</v>
      </c>
      <c r="L166" s="1732" t="s">
        <v>73</v>
      </c>
    </row>
    <row r="167" spans="1:12" ht="15.75">
      <c r="A167" s="1724" t="s">
        <v>85</v>
      </c>
      <c r="B167" s="1653" t="s">
        <v>24</v>
      </c>
      <c r="C167" s="1733">
        <v>22154.819380804955</v>
      </c>
      <c r="D167" s="1733" t="s">
        <v>200</v>
      </c>
      <c r="E167" s="1734">
        <v>22597.915768421055</v>
      </c>
      <c r="F167" s="1734" t="s">
        <v>200</v>
      </c>
      <c r="G167" s="1735" t="s">
        <v>73</v>
      </c>
      <c r="H167" s="1736">
        <v>237.5</v>
      </c>
      <c r="I167" s="1736" t="s">
        <v>73</v>
      </c>
      <c r="J167" s="1737" t="s">
        <v>73</v>
      </c>
      <c r="K167" s="1737">
        <v>7.6687116564417179E-2</v>
      </c>
      <c r="L167" s="1738" t="s">
        <v>73</v>
      </c>
    </row>
    <row r="168" spans="1:12" ht="15.75">
      <c r="A168" s="1706" t="s">
        <v>85</v>
      </c>
      <c r="B168" s="1652" t="s">
        <v>25</v>
      </c>
      <c r="C168" s="1713" t="s">
        <v>200</v>
      </c>
      <c r="D168" s="1713" t="s">
        <v>73</v>
      </c>
      <c r="E168" s="1714" t="s">
        <v>200</v>
      </c>
      <c r="F168" s="1714" t="s">
        <v>73</v>
      </c>
      <c r="G168" s="1715" t="s">
        <v>73</v>
      </c>
      <c r="H168" s="1716" t="s">
        <v>200</v>
      </c>
      <c r="I168" s="1716" t="s">
        <v>73</v>
      </c>
      <c r="J168" s="1731" t="s">
        <v>73</v>
      </c>
      <c r="K168" s="1731">
        <v>3.834355828220859E-2</v>
      </c>
      <c r="L168" s="1732" t="s">
        <v>73</v>
      </c>
    </row>
    <row r="169" spans="1:12" ht="15.75">
      <c r="A169" s="1706" t="s">
        <v>85</v>
      </c>
      <c r="B169" s="1652" t="s">
        <v>26</v>
      </c>
      <c r="C169" s="1713" t="s">
        <v>200</v>
      </c>
      <c r="D169" s="1713" t="s">
        <v>200</v>
      </c>
      <c r="E169" s="1714" t="s">
        <v>200</v>
      </c>
      <c r="F169" s="1714" t="s">
        <v>200</v>
      </c>
      <c r="G169" s="1715" t="s">
        <v>73</v>
      </c>
      <c r="H169" s="1716" t="s">
        <v>200</v>
      </c>
      <c r="I169" s="1716" t="s">
        <v>73</v>
      </c>
      <c r="J169" s="1731" t="s">
        <v>73</v>
      </c>
      <c r="K169" s="1731">
        <v>3.834355828220859E-2</v>
      </c>
      <c r="L169" s="1732" t="s">
        <v>73</v>
      </c>
    </row>
    <row r="170" spans="1:12" ht="15.75">
      <c r="A170" s="1724" t="s">
        <v>85</v>
      </c>
      <c r="B170" s="1653" t="s">
        <v>27</v>
      </c>
      <c r="C170" s="1733">
        <v>20695.908418780356</v>
      </c>
      <c r="D170" s="1733">
        <v>20466.399027327465</v>
      </c>
      <c r="E170" s="1734">
        <v>21109.826587155963</v>
      </c>
      <c r="F170" s="1734">
        <v>20875.727007874015</v>
      </c>
      <c r="G170" s="1735">
        <v>1.1213960557811935</v>
      </c>
      <c r="H170" s="1736">
        <v>217.96666666666667</v>
      </c>
      <c r="I170" s="1736">
        <v>-14.193108154213583</v>
      </c>
      <c r="J170" s="1737">
        <v>0</v>
      </c>
      <c r="K170" s="1737">
        <v>0.28757668711656442</v>
      </c>
      <c r="L170" s="1738">
        <v>8.9609153792029661E-2</v>
      </c>
    </row>
    <row r="171" spans="1:12" ht="15.75">
      <c r="A171" s="1706" t="s">
        <v>85</v>
      </c>
      <c r="B171" s="1652" t="s">
        <v>28</v>
      </c>
      <c r="C171" s="1713">
        <v>19599.241176470587</v>
      </c>
      <c r="D171" s="1713">
        <v>20859.661764705881</v>
      </c>
      <c r="E171" s="1714">
        <v>19991.225999999999</v>
      </c>
      <c r="F171" s="1714">
        <v>21276.855</v>
      </c>
      <c r="G171" s="1715">
        <v>-6.0423826735671264</v>
      </c>
      <c r="H171" s="1716">
        <v>184.5</v>
      </c>
      <c r="I171" s="1716">
        <v>-18.614909572121743</v>
      </c>
      <c r="J171" s="1731">
        <v>22.222222222222221</v>
      </c>
      <c r="K171" s="1731">
        <v>0.21088957055214724</v>
      </c>
      <c r="L171" s="1732">
        <v>9.2109050557426381E-2</v>
      </c>
    </row>
    <row r="172" spans="1:12" ht="16.5" thickBot="1">
      <c r="A172" s="1739" t="s">
        <v>85</v>
      </c>
      <c r="B172" s="1654" t="s">
        <v>29</v>
      </c>
      <c r="C172" s="1740" t="s">
        <v>200</v>
      </c>
      <c r="D172" s="1740" t="s">
        <v>200</v>
      </c>
      <c r="E172" s="1741" t="s">
        <v>200</v>
      </c>
      <c r="F172" s="1741" t="s">
        <v>200</v>
      </c>
      <c r="G172" s="1742" t="s">
        <v>73</v>
      </c>
      <c r="H172" s="1731" t="s">
        <v>200</v>
      </c>
      <c r="I172" s="1731" t="s">
        <v>73</v>
      </c>
      <c r="J172" s="1731" t="s">
        <v>73</v>
      </c>
      <c r="K172" s="1731" t="s">
        <v>73</v>
      </c>
      <c r="L172" s="1732" t="s">
        <v>73</v>
      </c>
    </row>
    <row r="173" spans="1:12" ht="16.5" thickBot="1">
      <c r="A173" s="1696"/>
      <c r="B173" s="1650"/>
      <c r="C173" s="1697"/>
      <c r="D173" s="1697"/>
      <c r="E173" s="1697"/>
      <c r="F173" s="1697"/>
      <c r="G173" s="1698"/>
      <c r="H173" s="1694"/>
      <c r="I173" s="1694"/>
      <c r="J173" s="1694"/>
      <c r="K173" s="1694"/>
      <c r="L173" s="1699"/>
    </row>
    <row r="174" spans="1:12" ht="15.75">
      <c r="A174" s="1724" t="s">
        <v>86</v>
      </c>
      <c r="B174" s="1651" t="s">
        <v>21</v>
      </c>
      <c r="C174" s="1725">
        <v>22464.959773948282</v>
      </c>
      <c r="D174" s="1725">
        <v>22678.461945585001</v>
      </c>
      <c r="E174" s="1726">
        <v>22914.258969427246</v>
      </c>
      <c r="F174" s="1726">
        <v>23132.0311844967</v>
      </c>
      <c r="G174" s="1727">
        <v>-0.94143144340651974</v>
      </c>
      <c r="H174" s="1728">
        <v>408.0184210526316</v>
      </c>
      <c r="I174" s="1728">
        <v>-2.9092847826008272</v>
      </c>
      <c r="J174" s="1729">
        <v>-25.78125</v>
      </c>
      <c r="K174" s="1729">
        <v>3.6426380368098159</v>
      </c>
      <c r="L174" s="1730">
        <v>0.26399213473775562</v>
      </c>
    </row>
    <row r="175" spans="1:12" ht="15.75">
      <c r="A175" s="1706" t="s">
        <v>86</v>
      </c>
      <c r="B175" s="1652" t="s">
        <v>22</v>
      </c>
      <c r="C175" s="1713">
        <v>22390.709803921571</v>
      </c>
      <c r="D175" s="1713">
        <v>22956.915686274511</v>
      </c>
      <c r="E175" s="1714">
        <v>22838.524000000001</v>
      </c>
      <c r="F175" s="1714">
        <v>23416.054</v>
      </c>
      <c r="G175" s="1715">
        <v>-2.4663848144525069</v>
      </c>
      <c r="H175" s="1716">
        <v>400.1</v>
      </c>
      <c r="I175" s="1716">
        <v>-4.5107398568019041</v>
      </c>
      <c r="J175" s="1731">
        <v>-46.700507614213201</v>
      </c>
      <c r="K175" s="1731">
        <v>2.0130368098159508</v>
      </c>
      <c r="L175" s="1732">
        <v>-0.58693679451293912</v>
      </c>
    </row>
    <row r="176" spans="1:12" ht="15.75">
      <c r="A176" s="1706" t="s">
        <v>86</v>
      </c>
      <c r="B176" s="1652" t="s">
        <v>23</v>
      </c>
      <c r="C176" s="1713">
        <v>22552.800980392156</v>
      </c>
      <c r="D176" s="1713">
        <v>21760.476470588237</v>
      </c>
      <c r="E176" s="1714">
        <v>23003.857</v>
      </c>
      <c r="F176" s="1714">
        <v>22195.686000000002</v>
      </c>
      <c r="G176" s="1715">
        <v>3.6411174676015796</v>
      </c>
      <c r="H176" s="1716">
        <v>417.8</v>
      </c>
      <c r="I176" s="1716">
        <v>-1.5551366635249686</v>
      </c>
      <c r="J176" s="1731">
        <v>44.067796610169488</v>
      </c>
      <c r="K176" s="1731">
        <v>1.6296012269938649</v>
      </c>
      <c r="L176" s="1732">
        <v>0.85092892925069474</v>
      </c>
    </row>
    <row r="177" spans="1:12" ht="15.75">
      <c r="A177" s="1724" t="s">
        <v>86</v>
      </c>
      <c r="B177" s="1653" t="s">
        <v>24</v>
      </c>
      <c r="C177" s="1733">
        <v>22396.940304610176</v>
      </c>
      <c r="D177" s="1733">
        <v>22307.08560247362</v>
      </c>
      <c r="E177" s="1734">
        <v>22844.879110702379</v>
      </c>
      <c r="F177" s="1734">
        <v>22753.227314523094</v>
      </c>
      <c r="G177" s="1735">
        <v>0.40280789583104543</v>
      </c>
      <c r="H177" s="1736">
        <v>358.72082474226812</v>
      </c>
      <c r="I177" s="1736">
        <v>-2.6189441846732082</v>
      </c>
      <c r="J177" s="1737">
        <v>-26.515151515151516</v>
      </c>
      <c r="K177" s="1737">
        <v>9.2983128834355835</v>
      </c>
      <c r="L177" s="1738">
        <v>0.5877414171560531</v>
      </c>
    </row>
    <row r="178" spans="1:12" ht="15.75">
      <c r="A178" s="1706" t="s">
        <v>86</v>
      </c>
      <c r="B178" s="1652" t="s">
        <v>25</v>
      </c>
      <c r="C178" s="1713">
        <v>22233.99019607843</v>
      </c>
      <c r="D178" s="1713">
        <v>22208.351960784312</v>
      </c>
      <c r="E178" s="1714">
        <v>22678.67</v>
      </c>
      <c r="F178" s="1714">
        <v>22652.519</v>
      </c>
      <c r="G178" s="1715">
        <v>0.11544411462583044</v>
      </c>
      <c r="H178" s="1716">
        <v>339.6</v>
      </c>
      <c r="I178" s="1716">
        <v>-4.3649676147564067</v>
      </c>
      <c r="J178" s="1731">
        <v>-48.42931937172775</v>
      </c>
      <c r="K178" s="1731">
        <v>3.7768404907975457</v>
      </c>
      <c r="L178" s="1732">
        <v>-1.2647326912006065</v>
      </c>
    </row>
    <row r="179" spans="1:12" ht="15.75">
      <c r="A179" s="1706" t="s">
        <v>86</v>
      </c>
      <c r="B179" s="1652" t="s">
        <v>26</v>
      </c>
      <c r="C179" s="1713">
        <v>22498.746078431373</v>
      </c>
      <c r="D179" s="1713">
        <v>22431.717647058824</v>
      </c>
      <c r="E179" s="1714">
        <v>22948.721000000001</v>
      </c>
      <c r="F179" s="1714">
        <v>22880.351999999999</v>
      </c>
      <c r="G179" s="1715">
        <v>0.29881096234884152</v>
      </c>
      <c r="H179" s="1716">
        <v>371.8</v>
      </c>
      <c r="I179" s="1716">
        <v>-3.8282462493533398</v>
      </c>
      <c r="J179" s="1731">
        <v>3.5971223021582732</v>
      </c>
      <c r="K179" s="1731">
        <v>5.5214723926380369</v>
      </c>
      <c r="L179" s="1732">
        <v>1.8524741083566587</v>
      </c>
    </row>
    <row r="180" spans="1:12" ht="15.75">
      <c r="A180" s="1724" t="s">
        <v>86</v>
      </c>
      <c r="B180" s="1653" t="s">
        <v>27</v>
      </c>
      <c r="C180" s="1733">
        <v>21426.890544482256</v>
      </c>
      <c r="D180" s="1733">
        <v>21131.743682406457</v>
      </c>
      <c r="E180" s="1734">
        <v>21855.4283553719</v>
      </c>
      <c r="F180" s="1734">
        <v>21554.378556054588</v>
      </c>
      <c r="G180" s="1735">
        <v>1.3966990443932226</v>
      </c>
      <c r="H180" s="1736">
        <v>318.06812705366917</v>
      </c>
      <c r="I180" s="1736">
        <v>-0.71359248586261492</v>
      </c>
      <c r="J180" s="1737">
        <v>-27.826086956521738</v>
      </c>
      <c r="K180" s="1737">
        <v>17.503834355828221</v>
      </c>
      <c r="L180" s="1738">
        <v>0.80857237879245503</v>
      </c>
    </row>
    <row r="181" spans="1:12" ht="15.75">
      <c r="A181" s="1706" t="s">
        <v>86</v>
      </c>
      <c r="B181" s="1652" t="s">
        <v>28</v>
      </c>
      <c r="C181" s="1713">
        <v>21211.548039215686</v>
      </c>
      <c r="D181" s="1713">
        <v>21065.440196078431</v>
      </c>
      <c r="E181" s="1714">
        <v>21635.778999999999</v>
      </c>
      <c r="F181" s="1714">
        <v>21486.749</v>
      </c>
      <c r="G181" s="1715">
        <v>0.69359026812292002</v>
      </c>
      <c r="H181" s="1716">
        <v>303.39999999999998</v>
      </c>
      <c r="I181" s="1716">
        <v>-2.0025839793281799</v>
      </c>
      <c r="J181" s="1731">
        <v>-51.073446327683612</v>
      </c>
      <c r="K181" s="1731">
        <v>8.3013803680981599</v>
      </c>
      <c r="L181" s="1732">
        <v>-3.3787040980493916</v>
      </c>
    </row>
    <row r="182" spans="1:12" ht="16.5" thickBot="1">
      <c r="A182" s="1739" t="s">
        <v>86</v>
      </c>
      <c r="B182" s="1654" t="s">
        <v>29</v>
      </c>
      <c r="C182" s="1740">
        <v>21604.753921568627</v>
      </c>
      <c r="D182" s="1740">
        <v>21270.149999999998</v>
      </c>
      <c r="E182" s="1741">
        <v>22036.848999999998</v>
      </c>
      <c r="F182" s="1741">
        <v>21695.553</v>
      </c>
      <c r="G182" s="1742">
        <v>1.5731150065637804</v>
      </c>
      <c r="H182" s="1731">
        <v>331.3</v>
      </c>
      <c r="I182" s="1731">
        <v>-4.0822235089750922</v>
      </c>
      <c r="J182" s="1731">
        <v>26.315789473684209</v>
      </c>
      <c r="K182" s="1731">
        <v>9.2024539877300615</v>
      </c>
      <c r="L182" s="1732">
        <v>4.1872764768418476</v>
      </c>
    </row>
    <row r="183" spans="1:12" ht="16.5" thickBot="1">
      <c r="A183" s="1743"/>
      <c r="B183" s="1655"/>
      <c r="C183" s="1744"/>
      <c r="D183" s="1744"/>
      <c r="E183" s="1744"/>
      <c r="F183" s="1744"/>
      <c r="G183" s="1745"/>
      <c r="H183" s="1746"/>
      <c r="I183" s="1746"/>
      <c r="J183" s="1746"/>
      <c r="K183" s="1746"/>
      <c r="L183" s="1747"/>
    </row>
    <row r="184" spans="1:12" ht="15.75">
      <c r="A184" s="1706" t="s">
        <v>87</v>
      </c>
      <c r="B184" s="1656" t="s">
        <v>26</v>
      </c>
      <c r="C184" s="1748">
        <v>22505.74411764706</v>
      </c>
      <c r="D184" s="1748">
        <v>22397.487254901964</v>
      </c>
      <c r="E184" s="1749">
        <v>22955.859</v>
      </c>
      <c r="F184" s="1749">
        <v>22845.437000000002</v>
      </c>
      <c r="G184" s="1750">
        <v>0.48334378545701995</v>
      </c>
      <c r="H184" s="1751">
        <v>397.3</v>
      </c>
      <c r="I184" s="1751">
        <v>-4.7698945349952009</v>
      </c>
      <c r="J184" s="1751">
        <v>-17.80821917808219</v>
      </c>
      <c r="K184" s="1751">
        <v>2.3006134969325154</v>
      </c>
      <c r="L184" s="1752">
        <v>0.37372950590704357</v>
      </c>
    </row>
    <row r="185" spans="1:12" ht="16.5" thickBot="1">
      <c r="A185" s="1739" t="s">
        <v>87</v>
      </c>
      <c r="B185" s="1654" t="s">
        <v>29</v>
      </c>
      <c r="C185" s="1740">
        <v>21746.309803921569</v>
      </c>
      <c r="D185" s="1740">
        <v>21437.589215686276</v>
      </c>
      <c r="E185" s="1741">
        <v>22181.236000000001</v>
      </c>
      <c r="F185" s="1741">
        <v>21866.341</v>
      </c>
      <c r="G185" s="1742">
        <v>1.4400900452435113</v>
      </c>
      <c r="H185" s="1731">
        <v>362.3</v>
      </c>
      <c r="I185" s="1731">
        <v>-5.9205401194494955</v>
      </c>
      <c r="J185" s="1731">
        <v>-19.795221843003414</v>
      </c>
      <c r="K185" s="1731">
        <v>4.5053680981595088</v>
      </c>
      <c r="L185" s="1732">
        <v>0.63840228055359605</v>
      </c>
    </row>
    <row r="186" spans="1:12" ht="16.5" thickBot="1">
      <c r="A186" s="1743"/>
      <c r="B186" s="1655"/>
      <c r="C186" s="1744"/>
      <c r="D186" s="1744"/>
      <c r="E186" s="1744"/>
      <c r="F186" s="1744"/>
      <c r="G186" s="1745"/>
      <c r="H186" s="1746"/>
      <c r="I186" s="1746"/>
      <c r="J186" s="1746"/>
      <c r="K186" s="1746"/>
      <c r="L186" s="1747"/>
    </row>
    <row r="187" spans="1:12" ht="15.75">
      <c r="A187" s="1724" t="s">
        <v>88</v>
      </c>
      <c r="B187" s="1651" t="s">
        <v>21</v>
      </c>
      <c r="C187" s="1725" t="s">
        <v>73</v>
      </c>
      <c r="D187" s="1725" t="s">
        <v>73</v>
      </c>
      <c r="E187" s="1726" t="s">
        <v>73</v>
      </c>
      <c r="F187" s="1726" t="s">
        <v>73</v>
      </c>
      <c r="G187" s="1727" t="s">
        <v>73</v>
      </c>
      <c r="H187" s="1728" t="s">
        <v>73</v>
      </c>
      <c r="I187" s="1728" t="s">
        <v>73</v>
      </c>
      <c r="J187" s="1729" t="s">
        <v>73</v>
      </c>
      <c r="K187" s="1729" t="s">
        <v>73</v>
      </c>
      <c r="L187" s="1730" t="s">
        <v>73</v>
      </c>
    </row>
    <row r="188" spans="1:12" ht="15.75">
      <c r="A188" s="1712" t="s">
        <v>88</v>
      </c>
      <c r="B188" s="1652" t="s">
        <v>22</v>
      </c>
      <c r="C188" s="1713" t="s">
        <v>73</v>
      </c>
      <c r="D188" s="1713" t="s">
        <v>73</v>
      </c>
      <c r="E188" s="1714" t="s">
        <v>73</v>
      </c>
      <c r="F188" s="1714" t="s">
        <v>73</v>
      </c>
      <c r="G188" s="1715" t="s">
        <v>73</v>
      </c>
      <c r="H188" s="1716" t="s">
        <v>73</v>
      </c>
      <c r="I188" s="1716" t="s">
        <v>73</v>
      </c>
      <c r="J188" s="1731" t="s">
        <v>73</v>
      </c>
      <c r="K188" s="1731" t="s">
        <v>73</v>
      </c>
      <c r="L188" s="1732" t="s">
        <v>73</v>
      </c>
    </row>
    <row r="189" spans="1:12" ht="15.75">
      <c r="A189" s="1712" t="s">
        <v>88</v>
      </c>
      <c r="B189" s="1652" t="s">
        <v>23</v>
      </c>
      <c r="C189" s="1713" t="s">
        <v>73</v>
      </c>
      <c r="D189" s="1713" t="s">
        <v>73</v>
      </c>
      <c r="E189" s="1714" t="s">
        <v>73</v>
      </c>
      <c r="F189" s="1714" t="s">
        <v>73</v>
      </c>
      <c r="G189" s="1715" t="s">
        <v>73</v>
      </c>
      <c r="H189" s="1716" t="s">
        <v>73</v>
      </c>
      <c r="I189" s="1716" t="s">
        <v>73</v>
      </c>
      <c r="J189" s="1731" t="s">
        <v>73</v>
      </c>
      <c r="K189" s="1731" t="s">
        <v>73</v>
      </c>
      <c r="L189" s="1732" t="s">
        <v>73</v>
      </c>
    </row>
    <row r="190" spans="1:12" ht="15.75">
      <c r="A190" s="1712" t="s">
        <v>88</v>
      </c>
      <c r="B190" s="1652" t="s">
        <v>30</v>
      </c>
      <c r="C190" s="1713" t="s">
        <v>73</v>
      </c>
      <c r="D190" s="1713" t="s">
        <v>73</v>
      </c>
      <c r="E190" s="1714" t="s">
        <v>73</v>
      </c>
      <c r="F190" s="1714" t="s">
        <v>73</v>
      </c>
      <c r="G190" s="1715" t="s">
        <v>73</v>
      </c>
      <c r="H190" s="1716" t="s">
        <v>73</v>
      </c>
      <c r="I190" s="1716" t="s">
        <v>73</v>
      </c>
      <c r="J190" s="1731" t="s">
        <v>73</v>
      </c>
      <c r="K190" s="1731" t="s">
        <v>73</v>
      </c>
      <c r="L190" s="1732" t="s">
        <v>73</v>
      </c>
    </row>
    <row r="191" spans="1:12" ht="15.75">
      <c r="A191" s="1753" t="s">
        <v>88</v>
      </c>
      <c r="B191" s="1653" t="s">
        <v>24</v>
      </c>
      <c r="C191" s="1733" t="s">
        <v>200</v>
      </c>
      <c r="D191" s="1733" t="s">
        <v>73</v>
      </c>
      <c r="E191" s="1734" t="s">
        <v>200</v>
      </c>
      <c r="F191" s="1734" t="s">
        <v>73</v>
      </c>
      <c r="G191" s="1735" t="s">
        <v>73</v>
      </c>
      <c r="H191" s="1736" t="s">
        <v>200</v>
      </c>
      <c r="I191" s="1736" t="s">
        <v>73</v>
      </c>
      <c r="J191" s="1737" t="s">
        <v>73</v>
      </c>
      <c r="K191" s="1737">
        <v>1.9171779141104295E-2</v>
      </c>
      <c r="L191" s="1738" t="s">
        <v>73</v>
      </c>
    </row>
    <row r="192" spans="1:12" ht="15.75">
      <c r="A192" s="1712" t="s">
        <v>88</v>
      </c>
      <c r="B192" s="1652" t="s">
        <v>26</v>
      </c>
      <c r="C192" s="1713" t="s">
        <v>73</v>
      </c>
      <c r="D192" s="1713" t="s">
        <v>73</v>
      </c>
      <c r="E192" s="1714" t="s">
        <v>73</v>
      </c>
      <c r="F192" s="1714" t="s">
        <v>73</v>
      </c>
      <c r="G192" s="1715" t="s">
        <v>73</v>
      </c>
      <c r="H192" s="1716" t="s">
        <v>73</v>
      </c>
      <c r="I192" s="1716" t="s">
        <v>73</v>
      </c>
      <c r="J192" s="1731" t="s">
        <v>73</v>
      </c>
      <c r="K192" s="1731" t="s">
        <v>73</v>
      </c>
      <c r="L192" s="1732" t="s">
        <v>73</v>
      </c>
    </row>
    <row r="193" spans="1:12" ht="15.75">
      <c r="A193" s="1712" t="s">
        <v>88</v>
      </c>
      <c r="B193" s="1652" t="s">
        <v>31</v>
      </c>
      <c r="C193" s="1713" t="s">
        <v>200</v>
      </c>
      <c r="D193" s="1713" t="s">
        <v>73</v>
      </c>
      <c r="E193" s="1714" t="s">
        <v>200</v>
      </c>
      <c r="F193" s="1714" t="s">
        <v>73</v>
      </c>
      <c r="G193" s="1715" t="s">
        <v>73</v>
      </c>
      <c r="H193" s="1716" t="s">
        <v>200</v>
      </c>
      <c r="I193" s="1716" t="s">
        <v>73</v>
      </c>
      <c r="J193" s="1731" t="s">
        <v>73</v>
      </c>
      <c r="K193" s="1731">
        <v>1.9171779141104295E-2</v>
      </c>
      <c r="L193" s="1732" t="s">
        <v>73</v>
      </c>
    </row>
    <row r="194" spans="1:12" ht="15.75">
      <c r="A194" s="1753" t="s">
        <v>88</v>
      </c>
      <c r="B194" s="1653" t="s">
        <v>27</v>
      </c>
      <c r="C194" s="1733" t="s">
        <v>200</v>
      </c>
      <c r="D194" s="1733" t="s">
        <v>73</v>
      </c>
      <c r="E194" s="1734" t="s">
        <v>200</v>
      </c>
      <c r="F194" s="1734" t="s">
        <v>73</v>
      </c>
      <c r="G194" s="1735" t="s">
        <v>73</v>
      </c>
      <c r="H194" s="1736" t="s">
        <v>200</v>
      </c>
      <c r="I194" s="1736" t="s">
        <v>73</v>
      </c>
      <c r="J194" s="1737" t="s">
        <v>73</v>
      </c>
      <c r="K194" s="1737">
        <v>0.30674846625766872</v>
      </c>
      <c r="L194" s="1738" t="s">
        <v>73</v>
      </c>
    </row>
    <row r="195" spans="1:12" ht="15.75">
      <c r="A195" s="1712" t="s">
        <v>88</v>
      </c>
      <c r="B195" s="1652" t="s">
        <v>29</v>
      </c>
      <c r="C195" s="1713" t="s">
        <v>200</v>
      </c>
      <c r="D195" s="1713" t="s">
        <v>73</v>
      </c>
      <c r="E195" s="1714" t="s">
        <v>200</v>
      </c>
      <c r="F195" s="1714" t="s">
        <v>73</v>
      </c>
      <c r="G195" s="1715" t="s">
        <v>73</v>
      </c>
      <c r="H195" s="1716" t="s">
        <v>200</v>
      </c>
      <c r="I195" s="1716" t="s">
        <v>73</v>
      </c>
      <c r="J195" s="1731" t="s">
        <v>73</v>
      </c>
      <c r="K195" s="1731">
        <v>0.19171779141104295</v>
      </c>
      <c r="L195" s="1732" t="s">
        <v>73</v>
      </c>
    </row>
    <row r="196" spans="1:12" ht="16.5" thickBot="1">
      <c r="A196" s="1754" t="s">
        <v>88</v>
      </c>
      <c r="B196" s="1652" t="s">
        <v>32</v>
      </c>
      <c r="C196" s="1740" t="s">
        <v>200</v>
      </c>
      <c r="D196" s="1740" t="s">
        <v>73</v>
      </c>
      <c r="E196" s="1741" t="s">
        <v>200</v>
      </c>
      <c r="F196" s="1741" t="s">
        <v>73</v>
      </c>
      <c r="G196" s="1742" t="s">
        <v>73</v>
      </c>
      <c r="H196" s="1731" t="s">
        <v>200</v>
      </c>
      <c r="I196" s="1731" t="s">
        <v>73</v>
      </c>
      <c r="J196" s="1731" t="s">
        <v>73</v>
      </c>
      <c r="K196" s="1731">
        <v>0.11503067484662577</v>
      </c>
      <c r="L196" s="1732" t="s">
        <v>73</v>
      </c>
    </row>
    <row r="197" spans="1:12" ht="16.5" thickBot="1">
      <c r="A197" s="1743"/>
      <c r="B197" s="1655"/>
      <c r="C197" s="1744"/>
      <c r="D197" s="1744"/>
      <c r="E197" s="1744"/>
      <c r="F197" s="1744"/>
      <c r="G197" s="1745"/>
      <c r="H197" s="1746"/>
      <c r="I197" s="1746"/>
      <c r="J197" s="1746"/>
      <c r="K197" s="1746"/>
      <c r="L197" s="1747"/>
    </row>
    <row r="198" spans="1:12" ht="15.75">
      <c r="A198" s="1724" t="s">
        <v>20</v>
      </c>
      <c r="B198" s="1651" t="s">
        <v>24</v>
      </c>
      <c r="C198" s="1725">
        <v>19075.789555881671</v>
      </c>
      <c r="D198" s="1725">
        <v>19375.953743753762</v>
      </c>
      <c r="E198" s="1726">
        <v>19457.305346999303</v>
      </c>
      <c r="F198" s="1726">
        <v>19763.472818628838</v>
      </c>
      <c r="G198" s="1727">
        <v>-1.5491582599842701</v>
      </c>
      <c r="H198" s="1728">
        <v>363.96666666666664</v>
      </c>
      <c r="I198" s="1728">
        <v>1.8233577657170037</v>
      </c>
      <c r="J198" s="1729">
        <v>-36.363636363636367</v>
      </c>
      <c r="K198" s="1729">
        <v>6.0391104294478524</v>
      </c>
      <c r="L198" s="1730">
        <v>-0.49381817026179498</v>
      </c>
    </row>
    <row r="199" spans="1:12" ht="15.75">
      <c r="A199" s="1706" t="s">
        <v>20</v>
      </c>
      <c r="B199" s="1652" t="s">
        <v>25</v>
      </c>
      <c r="C199" s="1713">
        <v>18762.99705882353</v>
      </c>
      <c r="D199" s="1713">
        <v>18984.879411764705</v>
      </c>
      <c r="E199" s="1714">
        <v>19138.257000000001</v>
      </c>
      <c r="F199" s="1714">
        <v>19364.577000000001</v>
      </c>
      <c r="G199" s="1715">
        <v>-1.1687319583588101</v>
      </c>
      <c r="H199" s="1716">
        <v>336</v>
      </c>
      <c r="I199" s="1716">
        <v>1.2963521254145347</v>
      </c>
      <c r="J199" s="1731">
        <v>-22.077922077922079</v>
      </c>
      <c r="K199" s="1731">
        <v>1.1503067484662577</v>
      </c>
      <c r="L199" s="1732">
        <v>0.13407341073364587</v>
      </c>
    </row>
    <row r="200" spans="1:12" ht="15.75">
      <c r="A200" s="1706" t="s">
        <v>20</v>
      </c>
      <c r="B200" s="1652" t="s">
        <v>26</v>
      </c>
      <c r="C200" s="1713">
        <v>19282.53529411765</v>
      </c>
      <c r="D200" s="1713">
        <v>19471.8</v>
      </c>
      <c r="E200" s="1714">
        <v>19668.186000000002</v>
      </c>
      <c r="F200" s="1714">
        <v>19861.236000000001</v>
      </c>
      <c r="G200" s="1715">
        <v>-0.97199388799367403</v>
      </c>
      <c r="H200" s="1716">
        <v>350.5</v>
      </c>
      <c r="I200" s="1716">
        <v>2.1270396270396303</v>
      </c>
      <c r="J200" s="1731">
        <v>-43.07692307692308</v>
      </c>
      <c r="K200" s="1731">
        <v>2.1280674846625764</v>
      </c>
      <c r="L200" s="1732">
        <v>-0.44551044855637567</v>
      </c>
    </row>
    <row r="201" spans="1:12" ht="15.75">
      <c r="A201" s="1706" t="s">
        <v>20</v>
      </c>
      <c r="B201" s="1652" t="s">
        <v>31</v>
      </c>
      <c r="C201" s="1713">
        <v>19044.546078431373</v>
      </c>
      <c r="D201" s="1713">
        <v>19418.264705882353</v>
      </c>
      <c r="E201" s="1714">
        <v>19425.437000000002</v>
      </c>
      <c r="F201" s="1714">
        <v>19806.63</v>
      </c>
      <c r="G201" s="1715">
        <v>-1.9245727314540599</v>
      </c>
      <c r="H201" s="1716">
        <v>386</v>
      </c>
      <c r="I201" s="1716">
        <v>1.9007391763463537</v>
      </c>
      <c r="J201" s="1731">
        <v>-35.426008968609871</v>
      </c>
      <c r="K201" s="1731">
        <v>2.7607361963190185</v>
      </c>
      <c r="L201" s="1732">
        <v>-0.18238113243906495</v>
      </c>
    </row>
    <row r="202" spans="1:12" ht="15.75">
      <c r="A202" s="1724" t="s">
        <v>20</v>
      </c>
      <c r="B202" s="1653" t="s">
        <v>27</v>
      </c>
      <c r="C202" s="1733">
        <v>18223.257232091364</v>
      </c>
      <c r="D202" s="1733">
        <v>18576.270990550431</v>
      </c>
      <c r="E202" s="1734">
        <v>18587.722376733193</v>
      </c>
      <c r="F202" s="1734">
        <v>18947.796410361439</v>
      </c>
      <c r="G202" s="1735">
        <v>-1.9003478073647846</v>
      </c>
      <c r="H202" s="1736">
        <v>299.86685039370082</v>
      </c>
      <c r="I202" s="1736">
        <v>-2.0653892441344506</v>
      </c>
      <c r="J202" s="1737">
        <v>-29.834254143646412</v>
      </c>
      <c r="K202" s="1737">
        <v>24.348159509202453</v>
      </c>
      <c r="L202" s="1738">
        <v>0.46007715470858912</v>
      </c>
    </row>
    <row r="203" spans="1:12" ht="15.75">
      <c r="A203" s="1706" t="s">
        <v>20</v>
      </c>
      <c r="B203" s="1652" t="s">
        <v>28</v>
      </c>
      <c r="C203" s="1713">
        <v>17855.226470588233</v>
      </c>
      <c r="D203" s="1713">
        <v>18218.51274509804</v>
      </c>
      <c r="E203" s="1714">
        <v>18212.330999999998</v>
      </c>
      <c r="F203" s="1714">
        <v>18582.883000000002</v>
      </c>
      <c r="G203" s="1715">
        <v>-1.9940501159050685</v>
      </c>
      <c r="H203" s="1716">
        <v>271</v>
      </c>
      <c r="I203" s="1716">
        <v>-2.0953757225433569</v>
      </c>
      <c r="J203" s="1731">
        <v>-28.452579034941767</v>
      </c>
      <c r="K203" s="1731">
        <v>8.2438650306748471</v>
      </c>
      <c r="L203" s="1732">
        <v>0.31196586213848665</v>
      </c>
    </row>
    <row r="204" spans="1:12" ht="15.75">
      <c r="A204" s="1706" t="s">
        <v>20</v>
      </c>
      <c r="B204" s="1652" t="s">
        <v>29</v>
      </c>
      <c r="C204" s="1713">
        <v>18321.25980392157</v>
      </c>
      <c r="D204" s="1713">
        <v>18751.076470588236</v>
      </c>
      <c r="E204" s="1714">
        <v>18687.685000000001</v>
      </c>
      <c r="F204" s="1714">
        <v>19126.098000000002</v>
      </c>
      <c r="G204" s="1715">
        <v>-2.292223954933204</v>
      </c>
      <c r="H204" s="1716">
        <v>300</v>
      </c>
      <c r="I204" s="1716">
        <v>-1.8645731108930288</v>
      </c>
      <c r="J204" s="1731">
        <v>-31.380208333333332</v>
      </c>
      <c r="K204" s="1731">
        <v>10.103527607361963</v>
      </c>
      <c r="L204" s="1732">
        <v>-3.241009885421775E-2</v>
      </c>
    </row>
    <row r="205" spans="1:12" ht="15.75">
      <c r="A205" s="1706" t="s">
        <v>20</v>
      </c>
      <c r="B205" s="1652" t="s">
        <v>32</v>
      </c>
      <c r="C205" s="1713">
        <v>18481.232352941177</v>
      </c>
      <c r="D205" s="1713">
        <v>18696.98725490196</v>
      </c>
      <c r="E205" s="1714">
        <v>18850.857</v>
      </c>
      <c r="F205" s="1714">
        <v>19070.927</v>
      </c>
      <c r="G205" s="1715">
        <v>-1.1539554422288949</v>
      </c>
      <c r="H205" s="1716">
        <v>339.3</v>
      </c>
      <c r="I205" s="1716">
        <v>-2.2471910112359583</v>
      </c>
      <c r="J205" s="1731">
        <v>-29.024943310657598</v>
      </c>
      <c r="K205" s="1731">
        <v>6.0007668711656441</v>
      </c>
      <c r="L205" s="1732">
        <v>0.18052139142432111</v>
      </c>
    </row>
    <row r="206" spans="1:12" ht="15.75">
      <c r="A206" s="1724" t="s">
        <v>20</v>
      </c>
      <c r="B206" s="1653" t="s">
        <v>33</v>
      </c>
      <c r="C206" s="1733">
        <v>14787.630581018046</v>
      </c>
      <c r="D206" s="1733">
        <v>15116.61463417549</v>
      </c>
      <c r="E206" s="1734">
        <v>15083.383192638406</v>
      </c>
      <c r="F206" s="1734">
        <v>15418.946926859</v>
      </c>
      <c r="G206" s="1735">
        <v>-2.1763077323786568</v>
      </c>
      <c r="H206" s="1736">
        <v>227.81975945017183</v>
      </c>
      <c r="I206" s="1736">
        <v>0.36730241898209248</v>
      </c>
      <c r="J206" s="1737">
        <v>-23.320158102766801</v>
      </c>
      <c r="K206" s="1737">
        <v>11.157975460122699</v>
      </c>
      <c r="L206" s="1738">
        <v>1.1408182739012407</v>
      </c>
    </row>
    <row r="207" spans="1:12" ht="15.75">
      <c r="A207" s="1706" t="s">
        <v>20</v>
      </c>
      <c r="B207" s="1652" t="s">
        <v>74</v>
      </c>
      <c r="C207" s="1713">
        <v>14363.017647058823</v>
      </c>
      <c r="D207" s="1713">
        <v>14789.667647058823</v>
      </c>
      <c r="E207" s="1714">
        <v>14650.278</v>
      </c>
      <c r="F207" s="1714">
        <v>15085.460999999999</v>
      </c>
      <c r="G207" s="1715">
        <v>-2.884784230326134</v>
      </c>
      <c r="H207" s="1716">
        <v>221.1</v>
      </c>
      <c r="I207" s="1716">
        <v>1.1899313501144138</v>
      </c>
      <c r="J207" s="1731">
        <v>-29.433962264150942</v>
      </c>
      <c r="K207" s="1731">
        <v>7.1702453987730062</v>
      </c>
      <c r="L207" s="1732">
        <v>0.17539255463944414</v>
      </c>
    </row>
    <row r="208" spans="1:12" ht="15.75">
      <c r="A208" s="1706" t="s">
        <v>20</v>
      </c>
      <c r="B208" s="1652" t="s">
        <v>34</v>
      </c>
      <c r="C208" s="1713">
        <v>15577.725490196079</v>
      </c>
      <c r="D208" s="1713">
        <v>15811.380392156863</v>
      </c>
      <c r="E208" s="1714">
        <v>15889.28</v>
      </c>
      <c r="F208" s="1714">
        <v>16127.608</v>
      </c>
      <c r="G208" s="1715">
        <v>-1.4777640924804194</v>
      </c>
      <c r="H208" s="1716">
        <v>234.3</v>
      </c>
      <c r="I208" s="1716">
        <v>-4.2109566639411211</v>
      </c>
      <c r="J208" s="1731">
        <v>-16.243654822335024</v>
      </c>
      <c r="K208" s="1731">
        <v>3.1633435582822083</v>
      </c>
      <c r="L208" s="1732">
        <v>0.56336995395331835</v>
      </c>
    </row>
    <row r="209" spans="1:12" ht="16.5" thickBot="1">
      <c r="A209" s="1706" t="s">
        <v>20</v>
      </c>
      <c r="B209" s="1652" t="s">
        <v>35</v>
      </c>
      <c r="C209" s="1713">
        <v>15193.496078431372</v>
      </c>
      <c r="D209" s="1713">
        <v>15644.53137254902</v>
      </c>
      <c r="E209" s="1714">
        <v>15497.366</v>
      </c>
      <c r="F209" s="1714">
        <v>15957.422</v>
      </c>
      <c r="G209" s="1715">
        <v>-2.8830220821383334</v>
      </c>
      <c r="H209" s="1716">
        <v>261.39999999999998</v>
      </c>
      <c r="I209" s="1716">
        <v>0.88768815129291956</v>
      </c>
      <c r="J209" s="1731">
        <v>34.375</v>
      </c>
      <c r="K209" s="1731">
        <v>0.82438650306748462</v>
      </c>
      <c r="L209" s="1732">
        <v>0.40205576530847709</v>
      </c>
    </row>
    <row r="210" spans="1:12" ht="16.5" thickBot="1">
      <c r="A210" s="1743"/>
      <c r="B210" s="1655"/>
      <c r="C210" s="1744"/>
      <c r="D210" s="1744"/>
      <c r="E210" s="1744"/>
      <c r="F210" s="1744"/>
      <c r="G210" s="1745"/>
      <c r="H210" s="1746"/>
      <c r="I210" s="1746"/>
      <c r="J210" s="1746"/>
      <c r="K210" s="1746"/>
      <c r="L210" s="1747"/>
    </row>
    <row r="211" spans="1:12" ht="15.75">
      <c r="A211" s="1724" t="s">
        <v>89</v>
      </c>
      <c r="B211" s="1653" t="s">
        <v>21</v>
      </c>
      <c r="C211" s="1733">
        <v>23434.666035626193</v>
      </c>
      <c r="D211" s="1733">
        <v>23201.137067630683</v>
      </c>
      <c r="E211" s="1734">
        <v>23903.359356338718</v>
      </c>
      <c r="F211" s="1734">
        <v>23665.159808983299</v>
      </c>
      <c r="G211" s="1735">
        <v>1.0065410471684169</v>
      </c>
      <c r="H211" s="1736">
        <v>326.90319999999997</v>
      </c>
      <c r="I211" s="1736">
        <v>-0.34861138135451303</v>
      </c>
      <c r="J211" s="1737">
        <v>-33.51063829787234</v>
      </c>
      <c r="K211" s="1737">
        <v>2.3964723926380369</v>
      </c>
      <c r="L211" s="1738">
        <v>-8.4720691696132278E-2</v>
      </c>
    </row>
    <row r="212" spans="1:12" ht="15.75">
      <c r="A212" s="1706" t="s">
        <v>89</v>
      </c>
      <c r="B212" s="1652" t="s">
        <v>22</v>
      </c>
      <c r="C212" s="1713">
        <v>23476.810784313726</v>
      </c>
      <c r="D212" s="1713">
        <v>23133.970588235294</v>
      </c>
      <c r="E212" s="1714">
        <v>23946.347000000002</v>
      </c>
      <c r="F212" s="1714">
        <v>23596.65</v>
      </c>
      <c r="G212" s="1715">
        <v>1.4819773145764339</v>
      </c>
      <c r="H212" s="1716">
        <v>288.89999999999998</v>
      </c>
      <c r="I212" s="1716">
        <v>-5.3717654765804239</v>
      </c>
      <c r="J212" s="1731">
        <v>-75</v>
      </c>
      <c r="K212" s="1731">
        <v>0.17254601226993865</v>
      </c>
      <c r="L212" s="1732">
        <v>-0.3025760677089448</v>
      </c>
    </row>
    <row r="213" spans="1:12" ht="15.75">
      <c r="A213" s="1706" t="s">
        <v>89</v>
      </c>
      <c r="B213" s="1652" t="s">
        <v>23</v>
      </c>
      <c r="C213" s="1713">
        <v>23320.932352941174</v>
      </c>
      <c r="D213" s="1713">
        <v>23309.923529411764</v>
      </c>
      <c r="E213" s="1714">
        <v>23787.350999999999</v>
      </c>
      <c r="F213" s="1714">
        <v>23776.121999999999</v>
      </c>
      <c r="G213" s="1715">
        <v>4.7228055105030836E-2</v>
      </c>
      <c r="H213" s="1716">
        <v>318.7</v>
      </c>
      <c r="I213" s="1716">
        <v>-0.25039123630673282</v>
      </c>
      <c r="J213" s="1731">
        <v>-34.782608695652172</v>
      </c>
      <c r="K213" s="1731">
        <v>1.1503067484662577</v>
      </c>
      <c r="L213" s="1732">
        <v>-6.3894122590888891E-2</v>
      </c>
    </row>
    <row r="214" spans="1:12" ht="15.75">
      <c r="A214" s="1706" t="s">
        <v>89</v>
      </c>
      <c r="B214" s="1652" t="s">
        <v>30</v>
      </c>
      <c r="C214" s="1713">
        <v>23542.555882352939</v>
      </c>
      <c r="D214" s="1713">
        <v>23085.633333333335</v>
      </c>
      <c r="E214" s="1714">
        <v>24013.406999999999</v>
      </c>
      <c r="F214" s="1714">
        <v>23547.346000000001</v>
      </c>
      <c r="G214" s="1715">
        <v>1.9792506552543028</v>
      </c>
      <c r="H214" s="1716">
        <v>341.8</v>
      </c>
      <c r="I214" s="1716">
        <v>-3.6640360766629083</v>
      </c>
      <c r="J214" s="1731">
        <v>-6.666666666666667</v>
      </c>
      <c r="K214" s="1731">
        <v>1.0736196319018405</v>
      </c>
      <c r="L214" s="1732">
        <v>0.28174949860370146</v>
      </c>
    </row>
    <row r="215" spans="1:12" ht="15.75">
      <c r="A215" s="1724" t="s">
        <v>89</v>
      </c>
      <c r="B215" s="1653" t="s">
        <v>24</v>
      </c>
      <c r="C215" s="1733">
        <v>22434.89900290213</v>
      </c>
      <c r="D215" s="1733">
        <v>22753.885683063978</v>
      </c>
      <c r="E215" s="1734">
        <v>22883.596982960175</v>
      </c>
      <c r="F215" s="1734">
        <v>23208.963396725259</v>
      </c>
      <c r="G215" s="1735">
        <v>-1.4018998100147526</v>
      </c>
      <c r="H215" s="1736">
        <v>302.21736526946108</v>
      </c>
      <c r="I215" s="1736">
        <v>-1.6151766133987611</v>
      </c>
      <c r="J215" s="1737">
        <v>-50.591715976331365</v>
      </c>
      <c r="K215" s="1737">
        <v>6.4033742331288348</v>
      </c>
      <c r="L215" s="1738">
        <v>-2.5183626020301997</v>
      </c>
    </row>
    <row r="216" spans="1:12" ht="15.75">
      <c r="A216" s="1706" t="s">
        <v>89</v>
      </c>
      <c r="B216" s="1652" t="s">
        <v>25</v>
      </c>
      <c r="C216" s="1713">
        <v>21325.064705882352</v>
      </c>
      <c r="D216" s="1713">
        <v>22140.078431372549</v>
      </c>
      <c r="E216" s="1714">
        <v>21751.565999999999</v>
      </c>
      <c r="F216" s="1714">
        <v>22582.880000000001</v>
      </c>
      <c r="G216" s="1715">
        <v>-3.6811690980069951</v>
      </c>
      <c r="H216" s="1716">
        <v>258.60000000000002</v>
      </c>
      <c r="I216" s="1716">
        <v>-6.1683599419448472</v>
      </c>
      <c r="J216" s="1731">
        <v>-51.724137931034484</v>
      </c>
      <c r="K216" s="1731">
        <v>0.80521472392638038</v>
      </c>
      <c r="L216" s="1732">
        <v>-0.34299696935592128</v>
      </c>
    </row>
    <row r="217" spans="1:12" ht="15.75">
      <c r="A217" s="1706" t="s">
        <v>89</v>
      </c>
      <c r="B217" s="1652" t="s">
        <v>26</v>
      </c>
      <c r="C217" s="1713">
        <v>22633.495098039217</v>
      </c>
      <c r="D217" s="1713">
        <v>22931.104901960782</v>
      </c>
      <c r="E217" s="1714">
        <v>23086.165000000001</v>
      </c>
      <c r="F217" s="1714">
        <v>23389.726999999999</v>
      </c>
      <c r="G217" s="1715">
        <v>-1.2978432796586215</v>
      </c>
      <c r="H217" s="1716">
        <v>289.39999999999998</v>
      </c>
      <c r="I217" s="1716">
        <v>-3.0485762144053679</v>
      </c>
      <c r="J217" s="1731">
        <v>-61.261261261261254</v>
      </c>
      <c r="K217" s="1731">
        <v>2.4731595092024539</v>
      </c>
      <c r="L217" s="1732">
        <v>-1.9217197306022178</v>
      </c>
    </row>
    <row r="218" spans="1:12" ht="15.75">
      <c r="A218" s="1706" t="s">
        <v>89</v>
      </c>
      <c r="B218" s="1652" t="s">
        <v>31</v>
      </c>
      <c r="C218" s="1713">
        <v>22522.846078431372</v>
      </c>
      <c r="D218" s="1713">
        <v>22719.539215686273</v>
      </c>
      <c r="E218" s="1714">
        <v>22973.303</v>
      </c>
      <c r="F218" s="1714">
        <v>23173.93</v>
      </c>
      <c r="G218" s="1715">
        <v>-0.86574439467108255</v>
      </c>
      <c r="H218" s="1716">
        <v>323.60000000000002</v>
      </c>
      <c r="I218" s="1716">
        <v>-1.7010935601457979</v>
      </c>
      <c r="J218" s="1731">
        <v>-36.328125</v>
      </c>
      <c r="K218" s="1731">
        <v>3.125</v>
      </c>
      <c r="L218" s="1732">
        <v>-0.25364590207206028</v>
      </c>
    </row>
    <row r="219" spans="1:12" ht="15.75">
      <c r="A219" s="1724" t="s">
        <v>89</v>
      </c>
      <c r="B219" s="1653" t="s">
        <v>27</v>
      </c>
      <c r="C219" s="1733">
        <v>21073.091845034869</v>
      </c>
      <c r="D219" s="1733">
        <v>21272.086826853138</v>
      </c>
      <c r="E219" s="1734">
        <v>21494.553681935566</v>
      </c>
      <c r="F219" s="1734">
        <v>21697.528563390202</v>
      </c>
      <c r="G219" s="1735">
        <v>-0.93547465952925102</v>
      </c>
      <c r="H219" s="1736">
        <v>266.17152209492633</v>
      </c>
      <c r="I219" s="1736">
        <v>-0.18086597722796671</v>
      </c>
      <c r="J219" s="1737">
        <v>-39.564787339268051</v>
      </c>
      <c r="K219" s="1737">
        <v>11.713957055214724</v>
      </c>
      <c r="L219" s="1738">
        <v>-1.6290546908589203</v>
      </c>
    </row>
    <row r="220" spans="1:12" ht="15.75">
      <c r="A220" s="1706" t="s">
        <v>89</v>
      </c>
      <c r="B220" s="1652" t="s">
        <v>28</v>
      </c>
      <c r="C220" s="1713">
        <v>20093.455882352941</v>
      </c>
      <c r="D220" s="1713">
        <v>20172.3</v>
      </c>
      <c r="E220" s="1714">
        <v>20495.325000000001</v>
      </c>
      <c r="F220" s="1714">
        <v>20575.745999999999</v>
      </c>
      <c r="G220" s="1715">
        <v>-0.3908533863122069</v>
      </c>
      <c r="H220" s="1716">
        <v>229.6</v>
      </c>
      <c r="I220" s="1716">
        <v>-2.2146507666098882</v>
      </c>
      <c r="J220" s="1731">
        <v>-56.089743589743591</v>
      </c>
      <c r="K220" s="1731">
        <v>2.6265337423312882</v>
      </c>
      <c r="L220" s="1732">
        <v>-1.4911909508190355</v>
      </c>
    </row>
    <row r="221" spans="1:12" ht="15.75">
      <c r="A221" s="1706" t="s">
        <v>89</v>
      </c>
      <c r="B221" s="1652" t="s">
        <v>29</v>
      </c>
      <c r="C221" s="1713">
        <v>21291.428431372551</v>
      </c>
      <c r="D221" s="1713">
        <v>21790.001960784313</v>
      </c>
      <c r="E221" s="1714">
        <v>21717.257000000001</v>
      </c>
      <c r="F221" s="1714">
        <v>22225.802</v>
      </c>
      <c r="G221" s="1715">
        <v>-2.2880839125625174</v>
      </c>
      <c r="H221" s="1716">
        <v>266.5</v>
      </c>
      <c r="I221" s="1716">
        <v>-2.4166971805199644</v>
      </c>
      <c r="J221" s="1716">
        <v>-39.271255060728741</v>
      </c>
      <c r="K221" s="1716">
        <v>5.7515337423312882</v>
      </c>
      <c r="L221" s="1717">
        <v>-0.76819702182339</v>
      </c>
    </row>
    <row r="222" spans="1:12" ht="16.5" thickBot="1">
      <c r="A222" s="1755" t="s">
        <v>89</v>
      </c>
      <c r="B222" s="1657" t="s">
        <v>32</v>
      </c>
      <c r="C222" s="1719">
        <v>21333.707843137257</v>
      </c>
      <c r="D222" s="1719">
        <v>21446.395098039215</v>
      </c>
      <c r="E222" s="1720">
        <v>21760.382000000001</v>
      </c>
      <c r="F222" s="1720">
        <v>21875.323</v>
      </c>
      <c r="G222" s="1721">
        <v>-0.5254368129787107</v>
      </c>
      <c r="H222" s="1722">
        <v>294.39999999999998</v>
      </c>
      <c r="I222" s="1722">
        <v>-1.7356475300400682</v>
      </c>
      <c r="J222" s="1722">
        <v>-15.121951219512194</v>
      </c>
      <c r="K222" s="1722">
        <v>3.3358895705521476</v>
      </c>
      <c r="L222" s="1723">
        <v>0.63033328178350567</v>
      </c>
    </row>
    <row r="223" spans="1:12" ht="15.75">
      <c r="A223" s="1004"/>
      <c r="C223" s="1004"/>
      <c r="D223" s="1004"/>
      <c r="E223" s="1004"/>
      <c r="F223" s="1004"/>
      <c r="G223" s="1757"/>
      <c r="H223" s="1757"/>
      <c r="I223" s="1757"/>
      <c r="J223" s="1757"/>
      <c r="K223" s="1757"/>
      <c r="L223" s="1757"/>
    </row>
    <row r="224" spans="1:12" ht="15.75">
      <c r="A224" s="1004"/>
      <c r="C224" s="1004"/>
      <c r="D224" s="1004"/>
      <c r="E224" s="1004"/>
      <c r="F224" s="1004"/>
      <c r="G224" s="1757"/>
      <c r="H224" s="1757"/>
      <c r="I224" s="1757"/>
      <c r="J224" s="1757"/>
      <c r="K224" s="1757"/>
      <c r="L224" s="1761"/>
    </row>
    <row r="225" spans="1:12" ht="16.5" thickBot="1">
      <c r="A225" s="1004"/>
      <c r="C225" s="1004"/>
      <c r="D225" s="1004"/>
      <c r="E225" s="1004"/>
      <c r="F225" s="1004"/>
      <c r="G225" s="1757"/>
      <c r="H225" s="1757"/>
      <c r="I225" s="1757"/>
      <c r="J225" s="1757"/>
      <c r="K225" s="1757"/>
      <c r="L225" s="1758"/>
    </row>
    <row r="226" spans="1:12" ht="21.75" thickBot="1">
      <c r="A226" s="1659" t="s">
        <v>260</v>
      </c>
      <c r="B226" s="1637"/>
      <c r="C226" s="1660"/>
      <c r="D226" s="1660"/>
      <c r="E226" s="1660"/>
      <c r="F226" s="1660"/>
      <c r="G226" s="1759"/>
      <c r="H226" s="1759"/>
      <c r="I226" s="1759"/>
      <c r="J226" s="1759"/>
      <c r="K226" s="1759"/>
      <c r="L226" s="1760"/>
    </row>
    <row r="227" spans="1:12" ht="15.75">
      <c r="A227" s="1661"/>
      <c r="B227" s="1639"/>
      <c r="C227" s="1663" t="s">
        <v>5</v>
      </c>
      <c r="D227" s="1663" t="s">
        <v>5</v>
      </c>
      <c r="E227" s="1663"/>
      <c r="F227" s="1663"/>
      <c r="G227" s="1664"/>
      <c r="H227" s="1665" t="s">
        <v>6</v>
      </c>
      <c r="I227" s="1666"/>
      <c r="J227" s="1667" t="s">
        <v>7</v>
      </c>
      <c r="K227" s="1668" t="s">
        <v>8</v>
      </c>
      <c r="L227" s="1669"/>
    </row>
    <row r="228" spans="1:12" ht="15.75">
      <c r="A228" s="1640" t="s">
        <v>9</v>
      </c>
      <c r="B228" s="1641" t="s">
        <v>10</v>
      </c>
      <c r="C228" s="1670" t="s">
        <v>36</v>
      </c>
      <c r="D228" s="1670" t="s">
        <v>36</v>
      </c>
      <c r="E228" s="1671" t="s">
        <v>37</v>
      </c>
      <c r="F228" s="1672"/>
      <c r="G228" s="1673"/>
      <c r="H228" s="1674" t="s">
        <v>11</v>
      </c>
      <c r="I228" s="1675"/>
      <c r="J228" s="1676" t="s">
        <v>12</v>
      </c>
      <c r="K228" s="1677" t="s">
        <v>13</v>
      </c>
      <c r="L228" s="1678"/>
    </row>
    <row r="229" spans="1:12" ht="48" thickBot="1">
      <c r="A229" s="1642" t="s">
        <v>14</v>
      </c>
      <c r="B229" s="1643" t="s">
        <v>15</v>
      </c>
      <c r="C229" s="1011" t="s">
        <v>527</v>
      </c>
      <c r="D229" s="1679" t="s">
        <v>519</v>
      </c>
      <c r="E229" s="1680" t="s">
        <v>527</v>
      </c>
      <c r="F229" s="1681" t="s">
        <v>519</v>
      </c>
      <c r="G229" s="1682" t="s">
        <v>16</v>
      </c>
      <c r="H229" s="1683" t="s">
        <v>527</v>
      </c>
      <c r="I229" s="1684" t="s">
        <v>16</v>
      </c>
      <c r="J229" s="1685" t="s">
        <v>16</v>
      </c>
      <c r="K229" s="1686" t="s">
        <v>527</v>
      </c>
      <c r="L229" s="1687" t="s">
        <v>17</v>
      </c>
    </row>
    <row r="230" spans="1:12" ht="16.5" thickBot="1">
      <c r="A230" s="1688" t="s">
        <v>18</v>
      </c>
      <c r="B230" s="1644" t="s">
        <v>19</v>
      </c>
      <c r="C230" s="1689">
        <v>19200.726088482439</v>
      </c>
      <c r="D230" s="1689">
        <v>19541.803294979611</v>
      </c>
      <c r="E230" s="1690">
        <v>19584.740610252087</v>
      </c>
      <c r="F230" s="1691">
        <v>19952.777902760041</v>
      </c>
      <c r="G230" s="1692">
        <v>-1.844541618723895</v>
      </c>
      <c r="H230" s="1693">
        <v>297.6970016207456</v>
      </c>
      <c r="I230" s="1693">
        <v>-2.0767263440813708</v>
      </c>
      <c r="J230" s="1694">
        <v>-30.557118739448509</v>
      </c>
      <c r="K230" s="1693">
        <v>100</v>
      </c>
      <c r="L230" s="1695" t="s">
        <v>19</v>
      </c>
    </row>
    <row r="231" spans="1:12" ht="16.5" thickBot="1">
      <c r="A231" s="1696"/>
      <c r="B231" s="1645"/>
      <c r="C231" s="1697"/>
      <c r="D231" s="1697"/>
      <c r="E231" s="1697"/>
      <c r="F231" s="1697"/>
      <c r="G231" s="1698"/>
      <c r="H231" s="1694"/>
      <c r="I231" s="1694"/>
      <c r="J231" s="1694"/>
      <c r="K231" s="1694"/>
      <c r="L231" s="1699"/>
    </row>
    <row r="232" spans="1:12" ht="15.75">
      <c r="A232" s="1700" t="s">
        <v>80</v>
      </c>
      <c r="B232" s="1646" t="s">
        <v>19</v>
      </c>
      <c r="C232" s="1701" t="s">
        <v>73</v>
      </c>
      <c r="D232" s="1701" t="s">
        <v>73</v>
      </c>
      <c r="E232" s="1702" t="s">
        <v>73</v>
      </c>
      <c r="F232" s="1702" t="s">
        <v>73</v>
      </c>
      <c r="G232" s="1703" t="s">
        <v>73</v>
      </c>
      <c r="H232" s="1704" t="s">
        <v>73</v>
      </c>
      <c r="I232" s="1704" t="s">
        <v>73</v>
      </c>
      <c r="J232" s="1704" t="s">
        <v>73</v>
      </c>
      <c r="K232" s="1704" t="s">
        <v>73</v>
      </c>
      <c r="L232" s="1705" t="s">
        <v>73</v>
      </c>
    </row>
    <row r="233" spans="1:12" ht="15.75">
      <c r="A233" s="1706" t="s">
        <v>81</v>
      </c>
      <c r="B233" s="1647" t="s">
        <v>19</v>
      </c>
      <c r="C233" s="1707">
        <v>21287.933083299398</v>
      </c>
      <c r="D233" s="1707">
        <v>21214.602453571428</v>
      </c>
      <c r="E233" s="1708">
        <v>21713.691744965388</v>
      </c>
      <c r="F233" s="1708">
        <v>21638.894502642856</v>
      </c>
      <c r="G233" s="1709">
        <v>0.34566110719472065</v>
      </c>
      <c r="H233" s="1710">
        <v>355.09832402234633</v>
      </c>
      <c r="I233" s="1710">
        <v>2.7232580838374365</v>
      </c>
      <c r="J233" s="1710">
        <v>-55.802469135802468</v>
      </c>
      <c r="K233" s="1710">
        <v>14.505672609400325</v>
      </c>
      <c r="L233" s="1711">
        <v>-8.2855485498568484</v>
      </c>
    </row>
    <row r="234" spans="1:12" ht="15.75">
      <c r="A234" s="1712" t="s">
        <v>82</v>
      </c>
      <c r="B234" s="1648" t="s">
        <v>19</v>
      </c>
      <c r="C234" s="1713">
        <v>21157.025010767309</v>
      </c>
      <c r="D234" s="1713">
        <v>20795.784348059609</v>
      </c>
      <c r="E234" s="1714">
        <v>21580.165510982657</v>
      </c>
      <c r="F234" s="1714">
        <v>21211.700035020804</v>
      </c>
      <c r="G234" s="1715">
        <v>1.737086020231815</v>
      </c>
      <c r="H234" s="1716">
        <v>411.9</v>
      </c>
      <c r="I234" s="1716">
        <v>1.4007884636054997</v>
      </c>
      <c r="J234" s="1716">
        <v>-40.845070422535215</v>
      </c>
      <c r="K234" s="1716">
        <v>3.4035656401944889</v>
      </c>
      <c r="L234" s="1717">
        <v>-0.59193239019380606</v>
      </c>
    </row>
    <row r="235" spans="1:12" ht="15.75">
      <c r="A235" s="1712" t="s">
        <v>83</v>
      </c>
      <c r="B235" s="1648" t="s">
        <v>19</v>
      </c>
      <c r="C235" s="1713" t="s">
        <v>73</v>
      </c>
      <c r="D235" s="1713" t="s">
        <v>73</v>
      </c>
      <c r="E235" s="1714" t="s">
        <v>73</v>
      </c>
      <c r="F235" s="1714" t="s">
        <v>73</v>
      </c>
      <c r="G235" s="1715" t="s">
        <v>73</v>
      </c>
      <c r="H235" s="1716" t="s">
        <v>73</v>
      </c>
      <c r="I235" s="1716" t="s">
        <v>73</v>
      </c>
      <c r="J235" s="1716" t="s">
        <v>73</v>
      </c>
      <c r="K235" s="1716" t="s">
        <v>73</v>
      </c>
      <c r="L235" s="1717" t="s">
        <v>73</v>
      </c>
    </row>
    <row r="236" spans="1:12" ht="15.75">
      <c r="A236" s="1712" t="s">
        <v>71</v>
      </c>
      <c r="B236" s="1648" t="s">
        <v>19</v>
      </c>
      <c r="C236" s="1713">
        <v>18201.047040228346</v>
      </c>
      <c r="D236" s="1713">
        <v>18124.695358619614</v>
      </c>
      <c r="E236" s="1714">
        <v>18565.067981032913</v>
      </c>
      <c r="F236" s="1714">
        <v>18487.189265792007</v>
      </c>
      <c r="G236" s="1715">
        <v>0.42125773756754736</v>
      </c>
      <c r="H236" s="1716">
        <v>279.09630102040819</v>
      </c>
      <c r="I236" s="1716">
        <v>0.26291223515602447</v>
      </c>
      <c r="J236" s="1716">
        <v>-15.789473684210526</v>
      </c>
      <c r="K236" s="1716">
        <v>63.533225283630465</v>
      </c>
      <c r="L236" s="1717">
        <v>11.141553927412112</v>
      </c>
    </row>
    <row r="237" spans="1:12" ht="16.5" thickBot="1">
      <c r="A237" s="1718" t="s">
        <v>84</v>
      </c>
      <c r="B237" s="1649" t="s">
        <v>19</v>
      </c>
      <c r="C237" s="1719">
        <v>19972.341452133456</v>
      </c>
      <c r="D237" s="1719">
        <v>20396.109140443055</v>
      </c>
      <c r="E237" s="1720">
        <v>20371.788281176126</v>
      </c>
      <c r="F237" s="1720">
        <v>20910.215587595794</v>
      </c>
      <c r="G237" s="1721">
        <v>-2.5749486138204603</v>
      </c>
      <c r="H237" s="1722">
        <v>295.564192139738</v>
      </c>
      <c r="I237" s="1722">
        <v>-2.5550619269804562</v>
      </c>
      <c r="J237" s="1722">
        <v>-38.108108108108105</v>
      </c>
      <c r="K237" s="1722">
        <v>18.557536466774714</v>
      </c>
      <c r="L237" s="1723">
        <v>-2.2640729873614696</v>
      </c>
    </row>
    <row r="238" spans="1:12" ht="16.5" thickBot="1">
      <c r="A238" s="1696"/>
      <c r="B238" s="1650"/>
      <c r="C238" s="1697"/>
      <c r="D238" s="1697"/>
      <c r="E238" s="1697"/>
      <c r="F238" s="1697"/>
      <c r="G238" s="1698"/>
      <c r="H238" s="1694"/>
      <c r="I238" s="1694"/>
      <c r="J238" s="1694"/>
      <c r="K238" s="1694"/>
      <c r="L238" s="1699"/>
    </row>
    <row r="239" spans="1:12" ht="15.75">
      <c r="A239" s="1724" t="s">
        <v>85</v>
      </c>
      <c r="B239" s="1651" t="s">
        <v>21</v>
      </c>
      <c r="C239" s="1725" t="s">
        <v>73</v>
      </c>
      <c r="D239" s="1725" t="s">
        <v>73</v>
      </c>
      <c r="E239" s="1726" t="s">
        <v>73</v>
      </c>
      <c r="F239" s="1726" t="s">
        <v>73</v>
      </c>
      <c r="G239" s="1727" t="s">
        <v>73</v>
      </c>
      <c r="H239" s="1728" t="s">
        <v>73</v>
      </c>
      <c r="I239" s="1728" t="s">
        <v>73</v>
      </c>
      <c r="J239" s="1729" t="s">
        <v>73</v>
      </c>
      <c r="K239" s="1729" t="s">
        <v>73</v>
      </c>
      <c r="L239" s="1730" t="s">
        <v>73</v>
      </c>
    </row>
    <row r="240" spans="1:12" ht="15.75">
      <c r="A240" s="1706" t="s">
        <v>85</v>
      </c>
      <c r="B240" s="1652" t="s">
        <v>22</v>
      </c>
      <c r="C240" s="1713" t="s">
        <v>73</v>
      </c>
      <c r="D240" s="1713" t="s">
        <v>73</v>
      </c>
      <c r="E240" s="1714" t="s">
        <v>73</v>
      </c>
      <c r="F240" s="1714" t="s">
        <v>73</v>
      </c>
      <c r="G240" s="1715" t="s">
        <v>73</v>
      </c>
      <c r="H240" s="1716" t="s">
        <v>73</v>
      </c>
      <c r="I240" s="1716" t="s">
        <v>73</v>
      </c>
      <c r="J240" s="1731" t="s">
        <v>73</v>
      </c>
      <c r="K240" s="1731" t="s">
        <v>73</v>
      </c>
      <c r="L240" s="1732" t="s">
        <v>73</v>
      </c>
    </row>
    <row r="241" spans="1:12" ht="15.75">
      <c r="A241" s="1706" t="s">
        <v>85</v>
      </c>
      <c r="B241" s="1652" t="s">
        <v>23</v>
      </c>
      <c r="C241" s="1713" t="s">
        <v>73</v>
      </c>
      <c r="D241" s="1713" t="s">
        <v>73</v>
      </c>
      <c r="E241" s="1714" t="s">
        <v>73</v>
      </c>
      <c r="F241" s="1714" t="s">
        <v>73</v>
      </c>
      <c r="G241" s="1715" t="s">
        <v>73</v>
      </c>
      <c r="H241" s="1716" t="s">
        <v>73</v>
      </c>
      <c r="I241" s="1716" t="s">
        <v>73</v>
      </c>
      <c r="J241" s="1731" t="s">
        <v>73</v>
      </c>
      <c r="K241" s="1731" t="s">
        <v>73</v>
      </c>
      <c r="L241" s="1732" t="s">
        <v>73</v>
      </c>
    </row>
    <row r="242" spans="1:12" ht="15.75">
      <c r="A242" s="1724" t="s">
        <v>85</v>
      </c>
      <c r="B242" s="1653" t="s">
        <v>24</v>
      </c>
      <c r="C242" s="1733" t="s">
        <v>73</v>
      </c>
      <c r="D242" s="1733" t="s">
        <v>73</v>
      </c>
      <c r="E242" s="1734" t="s">
        <v>73</v>
      </c>
      <c r="F242" s="1734" t="s">
        <v>73</v>
      </c>
      <c r="G242" s="1735" t="s">
        <v>73</v>
      </c>
      <c r="H242" s="1736" t="s">
        <v>73</v>
      </c>
      <c r="I242" s="1736" t="s">
        <v>73</v>
      </c>
      <c r="J242" s="1737" t="s">
        <v>73</v>
      </c>
      <c r="K242" s="1737" t="s">
        <v>73</v>
      </c>
      <c r="L242" s="1738" t="s">
        <v>73</v>
      </c>
    </row>
    <row r="243" spans="1:12" ht="15.75">
      <c r="A243" s="1706" t="s">
        <v>85</v>
      </c>
      <c r="B243" s="1652" t="s">
        <v>25</v>
      </c>
      <c r="C243" s="1713" t="s">
        <v>73</v>
      </c>
      <c r="D243" s="1713" t="s">
        <v>73</v>
      </c>
      <c r="E243" s="1714" t="s">
        <v>73</v>
      </c>
      <c r="F243" s="1714" t="s">
        <v>73</v>
      </c>
      <c r="G243" s="1715" t="s">
        <v>73</v>
      </c>
      <c r="H243" s="1716" t="s">
        <v>73</v>
      </c>
      <c r="I243" s="1716" t="s">
        <v>73</v>
      </c>
      <c r="J243" s="1731" t="s">
        <v>73</v>
      </c>
      <c r="K243" s="1731" t="s">
        <v>73</v>
      </c>
      <c r="L243" s="1732" t="s">
        <v>73</v>
      </c>
    </row>
    <row r="244" spans="1:12" ht="15.75">
      <c r="A244" s="1706" t="s">
        <v>85</v>
      </c>
      <c r="B244" s="1652" t="s">
        <v>26</v>
      </c>
      <c r="C244" s="1713" t="s">
        <v>73</v>
      </c>
      <c r="D244" s="1713" t="s">
        <v>73</v>
      </c>
      <c r="E244" s="1714" t="s">
        <v>73</v>
      </c>
      <c r="F244" s="1714" t="s">
        <v>73</v>
      </c>
      <c r="G244" s="1715" t="s">
        <v>73</v>
      </c>
      <c r="H244" s="1716" t="s">
        <v>73</v>
      </c>
      <c r="I244" s="1716" t="s">
        <v>73</v>
      </c>
      <c r="J244" s="1731" t="s">
        <v>73</v>
      </c>
      <c r="K244" s="1731" t="s">
        <v>73</v>
      </c>
      <c r="L244" s="1732" t="s">
        <v>73</v>
      </c>
    </row>
    <row r="245" spans="1:12" ht="15.75">
      <c r="A245" s="1724" t="s">
        <v>85</v>
      </c>
      <c r="B245" s="1653" t="s">
        <v>27</v>
      </c>
      <c r="C245" s="1733" t="s">
        <v>73</v>
      </c>
      <c r="D245" s="1733" t="s">
        <v>73</v>
      </c>
      <c r="E245" s="1734" t="s">
        <v>73</v>
      </c>
      <c r="F245" s="1734" t="s">
        <v>73</v>
      </c>
      <c r="G245" s="1735" t="s">
        <v>73</v>
      </c>
      <c r="H245" s="1736" t="s">
        <v>73</v>
      </c>
      <c r="I245" s="1736" t="s">
        <v>73</v>
      </c>
      <c r="J245" s="1737" t="s">
        <v>73</v>
      </c>
      <c r="K245" s="1737" t="s">
        <v>73</v>
      </c>
      <c r="L245" s="1738" t="s">
        <v>73</v>
      </c>
    </row>
    <row r="246" spans="1:12" ht="15.75">
      <c r="A246" s="1706" t="s">
        <v>85</v>
      </c>
      <c r="B246" s="1652" t="s">
        <v>28</v>
      </c>
      <c r="C246" s="1713" t="s">
        <v>73</v>
      </c>
      <c r="D246" s="1713" t="s">
        <v>73</v>
      </c>
      <c r="E246" s="1714" t="s">
        <v>73</v>
      </c>
      <c r="F246" s="1714" t="s">
        <v>73</v>
      </c>
      <c r="G246" s="1715" t="s">
        <v>73</v>
      </c>
      <c r="H246" s="1716" t="s">
        <v>73</v>
      </c>
      <c r="I246" s="1716" t="s">
        <v>73</v>
      </c>
      <c r="J246" s="1731" t="s">
        <v>73</v>
      </c>
      <c r="K246" s="1731" t="s">
        <v>73</v>
      </c>
      <c r="L246" s="1732" t="s">
        <v>73</v>
      </c>
    </row>
    <row r="247" spans="1:12" ht="16.5" thickBot="1">
      <c r="A247" s="1739" t="s">
        <v>85</v>
      </c>
      <c r="B247" s="1654" t="s">
        <v>29</v>
      </c>
      <c r="C247" s="1740" t="s">
        <v>73</v>
      </c>
      <c r="D247" s="1740" t="s">
        <v>73</v>
      </c>
      <c r="E247" s="1741" t="s">
        <v>73</v>
      </c>
      <c r="F247" s="1741" t="s">
        <v>73</v>
      </c>
      <c r="G247" s="1742" t="s">
        <v>73</v>
      </c>
      <c r="H247" s="1731" t="s">
        <v>73</v>
      </c>
      <c r="I247" s="1731" t="s">
        <v>73</v>
      </c>
      <c r="J247" s="1731" t="s">
        <v>73</v>
      </c>
      <c r="K247" s="1731" t="s">
        <v>73</v>
      </c>
      <c r="L247" s="1732" t="s">
        <v>73</v>
      </c>
    </row>
    <row r="248" spans="1:12" ht="16.5" thickBot="1">
      <c r="A248" s="1696"/>
      <c r="B248" s="1650"/>
      <c r="C248" s="1697"/>
      <c r="D248" s="1697"/>
      <c r="E248" s="1697"/>
      <c r="F248" s="1697"/>
      <c r="G248" s="1698"/>
      <c r="H248" s="1694"/>
      <c r="I248" s="1694"/>
      <c r="J248" s="1694"/>
      <c r="K248" s="1694"/>
      <c r="L248" s="1699"/>
    </row>
    <row r="249" spans="1:12" ht="15.75">
      <c r="A249" s="1724" t="s">
        <v>86</v>
      </c>
      <c r="B249" s="1651" t="s">
        <v>21</v>
      </c>
      <c r="C249" s="1725">
        <v>22244.99467257558</v>
      </c>
      <c r="D249" s="1725">
        <v>22598.19453815019</v>
      </c>
      <c r="E249" s="1726">
        <v>22689.894566027091</v>
      </c>
      <c r="F249" s="1726">
        <v>23050.158428913193</v>
      </c>
      <c r="G249" s="1727">
        <v>-1.5629561245626917</v>
      </c>
      <c r="H249" s="1728">
        <v>385.23913043478262</v>
      </c>
      <c r="I249" s="1728">
        <v>-1.2463948423360076</v>
      </c>
      <c r="J249" s="1729">
        <v>-38.666666666666664</v>
      </c>
      <c r="K249" s="1729">
        <v>3.7277147487844409</v>
      </c>
      <c r="L249" s="1730">
        <v>-0.49288176218911017</v>
      </c>
    </row>
    <row r="250" spans="1:12" ht="15.75">
      <c r="A250" s="1706" t="s">
        <v>86</v>
      </c>
      <c r="B250" s="1652" t="s">
        <v>22</v>
      </c>
      <c r="C250" s="1713" t="s">
        <v>200</v>
      </c>
      <c r="D250" s="1713">
        <v>22385.624509803922</v>
      </c>
      <c r="E250" s="1714" t="s">
        <v>200</v>
      </c>
      <c r="F250" s="1714">
        <v>22833.337</v>
      </c>
      <c r="G250" s="1715" t="s">
        <v>73</v>
      </c>
      <c r="H250" s="1716" t="s">
        <v>200</v>
      </c>
      <c r="I250" s="1716" t="s">
        <v>73</v>
      </c>
      <c r="J250" s="1731" t="s">
        <v>73</v>
      </c>
      <c r="K250" s="1731">
        <v>2.5121555915721232</v>
      </c>
      <c r="L250" s="1732" t="s">
        <v>73</v>
      </c>
    </row>
    <row r="251" spans="1:12" ht="15.75">
      <c r="A251" s="1706" t="s">
        <v>86</v>
      </c>
      <c r="B251" s="1652" t="s">
        <v>23</v>
      </c>
      <c r="C251" s="1713" t="s">
        <v>200</v>
      </c>
      <c r="D251" s="1713" t="s">
        <v>200</v>
      </c>
      <c r="E251" s="1714" t="s">
        <v>200</v>
      </c>
      <c r="F251" s="1714" t="s">
        <v>200</v>
      </c>
      <c r="G251" s="1715" t="s">
        <v>73</v>
      </c>
      <c r="H251" s="1716" t="s">
        <v>200</v>
      </c>
      <c r="I251" s="1716" t="s">
        <v>73</v>
      </c>
      <c r="J251" s="1731" t="s">
        <v>73</v>
      </c>
      <c r="K251" s="1731">
        <v>1.2155591572123177</v>
      </c>
      <c r="L251" s="1732" t="s">
        <v>73</v>
      </c>
    </row>
    <row r="252" spans="1:12" ht="15.75">
      <c r="A252" s="1724" t="s">
        <v>86</v>
      </c>
      <c r="B252" s="1653" t="s">
        <v>24</v>
      </c>
      <c r="C252" s="1733">
        <v>21417.427449327119</v>
      </c>
      <c r="D252" s="1733">
        <v>21350.62464959631</v>
      </c>
      <c r="E252" s="1734">
        <v>21845.77599831366</v>
      </c>
      <c r="F252" s="1734">
        <v>21777.637142588235</v>
      </c>
      <c r="G252" s="1735">
        <v>0.31288452130636779</v>
      </c>
      <c r="H252" s="1736">
        <v>363.0612244897959</v>
      </c>
      <c r="I252" s="1736">
        <v>1.6595348461980581</v>
      </c>
      <c r="J252" s="1737">
        <v>-58.82352941176471</v>
      </c>
      <c r="K252" s="1737">
        <v>3.970826580226904</v>
      </c>
      <c r="L252" s="1738">
        <v>-2.7258532171844636</v>
      </c>
    </row>
    <row r="253" spans="1:12" ht="15.75">
      <c r="A253" s="1706" t="s">
        <v>86</v>
      </c>
      <c r="B253" s="1652" t="s">
        <v>25</v>
      </c>
      <c r="C253" s="1713">
        <v>21224.907843137255</v>
      </c>
      <c r="D253" s="1713">
        <v>21030.343137254902</v>
      </c>
      <c r="E253" s="1714">
        <v>21649.405999999999</v>
      </c>
      <c r="F253" s="1714">
        <v>21450.95</v>
      </c>
      <c r="G253" s="1715">
        <v>0.92516182266985048</v>
      </c>
      <c r="H253" s="1716">
        <v>346</v>
      </c>
      <c r="I253" s="1716">
        <v>-0.80275229357798483</v>
      </c>
      <c r="J253" s="1731">
        <v>-50.819672131147541</v>
      </c>
      <c r="K253" s="1731">
        <v>2.4311183144246353</v>
      </c>
      <c r="L253" s="1732">
        <v>-1.0016335145005195</v>
      </c>
    </row>
    <row r="254" spans="1:12" ht="15.75">
      <c r="A254" s="1706" t="s">
        <v>86</v>
      </c>
      <c r="B254" s="1652" t="s">
        <v>26</v>
      </c>
      <c r="C254" s="1713">
        <v>21687.110784313725</v>
      </c>
      <c r="D254" s="1713">
        <v>21671.811764705883</v>
      </c>
      <c r="E254" s="1714">
        <v>22120.852999999999</v>
      </c>
      <c r="F254" s="1714">
        <v>22105.248</v>
      </c>
      <c r="G254" s="1715">
        <v>7.0594096026425787E-2</v>
      </c>
      <c r="H254" s="1716">
        <v>390</v>
      </c>
      <c r="I254" s="1716">
        <v>6.5864990434545021</v>
      </c>
      <c r="J254" s="1731">
        <v>-67.241379310344826</v>
      </c>
      <c r="K254" s="1731">
        <v>1.5397082658022689</v>
      </c>
      <c r="L254" s="1732">
        <v>-1.7242197026839434</v>
      </c>
    </row>
    <row r="255" spans="1:12" ht="15.75">
      <c r="A255" s="1724" t="s">
        <v>86</v>
      </c>
      <c r="B255" s="1653" t="s">
        <v>27</v>
      </c>
      <c r="C255" s="1733">
        <v>20601.200957324105</v>
      </c>
      <c r="D255" s="1733">
        <v>20536.629890179986</v>
      </c>
      <c r="E255" s="1734">
        <v>21013.224976470588</v>
      </c>
      <c r="F255" s="1734">
        <v>20947.362487983584</v>
      </c>
      <c r="G255" s="1735">
        <v>0.31441900394279254</v>
      </c>
      <c r="H255" s="1736">
        <v>333.94761904761901</v>
      </c>
      <c r="I255" s="1736">
        <v>3.2490704441716498</v>
      </c>
      <c r="J255" s="1737">
        <v>-60.189573459715639</v>
      </c>
      <c r="K255" s="1737">
        <v>6.8071312803889779</v>
      </c>
      <c r="L255" s="1738">
        <v>-5.0668135704832782</v>
      </c>
    </row>
    <row r="256" spans="1:12" ht="15.75">
      <c r="A256" s="1706" t="s">
        <v>86</v>
      </c>
      <c r="B256" s="1652" t="s">
        <v>28</v>
      </c>
      <c r="C256" s="1713">
        <v>20121.74019607843</v>
      </c>
      <c r="D256" s="1713">
        <v>20223.561764705883</v>
      </c>
      <c r="E256" s="1714">
        <v>20524.174999999999</v>
      </c>
      <c r="F256" s="1714">
        <v>20628.032999999999</v>
      </c>
      <c r="G256" s="1715">
        <v>-0.50347990038604351</v>
      </c>
      <c r="H256" s="1716">
        <v>313.3</v>
      </c>
      <c r="I256" s="1716">
        <v>-1.0423246999368323</v>
      </c>
      <c r="J256" s="1731">
        <v>-62.043795620437962</v>
      </c>
      <c r="K256" s="1731">
        <v>4.2139384116693677</v>
      </c>
      <c r="L256" s="1732">
        <v>-3.4956845483756513</v>
      </c>
    </row>
    <row r="257" spans="1:12" ht="16.5" thickBot="1">
      <c r="A257" s="1739" t="s">
        <v>86</v>
      </c>
      <c r="B257" s="1654" t="s">
        <v>29</v>
      </c>
      <c r="C257" s="1740">
        <v>21265.351960784312</v>
      </c>
      <c r="D257" s="1740">
        <v>21082.579411764706</v>
      </c>
      <c r="E257" s="1741">
        <v>21690.659</v>
      </c>
      <c r="F257" s="1741">
        <v>21504.231</v>
      </c>
      <c r="G257" s="1742">
        <v>0.86693637173075322</v>
      </c>
      <c r="H257" s="1731">
        <v>367.5</v>
      </c>
      <c r="I257" s="1731">
        <v>9.3424576019041883</v>
      </c>
      <c r="J257" s="1731">
        <v>-56.756756756756758</v>
      </c>
      <c r="K257" s="1731">
        <v>2.5931928687196111</v>
      </c>
      <c r="L257" s="1732">
        <v>-1.5711290221076259</v>
      </c>
    </row>
    <row r="258" spans="1:12" ht="16.5" thickBot="1">
      <c r="A258" s="1743"/>
      <c r="B258" s="1655"/>
      <c r="C258" s="1744"/>
      <c r="D258" s="1744"/>
      <c r="E258" s="1744"/>
      <c r="F258" s="1744"/>
      <c r="G258" s="1745"/>
      <c r="H258" s="1746"/>
      <c r="I258" s="1746"/>
      <c r="J258" s="1746"/>
      <c r="K258" s="1746"/>
      <c r="L258" s="1747"/>
    </row>
    <row r="259" spans="1:12" ht="15.75">
      <c r="A259" s="1706" t="s">
        <v>87</v>
      </c>
      <c r="B259" s="1656" t="s">
        <v>26</v>
      </c>
      <c r="C259" s="1748">
        <v>21221.693137254901</v>
      </c>
      <c r="D259" s="1748">
        <v>20853.195098039214</v>
      </c>
      <c r="E259" s="1749">
        <v>21646.127</v>
      </c>
      <c r="F259" s="1749">
        <v>21270.258999999998</v>
      </c>
      <c r="G259" s="1750">
        <v>1.7671058918464613</v>
      </c>
      <c r="H259" s="1751">
        <v>427.9</v>
      </c>
      <c r="I259" s="1751">
        <v>-0.65010448107731866</v>
      </c>
      <c r="J259" s="1751">
        <v>-51.724137931034484</v>
      </c>
      <c r="K259" s="1751">
        <v>1.1345218800648298</v>
      </c>
      <c r="L259" s="1752">
        <v>-0.49744210417827639</v>
      </c>
    </row>
    <row r="260" spans="1:12" ht="16.5" thickBot="1">
      <c r="A260" s="1739" t="s">
        <v>87</v>
      </c>
      <c r="B260" s="1654" t="s">
        <v>29</v>
      </c>
      <c r="C260" s="1740">
        <v>21122.775490196076</v>
      </c>
      <c r="D260" s="1740">
        <v>20751.927450980391</v>
      </c>
      <c r="E260" s="1741">
        <v>21545.231</v>
      </c>
      <c r="F260" s="1741">
        <v>21166.966</v>
      </c>
      <c r="G260" s="1742">
        <v>1.7870534681257551</v>
      </c>
      <c r="H260" s="1731">
        <v>403.9</v>
      </c>
      <c r="I260" s="1731">
        <v>3.750321089134335</v>
      </c>
      <c r="J260" s="1731">
        <v>-33.333333333333329</v>
      </c>
      <c r="K260" s="1731">
        <v>2.2690437601296596</v>
      </c>
      <c r="L260" s="1732">
        <v>-9.4490286015529001E-2</v>
      </c>
    </row>
    <row r="261" spans="1:12" ht="16.5" thickBot="1">
      <c r="A261" s="1743"/>
      <c r="B261" s="1655"/>
      <c r="C261" s="1744"/>
      <c r="D261" s="1744"/>
      <c r="E261" s="1744"/>
      <c r="F261" s="1744"/>
      <c r="G261" s="1745"/>
      <c r="H261" s="1746"/>
      <c r="I261" s="1746"/>
      <c r="J261" s="1746"/>
      <c r="K261" s="1746"/>
      <c r="L261" s="1747"/>
    </row>
    <row r="262" spans="1:12" ht="15.75">
      <c r="A262" s="1724" t="s">
        <v>88</v>
      </c>
      <c r="B262" s="1651" t="s">
        <v>21</v>
      </c>
      <c r="C262" s="1725" t="s">
        <v>73</v>
      </c>
      <c r="D262" s="1725" t="s">
        <v>73</v>
      </c>
      <c r="E262" s="1726" t="s">
        <v>73</v>
      </c>
      <c r="F262" s="1726" t="s">
        <v>73</v>
      </c>
      <c r="G262" s="1727" t="s">
        <v>73</v>
      </c>
      <c r="H262" s="1728" t="s">
        <v>73</v>
      </c>
      <c r="I262" s="1728" t="s">
        <v>73</v>
      </c>
      <c r="J262" s="1729" t="s">
        <v>73</v>
      </c>
      <c r="K262" s="1729" t="s">
        <v>73</v>
      </c>
      <c r="L262" s="1730" t="s">
        <v>73</v>
      </c>
    </row>
    <row r="263" spans="1:12" ht="15.75">
      <c r="A263" s="1712" t="s">
        <v>88</v>
      </c>
      <c r="B263" s="1652" t="s">
        <v>22</v>
      </c>
      <c r="C263" s="1713" t="s">
        <v>73</v>
      </c>
      <c r="D263" s="1713" t="s">
        <v>73</v>
      </c>
      <c r="E263" s="1714" t="s">
        <v>73</v>
      </c>
      <c r="F263" s="1714" t="s">
        <v>73</v>
      </c>
      <c r="G263" s="1715" t="s">
        <v>73</v>
      </c>
      <c r="H263" s="1716" t="s">
        <v>73</v>
      </c>
      <c r="I263" s="1716" t="s">
        <v>73</v>
      </c>
      <c r="J263" s="1731" t="s">
        <v>73</v>
      </c>
      <c r="K263" s="1731" t="s">
        <v>73</v>
      </c>
      <c r="L263" s="1732" t="s">
        <v>73</v>
      </c>
    </row>
    <row r="264" spans="1:12" ht="15.75">
      <c r="A264" s="1712" t="s">
        <v>88</v>
      </c>
      <c r="B264" s="1652" t="s">
        <v>23</v>
      </c>
      <c r="C264" s="1713" t="s">
        <v>73</v>
      </c>
      <c r="D264" s="1713" t="s">
        <v>73</v>
      </c>
      <c r="E264" s="1714" t="s">
        <v>73</v>
      </c>
      <c r="F264" s="1714" t="s">
        <v>73</v>
      </c>
      <c r="G264" s="1715" t="s">
        <v>73</v>
      </c>
      <c r="H264" s="1716" t="s">
        <v>73</v>
      </c>
      <c r="I264" s="1716" t="s">
        <v>73</v>
      </c>
      <c r="J264" s="1731" t="s">
        <v>73</v>
      </c>
      <c r="K264" s="1731" t="s">
        <v>73</v>
      </c>
      <c r="L264" s="1732" t="s">
        <v>73</v>
      </c>
    </row>
    <row r="265" spans="1:12" ht="15.75">
      <c r="A265" s="1712" t="s">
        <v>88</v>
      </c>
      <c r="B265" s="1652" t="s">
        <v>30</v>
      </c>
      <c r="C265" s="1713" t="s">
        <v>73</v>
      </c>
      <c r="D265" s="1713" t="s">
        <v>73</v>
      </c>
      <c r="E265" s="1714" t="s">
        <v>73</v>
      </c>
      <c r="F265" s="1714" t="s">
        <v>73</v>
      </c>
      <c r="G265" s="1715" t="s">
        <v>73</v>
      </c>
      <c r="H265" s="1716" t="s">
        <v>73</v>
      </c>
      <c r="I265" s="1716" t="s">
        <v>73</v>
      </c>
      <c r="J265" s="1731" t="s">
        <v>73</v>
      </c>
      <c r="K265" s="1731" t="s">
        <v>73</v>
      </c>
      <c r="L265" s="1732" t="s">
        <v>73</v>
      </c>
    </row>
    <row r="266" spans="1:12" ht="15.75">
      <c r="A266" s="1753" t="s">
        <v>88</v>
      </c>
      <c r="B266" s="1653" t="s">
        <v>24</v>
      </c>
      <c r="C266" s="1733" t="s">
        <v>73</v>
      </c>
      <c r="D266" s="1733" t="s">
        <v>73</v>
      </c>
      <c r="E266" s="1734" t="s">
        <v>73</v>
      </c>
      <c r="F266" s="1734" t="s">
        <v>73</v>
      </c>
      <c r="G266" s="1735" t="s">
        <v>73</v>
      </c>
      <c r="H266" s="1736" t="s">
        <v>73</v>
      </c>
      <c r="I266" s="1736" t="s">
        <v>73</v>
      </c>
      <c r="J266" s="1737" t="s">
        <v>73</v>
      </c>
      <c r="K266" s="1737" t="s">
        <v>73</v>
      </c>
      <c r="L266" s="1738" t="s">
        <v>73</v>
      </c>
    </row>
    <row r="267" spans="1:12" ht="15.75">
      <c r="A267" s="1712" t="s">
        <v>88</v>
      </c>
      <c r="B267" s="1652" t="s">
        <v>26</v>
      </c>
      <c r="C267" s="1713" t="s">
        <v>73</v>
      </c>
      <c r="D267" s="1713" t="s">
        <v>73</v>
      </c>
      <c r="E267" s="1714" t="s">
        <v>73</v>
      </c>
      <c r="F267" s="1714" t="s">
        <v>73</v>
      </c>
      <c r="G267" s="1715" t="s">
        <v>73</v>
      </c>
      <c r="H267" s="1716" t="s">
        <v>73</v>
      </c>
      <c r="I267" s="1716" t="s">
        <v>73</v>
      </c>
      <c r="J267" s="1731" t="s">
        <v>73</v>
      </c>
      <c r="K267" s="1731" t="s">
        <v>73</v>
      </c>
      <c r="L267" s="1732" t="s">
        <v>73</v>
      </c>
    </row>
    <row r="268" spans="1:12" ht="15.75">
      <c r="A268" s="1712" t="s">
        <v>88</v>
      </c>
      <c r="B268" s="1652" t="s">
        <v>31</v>
      </c>
      <c r="C268" s="1713" t="s">
        <v>73</v>
      </c>
      <c r="D268" s="1713" t="s">
        <v>73</v>
      </c>
      <c r="E268" s="1714" t="s">
        <v>73</v>
      </c>
      <c r="F268" s="1714" t="s">
        <v>73</v>
      </c>
      <c r="G268" s="1715" t="s">
        <v>73</v>
      </c>
      <c r="H268" s="1716" t="s">
        <v>73</v>
      </c>
      <c r="I268" s="1716" t="s">
        <v>73</v>
      </c>
      <c r="J268" s="1731" t="s">
        <v>73</v>
      </c>
      <c r="K268" s="1731" t="s">
        <v>73</v>
      </c>
      <c r="L268" s="1732" t="s">
        <v>73</v>
      </c>
    </row>
    <row r="269" spans="1:12" ht="15.75">
      <c r="A269" s="1753" t="s">
        <v>88</v>
      </c>
      <c r="B269" s="1653" t="s">
        <v>27</v>
      </c>
      <c r="C269" s="1733" t="s">
        <v>73</v>
      </c>
      <c r="D269" s="1733" t="s">
        <v>73</v>
      </c>
      <c r="E269" s="1734" t="s">
        <v>73</v>
      </c>
      <c r="F269" s="1734" t="s">
        <v>73</v>
      </c>
      <c r="G269" s="1735" t="s">
        <v>73</v>
      </c>
      <c r="H269" s="1736" t="s">
        <v>73</v>
      </c>
      <c r="I269" s="1736" t="s">
        <v>73</v>
      </c>
      <c r="J269" s="1737" t="s">
        <v>73</v>
      </c>
      <c r="K269" s="1737" t="s">
        <v>73</v>
      </c>
      <c r="L269" s="1738" t="s">
        <v>73</v>
      </c>
    </row>
    <row r="270" spans="1:12" ht="15.75">
      <c r="A270" s="1712" t="s">
        <v>88</v>
      </c>
      <c r="B270" s="1652" t="s">
        <v>29</v>
      </c>
      <c r="C270" s="1713" t="s">
        <v>73</v>
      </c>
      <c r="D270" s="1713" t="s">
        <v>73</v>
      </c>
      <c r="E270" s="1714" t="s">
        <v>73</v>
      </c>
      <c r="F270" s="1714" t="s">
        <v>73</v>
      </c>
      <c r="G270" s="1715" t="s">
        <v>73</v>
      </c>
      <c r="H270" s="1716" t="s">
        <v>73</v>
      </c>
      <c r="I270" s="1716" t="s">
        <v>73</v>
      </c>
      <c r="J270" s="1731" t="s">
        <v>73</v>
      </c>
      <c r="K270" s="1731" t="s">
        <v>73</v>
      </c>
      <c r="L270" s="1732" t="s">
        <v>73</v>
      </c>
    </row>
    <row r="271" spans="1:12" ht="16.5" thickBot="1">
      <c r="A271" s="1754" t="s">
        <v>88</v>
      </c>
      <c r="B271" s="1652" t="s">
        <v>32</v>
      </c>
      <c r="C271" s="1740" t="s">
        <v>73</v>
      </c>
      <c r="D271" s="1740" t="s">
        <v>73</v>
      </c>
      <c r="E271" s="1741" t="s">
        <v>73</v>
      </c>
      <c r="F271" s="1741" t="s">
        <v>73</v>
      </c>
      <c r="G271" s="1742" t="s">
        <v>73</v>
      </c>
      <c r="H271" s="1731" t="s">
        <v>73</v>
      </c>
      <c r="I271" s="1731" t="s">
        <v>73</v>
      </c>
      <c r="J271" s="1731" t="s">
        <v>73</v>
      </c>
      <c r="K271" s="1731" t="s">
        <v>73</v>
      </c>
      <c r="L271" s="1732" t="s">
        <v>73</v>
      </c>
    </row>
    <row r="272" spans="1:12" ht="16.5" thickBot="1">
      <c r="A272" s="1743"/>
      <c r="B272" s="1655"/>
      <c r="C272" s="1744"/>
      <c r="D272" s="1744"/>
      <c r="E272" s="1744"/>
      <c r="F272" s="1744"/>
      <c r="G272" s="1745"/>
      <c r="H272" s="1746"/>
      <c r="I272" s="1746"/>
      <c r="J272" s="1746"/>
      <c r="K272" s="1746"/>
      <c r="L272" s="1747"/>
    </row>
    <row r="273" spans="1:12" ht="15.75">
      <c r="A273" s="1724" t="s">
        <v>20</v>
      </c>
      <c r="B273" s="1651" t="s">
        <v>24</v>
      </c>
      <c r="C273" s="1725">
        <v>18793.277682156084</v>
      </c>
      <c r="D273" s="1725">
        <v>18547.657281971729</v>
      </c>
      <c r="E273" s="1726">
        <v>19169.143235799205</v>
      </c>
      <c r="F273" s="1726">
        <v>18918.610427611166</v>
      </c>
      <c r="G273" s="1727">
        <v>1.3242664367272683</v>
      </c>
      <c r="H273" s="1728">
        <v>344.1</v>
      </c>
      <c r="I273" s="1728">
        <v>-0.36710339906723771</v>
      </c>
      <c r="J273" s="1729">
        <v>-21.428571428571427</v>
      </c>
      <c r="K273" s="1729">
        <v>3.5656401944894651</v>
      </c>
      <c r="L273" s="1730">
        <v>0.41426146629588079</v>
      </c>
    </row>
    <row r="274" spans="1:12" ht="15.75">
      <c r="A274" s="1706" t="s">
        <v>20</v>
      </c>
      <c r="B274" s="1652" t="s">
        <v>25</v>
      </c>
      <c r="C274" s="1713" t="s">
        <v>200</v>
      </c>
      <c r="D274" s="1713">
        <v>17819.611764705882</v>
      </c>
      <c r="E274" s="1714" t="s">
        <v>200</v>
      </c>
      <c r="F274" s="1714">
        <v>18176.004000000001</v>
      </c>
      <c r="G274" s="1715" t="s">
        <v>73</v>
      </c>
      <c r="H274" s="1716" t="s">
        <v>200</v>
      </c>
      <c r="I274" s="1716" t="s">
        <v>73</v>
      </c>
      <c r="J274" s="1731" t="s">
        <v>73</v>
      </c>
      <c r="K274" s="1731">
        <v>0.32414910858995138</v>
      </c>
      <c r="L274" s="1732" t="s">
        <v>73</v>
      </c>
    </row>
    <row r="275" spans="1:12" ht="15.75">
      <c r="A275" s="1706" t="s">
        <v>20</v>
      </c>
      <c r="B275" s="1652" t="s">
        <v>26</v>
      </c>
      <c r="C275" s="1713">
        <v>18765.527450980393</v>
      </c>
      <c r="D275" s="1713">
        <v>18599.099999999999</v>
      </c>
      <c r="E275" s="1714">
        <v>19140.838</v>
      </c>
      <c r="F275" s="1714">
        <v>18971.081999999999</v>
      </c>
      <c r="G275" s="1715">
        <v>0.89481453930778021</v>
      </c>
      <c r="H275" s="1716">
        <v>322.8</v>
      </c>
      <c r="I275" s="1716">
        <v>-9.5037846930193375</v>
      </c>
      <c r="J275" s="1731">
        <v>-33.333333333333329</v>
      </c>
      <c r="K275" s="1731">
        <v>1.4586709886547813</v>
      </c>
      <c r="L275" s="1732">
        <v>-6.0743755295697088E-2</v>
      </c>
    </row>
    <row r="276" spans="1:12" ht="15.75">
      <c r="A276" s="1706" t="s">
        <v>20</v>
      </c>
      <c r="B276" s="1652" t="s">
        <v>31</v>
      </c>
      <c r="C276" s="1713">
        <v>18994.527450980393</v>
      </c>
      <c r="D276" s="1713">
        <v>18749.446078431374</v>
      </c>
      <c r="E276" s="1714">
        <v>19374.418000000001</v>
      </c>
      <c r="F276" s="1714">
        <v>19124.435000000001</v>
      </c>
      <c r="G276" s="1715">
        <v>1.3071392697352897</v>
      </c>
      <c r="H276" s="1716">
        <v>370</v>
      </c>
      <c r="I276" s="1716">
        <v>4.6676096181046676</v>
      </c>
      <c r="J276" s="1731">
        <v>10</v>
      </c>
      <c r="K276" s="1731">
        <v>1.7828200972447326</v>
      </c>
      <c r="L276" s="1732">
        <v>0.65732769431845228</v>
      </c>
    </row>
    <row r="277" spans="1:12" ht="15.75">
      <c r="A277" s="1724" t="s">
        <v>20</v>
      </c>
      <c r="B277" s="1653" t="s">
        <v>27</v>
      </c>
      <c r="C277" s="1733">
        <v>18974.013535745537</v>
      </c>
      <c r="D277" s="1733">
        <v>19003.34827695935</v>
      </c>
      <c r="E277" s="1734">
        <v>19353.493806460447</v>
      </c>
      <c r="F277" s="1734">
        <v>19383.415242498537</v>
      </c>
      <c r="G277" s="1735">
        <v>-0.15436617161503516</v>
      </c>
      <c r="H277" s="1736">
        <v>301.93037190082646</v>
      </c>
      <c r="I277" s="1736">
        <v>2.7508784038214276</v>
      </c>
      <c r="J277" s="1737">
        <v>-16.981132075471699</v>
      </c>
      <c r="K277" s="1737">
        <v>39.222042139384115</v>
      </c>
      <c r="L277" s="1738">
        <v>6.4139385940830422</v>
      </c>
    </row>
    <row r="278" spans="1:12" ht="15.75">
      <c r="A278" s="1706" t="s">
        <v>20</v>
      </c>
      <c r="B278" s="1652" t="s">
        <v>28</v>
      </c>
      <c r="C278" s="1713">
        <v>18790.219607843137</v>
      </c>
      <c r="D278" s="1713">
        <v>18949.116666666665</v>
      </c>
      <c r="E278" s="1714">
        <v>19166.024000000001</v>
      </c>
      <c r="F278" s="1714">
        <v>19328.098999999998</v>
      </c>
      <c r="G278" s="1715">
        <v>-0.83854599461642398</v>
      </c>
      <c r="H278" s="1716">
        <v>276.60000000000002</v>
      </c>
      <c r="I278" s="1716">
        <v>2.2550831792976052</v>
      </c>
      <c r="J278" s="1731">
        <v>-20.37037037037037</v>
      </c>
      <c r="K278" s="1731">
        <v>17.423014586709886</v>
      </c>
      <c r="L278" s="1732">
        <v>2.2288671472051043</v>
      </c>
    </row>
    <row r="279" spans="1:12" ht="15.75">
      <c r="A279" s="1706" t="s">
        <v>20</v>
      </c>
      <c r="B279" s="1652" t="s">
        <v>29</v>
      </c>
      <c r="C279" s="1713">
        <v>19055.409803921568</v>
      </c>
      <c r="D279" s="1713">
        <v>18900.353921568629</v>
      </c>
      <c r="E279" s="1714">
        <v>19436.518</v>
      </c>
      <c r="F279" s="1714">
        <v>19278.361000000001</v>
      </c>
      <c r="G279" s="1715">
        <v>0.82038613137288607</v>
      </c>
      <c r="H279" s="1716">
        <v>315.10000000000002</v>
      </c>
      <c r="I279" s="1716">
        <v>2.7053455019556747</v>
      </c>
      <c r="J279" s="1731">
        <v>-22.471910112359549</v>
      </c>
      <c r="K279" s="1731">
        <v>16.774716369529983</v>
      </c>
      <c r="L279" s="1732">
        <v>1.7493927904641424</v>
      </c>
    </row>
    <row r="280" spans="1:12" ht="15.75">
      <c r="A280" s="1706" t="s">
        <v>20</v>
      </c>
      <c r="B280" s="1652" t="s">
        <v>32</v>
      </c>
      <c r="C280" s="1713" t="s">
        <v>200</v>
      </c>
      <c r="D280" s="1713">
        <v>19761.099019607842</v>
      </c>
      <c r="E280" s="1714" t="s">
        <v>200</v>
      </c>
      <c r="F280" s="1714">
        <v>20156.321</v>
      </c>
      <c r="G280" s="1715" t="s">
        <v>73</v>
      </c>
      <c r="H280" s="1716" t="s">
        <v>200</v>
      </c>
      <c r="I280" s="1716" t="s">
        <v>73</v>
      </c>
      <c r="J280" s="1731" t="s">
        <v>73</v>
      </c>
      <c r="K280" s="1731">
        <v>5.0243111831442464</v>
      </c>
      <c r="L280" s="1732" t="s">
        <v>73</v>
      </c>
    </row>
    <row r="281" spans="1:12" ht="15.75">
      <c r="A281" s="1724" t="s">
        <v>20</v>
      </c>
      <c r="B281" s="1653" t="s">
        <v>33</v>
      </c>
      <c r="C281" s="1733">
        <v>16082.308141310054</v>
      </c>
      <c r="D281" s="1733">
        <v>15808.342585167187</v>
      </c>
      <c r="E281" s="1734">
        <v>16403.954304136256</v>
      </c>
      <c r="F281" s="1734">
        <v>16124.50943687053</v>
      </c>
      <c r="G281" s="1735">
        <v>1.7330441484733969</v>
      </c>
      <c r="H281" s="1736">
        <v>224.75312500000001</v>
      </c>
      <c r="I281" s="1736">
        <v>-4.1982828714861391</v>
      </c>
      <c r="J281" s="1737">
        <v>-12.328767123287671</v>
      </c>
      <c r="K281" s="1737">
        <v>20.745542949756889</v>
      </c>
      <c r="L281" s="1738">
        <v>4.3133538670331966</v>
      </c>
    </row>
    <row r="282" spans="1:12" ht="15.75">
      <c r="A282" s="1706" t="s">
        <v>20</v>
      </c>
      <c r="B282" s="1652" t="s">
        <v>74</v>
      </c>
      <c r="C282" s="1713">
        <v>16063.869607843139</v>
      </c>
      <c r="D282" s="1713">
        <v>16108.354901960785</v>
      </c>
      <c r="E282" s="1714">
        <v>16385.147000000001</v>
      </c>
      <c r="F282" s="1714">
        <v>16430.522000000001</v>
      </c>
      <c r="G282" s="1715">
        <v>-0.27616286323709005</v>
      </c>
      <c r="H282" s="1716">
        <v>217.9</v>
      </c>
      <c r="I282" s="1716">
        <v>-2.8533214444939836</v>
      </c>
      <c r="J282" s="1731">
        <v>-5.6497175141242941</v>
      </c>
      <c r="K282" s="1731">
        <v>13.53322528363047</v>
      </c>
      <c r="L282" s="1732">
        <v>3.5726175177328887</v>
      </c>
    </row>
    <row r="283" spans="1:12" ht="15.75">
      <c r="A283" s="1706" t="s">
        <v>20</v>
      </c>
      <c r="B283" s="1652" t="s">
        <v>34</v>
      </c>
      <c r="C283" s="1713">
        <v>15927.921568627451</v>
      </c>
      <c r="D283" s="1713">
        <v>15265.464705882352</v>
      </c>
      <c r="E283" s="1714">
        <v>16246.48</v>
      </c>
      <c r="F283" s="1714">
        <v>15570.773999999999</v>
      </c>
      <c r="G283" s="1715">
        <v>4.3395787518334039</v>
      </c>
      <c r="H283" s="1716">
        <v>231</v>
      </c>
      <c r="I283" s="1716">
        <v>-6.7043618739903055</v>
      </c>
      <c r="J283" s="1731">
        <v>-24.271844660194176</v>
      </c>
      <c r="K283" s="1731">
        <v>6.3209076175040515</v>
      </c>
      <c r="L283" s="1732">
        <v>0.52462174243370807</v>
      </c>
    </row>
    <row r="284" spans="1:12" ht="16.5" thickBot="1">
      <c r="A284" s="1706" t="s">
        <v>20</v>
      </c>
      <c r="B284" s="1652" t="s">
        <v>35</v>
      </c>
      <c r="C284" s="1713" t="s">
        <v>200</v>
      </c>
      <c r="D284" s="1713">
        <v>16393.159803921568</v>
      </c>
      <c r="E284" s="1714" t="s">
        <v>200</v>
      </c>
      <c r="F284" s="1714">
        <v>16721.023000000001</v>
      </c>
      <c r="G284" s="1715" t="s">
        <v>73</v>
      </c>
      <c r="H284" s="1716" t="s">
        <v>200</v>
      </c>
      <c r="I284" s="1716" t="s">
        <v>73</v>
      </c>
      <c r="J284" s="1731" t="s">
        <v>73</v>
      </c>
      <c r="K284" s="1731">
        <v>0.89141004862236628</v>
      </c>
      <c r="L284" s="1732" t="s">
        <v>73</v>
      </c>
    </row>
    <row r="285" spans="1:12" ht="16.5" thickBot="1">
      <c r="A285" s="1743"/>
      <c r="B285" s="1655"/>
      <c r="C285" s="1744"/>
      <c r="D285" s="1744"/>
      <c r="E285" s="1744"/>
      <c r="F285" s="1744"/>
      <c r="G285" s="1745"/>
      <c r="H285" s="1746"/>
      <c r="I285" s="1746"/>
      <c r="J285" s="1746"/>
      <c r="K285" s="1746"/>
      <c r="L285" s="1747"/>
    </row>
    <row r="286" spans="1:12" ht="15.75">
      <c r="A286" s="1724" t="s">
        <v>89</v>
      </c>
      <c r="B286" s="1653" t="s">
        <v>21</v>
      </c>
      <c r="C286" s="1733">
        <v>22918.909928278095</v>
      </c>
      <c r="D286" s="1733">
        <v>22275.404859335038</v>
      </c>
      <c r="E286" s="1734">
        <v>23377.288126843658</v>
      </c>
      <c r="F286" s="1734">
        <v>22720.912956521741</v>
      </c>
      <c r="G286" s="1735">
        <v>2.8888591386179883</v>
      </c>
      <c r="H286" s="1736">
        <v>330.78048780487802</v>
      </c>
      <c r="I286" s="1736">
        <v>-4.1194599330327639</v>
      </c>
      <c r="J286" s="1737">
        <v>-21.153846153846153</v>
      </c>
      <c r="K286" s="1737">
        <v>3.3225283630470019</v>
      </c>
      <c r="L286" s="1738">
        <v>0.39624811543867366</v>
      </c>
    </row>
    <row r="287" spans="1:12" ht="15.75">
      <c r="A287" s="1706" t="s">
        <v>89</v>
      </c>
      <c r="B287" s="1652" t="s">
        <v>22</v>
      </c>
      <c r="C287" s="1762" t="s">
        <v>73</v>
      </c>
      <c r="D287" s="1713" t="s">
        <v>200</v>
      </c>
      <c r="E287" s="1714" t="s">
        <v>73</v>
      </c>
      <c r="F287" s="1714" t="s">
        <v>200</v>
      </c>
      <c r="G287" s="1715" t="s">
        <v>73</v>
      </c>
      <c r="H287" s="1716" t="s">
        <v>73</v>
      </c>
      <c r="I287" s="1716" t="s">
        <v>73</v>
      </c>
      <c r="J287" s="1731" t="s">
        <v>73</v>
      </c>
      <c r="K287" s="1731">
        <v>0</v>
      </c>
      <c r="L287" s="1732" t="s">
        <v>73</v>
      </c>
    </row>
    <row r="288" spans="1:12" ht="15.75">
      <c r="A288" s="1706" t="s">
        <v>89</v>
      </c>
      <c r="B288" s="1652" t="s">
        <v>23</v>
      </c>
      <c r="C288" s="1713">
        <v>23007.450980392154</v>
      </c>
      <c r="D288" s="1713">
        <v>22439.677450980394</v>
      </c>
      <c r="E288" s="1714">
        <v>23467.599999999999</v>
      </c>
      <c r="F288" s="1714">
        <v>22888.471000000001</v>
      </c>
      <c r="G288" s="1715">
        <v>2.5302214376836143</v>
      </c>
      <c r="H288" s="1716">
        <v>328.8</v>
      </c>
      <c r="I288" s="1716">
        <v>-4.3351760256037171</v>
      </c>
      <c r="J288" s="1731">
        <v>14.285714285714285</v>
      </c>
      <c r="K288" s="1731">
        <v>3.2414910858995136</v>
      </c>
      <c r="L288" s="1732">
        <v>1.2718793807785234</v>
      </c>
    </row>
    <row r="289" spans="1:12" ht="15.75">
      <c r="A289" s="1706" t="s">
        <v>89</v>
      </c>
      <c r="B289" s="1652" t="s">
        <v>30</v>
      </c>
      <c r="C289" s="1713" t="s">
        <v>200</v>
      </c>
      <c r="D289" s="1713">
        <v>22013.304901960782</v>
      </c>
      <c r="E289" s="1714" t="s">
        <v>200</v>
      </c>
      <c r="F289" s="1714">
        <v>22453.571</v>
      </c>
      <c r="G289" s="1715" t="s">
        <v>73</v>
      </c>
      <c r="H289" s="1716" t="s">
        <v>200</v>
      </c>
      <c r="I289" s="1716" t="s">
        <v>73</v>
      </c>
      <c r="J289" s="1731" t="s">
        <v>73</v>
      </c>
      <c r="K289" s="1731">
        <v>8.1037277147487846E-2</v>
      </c>
      <c r="L289" s="1732" t="s">
        <v>73</v>
      </c>
    </row>
    <row r="290" spans="1:12" ht="15.75">
      <c r="A290" s="1724" t="s">
        <v>89</v>
      </c>
      <c r="B290" s="1653" t="s">
        <v>24</v>
      </c>
      <c r="C290" s="1733">
        <v>21651.336939759691</v>
      </c>
      <c r="D290" s="1733">
        <v>21458.635589521768</v>
      </c>
      <c r="E290" s="1734">
        <v>22084.363678554884</v>
      </c>
      <c r="F290" s="1734">
        <v>21887.808301312205</v>
      </c>
      <c r="G290" s="1735">
        <v>0.89801306068134501</v>
      </c>
      <c r="H290" s="1736">
        <v>308.42571428571426</v>
      </c>
      <c r="I290" s="1736">
        <v>-3.0287899927322139</v>
      </c>
      <c r="J290" s="1737">
        <v>-44.881889763779526</v>
      </c>
      <c r="K290" s="1737">
        <v>5.6726094003241485</v>
      </c>
      <c r="L290" s="1738">
        <v>-1.4742673582577313</v>
      </c>
    </row>
    <row r="291" spans="1:12" ht="15.75">
      <c r="A291" s="1706" t="s">
        <v>89</v>
      </c>
      <c r="B291" s="1652" t="s">
        <v>25</v>
      </c>
      <c r="C291" s="1713" t="s">
        <v>200</v>
      </c>
      <c r="D291" s="1713">
        <v>19177.868627450978</v>
      </c>
      <c r="E291" s="1714" t="s">
        <v>200</v>
      </c>
      <c r="F291" s="1714">
        <v>19561.425999999999</v>
      </c>
      <c r="G291" s="1715" t="s">
        <v>73</v>
      </c>
      <c r="H291" s="1716" t="s">
        <v>200</v>
      </c>
      <c r="I291" s="1716" t="s">
        <v>73</v>
      </c>
      <c r="J291" s="1731" t="s">
        <v>73</v>
      </c>
      <c r="K291" s="1731">
        <v>0.32414910858995138</v>
      </c>
      <c r="L291" s="1732" t="s">
        <v>73</v>
      </c>
    </row>
    <row r="292" spans="1:12" ht="15.75">
      <c r="A292" s="1706" t="s">
        <v>89</v>
      </c>
      <c r="B292" s="1652" t="s">
        <v>26</v>
      </c>
      <c r="C292" s="1713">
        <v>21618.225490196077</v>
      </c>
      <c r="D292" s="1713">
        <v>21689.336274509802</v>
      </c>
      <c r="E292" s="1714">
        <v>22050.59</v>
      </c>
      <c r="F292" s="1714">
        <v>22123.123</v>
      </c>
      <c r="G292" s="1715">
        <v>-0.32786058279384628</v>
      </c>
      <c r="H292" s="1716">
        <v>304.60000000000002</v>
      </c>
      <c r="I292" s="1716">
        <v>-4.4841643148322214</v>
      </c>
      <c r="J292" s="1731">
        <v>-35</v>
      </c>
      <c r="K292" s="1731">
        <v>4.2139384116693677</v>
      </c>
      <c r="L292" s="1732">
        <v>-0.28803120003575344</v>
      </c>
    </row>
    <row r="293" spans="1:12" ht="15.75">
      <c r="A293" s="1706" t="s">
        <v>89</v>
      </c>
      <c r="B293" s="1652" t="s">
        <v>31</v>
      </c>
      <c r="C293" s="1713">
        <v>22039.641176470588</v>
      </c>
      <c r="D293" s="1713">
        <v>21559.24705882353</v>
      </c>
      <c r="E293" s="1714">
        <v>22480.434000000001</v>
      </c>
      <c r="F293" s="1714">
        <v>21990.432000000001</v>
      </c>
      <c r="G293" s="1715">
        <v>2.2282509047571253</v>
      </c>
      <c r="H293" s="1716">
        <v>337.9</v>
      </c>
      <c r="I293" s="1716">
        <v>-2.4819624819624884</v>
      </c>
      <c r="J293" s="1731">
        <v>-58.82352941176471</v>
      </c>
      <c r="K293" s="1731">
        <v>1.1345218800648298</v>
      </c>
      <c r="L293" s="1732">
        <v>-0.77881520490984646</v>
      </c>
    </row>
    <row r="294" spans="1:12" ht="15.75">
      <c r="A294" s="1724" t="s">
        <v>89</v>
      </c>
      <c r="B294" s="1653" t="s">
        <v>27</v>
      </c>
      <c r="C294" s="1733">
        <v>17629.735208224083</v>
      </c>
      <c r="D294" s="1733">
        <v>19004.85989434263</v>
      </c>
      <c r="E294" s="1734">
        <v>17982.329912388566</v>
      </c>
      <c r="F294" s="1734">
        <v>19574.738124141772</v>
      </c>
      <c r="G294" s="1735">
        <v>-8.1350166814710434</v>
      </c>
      <c r="H294" s="1736">
        <v>275.69830508474575</v>
      </c>
      <c r="I294" s="1736">
        <v>-2.2910608757216675</v>
      </c>
      <c r="J294" s="1737">
        <v>-38.219895287958117</v>
      </c>
      <c r="K294" s="1737">
        <v>9.5623987034035665</v>
      </c>
      <c r="L294" s="1738">
        <v>-1.1860537445424093</v>
      </c>
    </row>
    <row r="295" spans="1:12" ht="15.75">
      <c r="A295" s="1706" t="s">
        <v>89</v>
      </c>
      <c r="B295" s="1652" t="s">
        <v>28</v>
      </c>
      <c r="C295" s="1713">
        <v>18022.469607843137</v>
      </c>
      <c r="D295" s="1713">
        <v>18543.216666666664</v>
      </c>
      <c r="E295" s="1714">
        <v>18382.919000000002</v>
      </c>
      <c r="F295" s="1714">
        <v>18914.080999999998</v>
      </c>
      <c r="G295" s="1715">
        <v>-2.808288703003845</v>
      </c>
      <c r="H295" s="1716">
        <v>222.8</v>
      </c>
      <c r="I295" s="1716">
        <v>-2.8347143480156998</v>
      </c>
      <c r="J295" s="1731">
        <v>-37.931034482758619</v>
      </c>
      <c r="K295" s="1731">
        <v>1.4586709886547813</v>
      </c>
      <c r="L295" s="1732">
        <v>-0.17329299558832489</v>
      </c>
    </row>
    <row r="296" spans="1:12" ht="15.75">
      <c r="A296" s="1706" t="s">
        <v>89</v>
      </c>
      <c r="B296" s="1652" t="s">
        <v>29</v>
      </c>
      <c r="C296" s="1713">
        <v>20146.366666666669</v>
      </c>
      <c r="D296" s="1713">
        <v>20677.287254901959</v>
      </c>
      <c r="E296" s="1714">
        <v>20549.294000000002</v>
      </c>
      <c r="F296" s="1714">
        <v>21090.832999999999</v>
      </c>
      <c r="G296" s="1715">
        <v>-2.5676510738101102</v>
      </c>
      <c r="H296" s="1716">
        <v>276.39999999999998</v>
      </c>
      <c r="I296" s="1716">
        <v>-4.1941074523396962</v>
      </c>
      <c r="J296" s="1716">
        <v>-47.826086956521742</v>
      </c>
      <c r="K296" s="1716">
        <v>5.8346839546191251</v>
      </c>
      <c r="L296" s="1717">
        <v>-1.9312136255722079</v>
      </c>
    </row>
    <row r="297" spans="1:12" ht="16.5" thickBot="1">
      <c r="A297" s="1755" t="s">
        <v>89</v>
      </c>
      <c r="B297" s="1657" t="s">
        <v>32</v>
      </c>
      <c r="C297" s="1719">
        <v>11637.179411764706</v>
      </c>
      <c r="D297" s="1719">
        <v>11637.179411764706</v>
      </c>
      <c r="E297" s="1720">
        <v>11869.923000000001</v>
      </c>
      <c r="F297" s="1720">
        <v>12042.790999999999</v>
      </c>
      <c r="G297" s="1721">
        <v>-1.435447978794937</v>
      </c>
      <c r="H297" s="1722">
        <v>307.89999999999998</v>
      </c>
      <c r="I297" s="1722">
        <v>-0.54909560723515671</v>
      </c>
      <c r="J297" s="1722">
        <v>16.666666666666664</v>
      </c>
      <c r="K297" s="1722">
        <v>2.5454545454545454</v>
      </c>
      <c r="L297" s="1723">
        <v>0.57662763815347895</v>
      </c>
    </row>
    <row r="298" spans="1:12">
      <c r="G298" s="1658"/>
      <c r="H298" s="1658"/>
      <c r="I298" s="1658"/>
      <c r="J298" s="1658"/>
      <c r="K298" s="1658"/>
      <c r="L298" s="1658"/>
    </row>
    <row r="299" spans="1:12">
      <c r="G299" s="1658"/>
      <c r="H299" s="1658"/>
      <c r="I299" s="1658"/>
      <c r="J299" s="1658"/>
      <c r="K299" s="1658"/>
      <c r="L299" s="1658"/>
    </row>
    <row r="300" spans="1:12">
      <c r="G300" s="1658"/>
      <c r="H300" s="1658"/>
      <c r="I300" s="1658"/>
      <c r="J300" s="1658"/>
      <c r="K300" s="1658"/>
      <c r="L300" s="1658"/>
    </row>
    <row r="301" spans="1:12">
      <c r="G301" s="1658"/>
      <c r="H301" s="1658"/>
      <c r="I301" s="1658"/>
      <c r="J301" s="1658"/>
      <c r="K301" s="1658"/>
      <c r="L301" s="1658"/>
    </row>
    <row r="302" spans="1:12">
      <c r="G302" s="1658"/>
      <c r="H302" s="1658"/>
      <c r="I302" s="1658"/>
      <c r="J302" s="1658"/>
      <c r="K302" s="1658"/>
      <c r="L302" s="1658"/>
    </row>
    <row r="303" spans="1:12">
      <c r="G303" s="1658"/>
      <c r="H303" s="1658"/>
      <c r="I303" s="1658"/>
      <c r="J303" s="1658"/>
      <c r="K303" s="1658"/>
      <c r="L303" s="1658"/>
    </row>
    <row r="304" spans="1:12">
      <c r="G304" s="1658"/>
      <c r="H304" s="1658"/>
      <c r="I304" s="1658"/>
      <c r="J304" s="1658"/>
      <c r="K304" s="1658"/>
      <c r="L304" s="1658"/>
    </row>
    <row r="305" spans="7:12">
      <c r="G305" s="1658"/>
      <c r="H305" s="1658"/>
      <c r="I305" s="1658"/>
      <c r="J305" s="1658"/>
      <c r="K305" s="1658"/>
      <c r="L305" s="1658"/>
    </row>
    <row r="306" spans="7:12">
      <c r="G306" s="1658"/>
      <c r="H306" s="1658"/>
      <c r="I306" s="1658"/>
      <c r="J306" s="1658"/>
      <c r="K306" s="1658"/>
      <c r="L306" s="1658"/>
    </row>
    <row r="307" spans="7:12">
      <c r="G307" s="1658"/>
      <c r="H307" s="1658"/>
      <c r="I307" s="1658"/>
      <c r="J307" s="1658"/>
      <c r="K307" s="1658"/>
      <c r="L307" s="1658"/>
    </row>
    <row r="308" spans="7:12">
      <c r="G308" s="1658"/>
      <c r="H308" s="1658"/>
      <c r="I308" s="1658"/>
      <c r="J308" s="1658"/>
      <c r="K308" s="1658"/>
      <c r="L308" s="1658"/>
    </row>
    <row r="309" spans="7:12">
      <c r="G309" s="1658"/>
      <c r="H309" s="1658"/>
      <c r="I309" s="1658"/>
      <c r="J309" s="1658"/>
      <c r="K309" s="1658"/>
      <c r="L309" s="1658"/>
    </row>
    <row r="310" spans="7:12">
      <c r="G310" s="1658"/>
      <c r="H310" s="1658"/>
      <c r="I310" s="1658"/>
      <c r="J310" s="1658"/>
      <c r="K310" s="1658"/>
      <c r="L310" s="1658"/>
    </row>
    <row r="311" spans="7:12">
      <c r="G311" s="1658"/>
      <c r="H311" s="1658"/>
      <c r="I311" s="1658"/>
      <c r="J311" s="1658"/>
      <c r="K311" s="1658"/>
      <c r="L311" s="1658"/>
    </row>
    <row r="312" spans="7:12">
      <c r="G312" s="1658"/>
      <c r="H312" s="1658"/>
      <c r="I312" s="1658"/>
      <c r="J312" s="1658"/>
      <c r="K312" s="1658"/>
      <c r="L312" s="1658"/>
    </row>
    <row r="313" spans="7:12">
      <c r="G313" s="1658"/>
      <c r="H313" s="1658"/>
      <c r="I313" s="1658"/>
      <c r="J313" s="1658"/>
      <c r="K313" s="1658"/>
      <c r="L313" s="1658"/>
    </row>
    <row r="314" spans="7:12">
      <c r="G314" s="1658"/>
      <c r="H314" s="1658"/>
      <c r="I314" s="1658"/>
      <c r="J314" s="1658"/>
      <c r="K314" s="1658"/>
      <c r="L314" s="1658"/>
    </row>
    <row r="315" spans="7:12">
      <c r="G315" s="1658"/>
      <c r="H315" s="1658"/>
      <c r="I315" s="1658"/>
      <c r="J315" s="1658"/>
      <c r="K315" s="1658"/>
      <c r="L315" s="1658"/>
    </row>
    <row r="316" spans="7:12">
      <c r="G316" s="1658"/>
      <c r="H316" s="1658"/>
      <c r="I316" s="1658"/>
      <c r="J316" s="1658"/>
      <c r="K316" s="1658"/>
      <c r="L316" s="1658"/>
    </row>
    <row r="317" spans="7:12">
      <c r="G317" s="1658"/>
      <c r="H317" s="1658"/>
      <c r="I317" s="1658"/>
      <c r="J317" s="1658"/>
      <c r="K317" s="1658"/>
      <c r="L317" s="1658"/>
    </row>
    <row r="318" spans="7:12">
      <c r="G318" s="1658"/>
      <c r="H318" s="1658"/>
      <c r="I318" s="1658"/>
      <c r="J318" s="1658"/>
      <c r="K318" s="1658"/>
      <c r="L318" s="1658"/>
    </row>
    <row r="319" spans="7:12">
      <c r="G319" s="1658"/>
      <c r="H319" s="1658"/>
      <c r="I319" s="1658"/>
      <c r="J319" s="1658"/>
      <c r="K319" s="1658"/>
      <c r="L319" s="1658"/>
    </row>
    <row r="320" spans="7:12">
      <c r="G320" s="1658"/>
      <c r="H320" s="1658"/>
      <c r="I320" s="1658"/>
      <c r="J320" s="1658"/>
      <c r="K320" s="1658"/>
      <c r="L320" s="1658"/>
    </row>
    <row r="321" spans="7:12">
      <c r="G321" s="1658"/>
      <c r="H321" s="1658"/>
      <c r="I321" s="1658"/>
      <c r="J321" s="1658"/>
      <c r="K321" s="1658"/>
      <c r="L321" s="1658"/>
    </row>
    <row r="322" spans="7:12">
      <c r="G322" s="1658"/>
      <c r="H322" s="1658"/>
      <c r="I322" s="1658"/>
      <c r="J322" s="1658"/>
      <c r="K322" s="1658"/>
      <c r="L322" s="1658"/>
    </row>
    <row r="323" spans="7:12">
      <c r="G323" s="1658"/>
      <c r="H323" s="1658"/>
      <c r="I323" s="1658"/>
      <c r="J323" s="1658"/>
      <c r="K323" s="1658"/>
      <c r="L323" s="1658"/>
    </row>
    <row r="324" spans="7:12">
      <c r="G324" s="1658"/>
      <c r="H324" s="1658"/>
      <c r="I324" s="1658"/>
      <c r="J324" s="1658"/>
      <c r="K324" s="1658"/>
      <c r="L324" s="1658"/>
    </row>
    <row r="325" spans="7:12">
      <c r="G325" s="1658"/>
      <c r="H325" s="1658"/>
      <c r="I325" s="1658"/>
      <c r="J325" s="1658"/>
      <c r="K325" s="1658"/>
      <c r="L325" s="1658"/>
    </row>
    <row r="326" spans="7:12">
      <c r="G326" s="1658"/>
      <c r="H326" s="1658"/>
      <c r="I326" s="1658"/>
      <c r="J326" s="1658"/>
      <c r="K326" s="1658"/>
      <c r="L326" s="1658"/>
    </row>
    <row r="327" spans="7:12">
      <c r="G327" s="1658"/>
      <c r="H327" s="1658"/>
      <c r="I327" s="1658"/>
      <c r="J327" s="1658"/>
      <c r="K327" s="1658"/>
      <c r="L327" s="1658"/>
    </row>
    <row r="328" spans="7:12">
      <c r="G328" s="1658"/>
      <c r="H328" s="1658"/>
      <c r="I328" s="1658"/>
      <c r="J328" s="1658"/>
      <c r="K328" s="1658"/>
      <c r="L328" s="1658"/>
    </row>
    <row r="329" spans="7:12">
      <c r="G329" s="1658"/>
      <c r="H329" s="1658"/>
      <c r="I329" s="1658"/>
      <c r="J329" s="1658"/>
      <c r="K329" s="1658"/>
      <c r="L329" s="1658"/>
    </row>
    <row r="330" spans="7:12">
      <c r="G330" s="1658"/>
      <c r="H330" s="1658"/>
      <c r="I330" s="1658"/>
      <c r="J330" s="1658"/>
      <c r="K330" s="1658"/>
      <c r="L330" s="1658"/>
    </row>
    <row r="331" spans="7:12">
      <c r="G331" s="1658"/>
      <c r="H331" s="1658"/>
      <c r="I331" s="1658"/>
      <c r="J331" s="1658"/>
      <c r="K331" s="1658"/>
      <c r="L331" s="1658"/>
    </row>
    <row r="332" spans="7:12">
      <c r="G332" s="1658"/>
      <c r="H332" s="1658"/>
      <c r="I332" s="1658"/>
      <c r="J332" s="1658"/>
      <c r="K332" s="1658"/>
      <c r="L332" s="1658"/>
    </row>
    <row r="333" spans="7:12">
      <c r="G333" s="1658"/>
      <c r="H333" s="1658"/>
      <c r="I333" s="1658"/>
      <c r="J333" s="1658"/>
      <c r="K333" s="1658"/>
      <c r="L333" s="1658"/>
    </row>
    <row r="334" spans="7:12">
      <c r="G334" s="1658"/>
      <c r="H334" s="1658"/>
      <c r="I334" s="1658"/>
      <c r="J334" s="1658"/>
      <c r="K334" s="1658"/>
      <c r="L334" s="1658"/>
    </row>
    <row r="335" spans="7:12">
      <c r="G335" s="1658"/>
      <c r="H335" s="1658"/>
      <c r="I335" s="1658"/>
      <c r="J335" s="1658"/>
      <c r="K335" s="1658"/>
      <c r="L335" s="1658"/>
    </row>
    <row r="336" spans="7:12">
      <c r="G336" s="1658"/>
      <c r="H336" s="1658"/>
      <c r="I336" s="1658"/>
      <c r="J336" s="1658"/>
      <c r="K336" s="1658"/>
      <c r="L336" s="1658"/>
    </row>
    <row r="337" spans="7:12">
      <c r="G337" s="1658"/>
      <c r="H337" s="1658"/>
      <c r="I337" s="1658"/>
      <c r="J337" s="1658"/>
      <c r="K337" s="1658"/>
      <c r="L337" s="1658"/>
    </row>
    <row r="338" spans="7:12">
      <c r="G338" s="1658"/>
      <c r="H338" s="1658"/>
      <c r="I338" s="1658"/>
      <c r="J338" s="1658"/>
      <c r="K338" s="1658"/>
      <c r="L338" s="1658"/>
    </row>
    <row r="339" spans="7:12">
      <c r="G339" s="1658"/>
      <c r="H339" s="1658"/>
      <c r="I339" s="1658"/>
      <c r="J339" s="1658"/>
      <c r="K339" s="1658"/>
      <c r="L339" s="1658"/>
    </row>
    <row r="340" spans="7:12">
      <c r="G340" s="1658"/>
      <c r="H340" s="1658"/>
      <c r="I340" s="1658"/>
      <c r="J340" s="1658"/>
      <c r="K340" s="1658"/>
      <c r="L340" s="1658"/>
    </row>
    <row r="341" spans="7:12">
      <c r="G341" s="1658"/>
      <c r="H341" s="1658"/>
      <c r="I341" s="1658"/>
      <c r="J341" s="1658"/>
      <c r="K341" s="1658"/>
      <c r="L341" s="1658"/>
    </row>
    <row r="342" spans="7:12">
      <c r="G342" s="1658"/>
      <c r="H342" s="1658"/>
      <c r="I342" s="1658"/>
      <c r="J342" s="1658"/>
      <c r="K342" s="1658"/>
      <c r="L342" s="1658"/>
    </row>
    <row r="343" spans="7:12">
      <c r="G343" s="1658"/>
      <c r="H343" s="1658"/>
      <c r="I343" s="1658"/>
      <c r="J343" s="1658"/>
      <c r="K343" s="1658"/>
      <c r="L343" s="1658"/>
    </row>
    <row r="344" spans="7:12">
      <c r="G344" s="1658"/>
      <c r="H344" s="1658"/>
      <c r="I344" s="1658"/>
      <c r="J344" s="1658"/>
      <c r="K344" s="1658"/>
      <c r="L344" s="1658"/>
    </row>
    <row r="345" spans="7:12">
      <c r="G345" s="1658"/>
      <c r="H345" s="1658"/>
      <c r="I345" s="1658"/>
      <c r="J345" s="1658"/>
      <c r="K345" s="1658"/>
      <c r="L345" s="1658"/>
    </row>
    <row r="346" spans="7:12">
      <c r="G346" s="1658"/>
      <c r="H346" s="1658"/>
      <c r="I346" s="1658"/>
      <c r="J346" s="1658"/>
      <c r="K346" s="1658"/>
      <c r="L346" s="1658"/>
    </row>
    <row r="347" spans="7:12">
      <c r="G347" s="1658"/>
      <c r="H347" s="1658"/>
      <c r="I347" s="1658"/>
      <c r="J347" s="1658"/>
      <c r="K347" s="1658"/>
      <c r="L347" s="1658"/>
    </row>
    <row r="348" spans="7:12">
      <c r="G348" s="1658"/>
      <c r="H348" s="1658"/>
      <c r="I348" s="1658"/>
      <c r="J348" s="1658"/>
      <c r="K348" s="1658"/>
      <c r="L348" s="1658"/>
    </row>
    <row r="349" spans="7:12">
      <c r="G349" s="1658"/>
      <c r="H349" s="1658"/>
      <c r="I349" s="1658"/>
      <c r="J349" s="1658"/>
      <c r="K349" s="1658"/>
      <c r="L349" s="1658"/>
    </row>
    <row r="350" spans="7:12">
      <c r="G350" s="1658"/>
      <c r="H350" s="1658"/>
      <c r="I350" s="1658"/>
      <c r="J350" s="1658"/>
      <c r="K350" s="1658"/>
      <c r="L350" s="1658"/>
    </row>
    <row r="351" spans="7:12">
      <c r="G351" s="1658"/>
      <c r="H351" s="1658"/>
      <c r="I351" s="1658"/>
      <c r="J351" s="1658"/>
      <c r="K351" s="1658"/>
      <c r="L351" s="1658"/>
    </row>
    <row r="352" spans="7:12">
      <c r="G352" s="1658"/>
      <c r="H352" s="1658"/>
      <c r="I352" s="1658"/>
      <c r="J352" s="1658"/>
      <c r="K352" s="1658"/>
      <c r="L352" s="1658"/>
    </row>
    <row r="353" spans="7:12">
      <c r="G353" s="1658"/>
      <c r="H353" s="1658"/>
      <c r="I353" s="1658"/>
      <c r="J353" s="1658"/>
      <c r="K353" s="1658"/>
      <c r="L353" s="1658"/>
    </row>
    <row r="354" spans="7:12">
      <c r="G354" s="1658"/>
      <c r="H354" s="1658"/>
      <c r="I354" s="1658"/>
      <c r="J354" s="1658"/>
      <c r="K354" s="1658"/>
      <c r="L354" s="1658"/>
    </row>
    <row r="355" spans="7:12">
      <c r="G355" s="1658"/>
      <c r="H355" s="1658"/>
      <c r="I355" s="1658"/>
      <c r="J355" s="1658"/>
      <c r="K355" s="1658"/>
      <c r="L355" s="165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20" customWidth="1"/>
    <col min="2" max="2" width="11.28515625" style="1120" bestFit="1" customWidth="1"/>
    <col min="3" max="3" width="11.42578125" style="1120" customWidth="1"/>
    <col min="4" max="4" width="13.42578125" style="1120" customWidth="1"/>
    <col min="5" max="5" width="11.28515625" style="1120" bestFit="1" customWidth="1"/>
    <col min="6" max="6" width="11.42578125" style="1120" customWidth="1"/>
    <col min="7" max="7" width="12.140625" style="1120" customWidth="1"/>
    <col min="8" max="8" width="10.85546875" style="1120" bestFit="1" customWidth="1"/>
    <col min="9" max="9" width="13.28515625" style="1120" customWidth="1"/>
    <col min="10" max="16384" width="9.140625" style="1120"/>
  </cols>
  <sheetData>
    <row r="1" spans="1:18" ht="40.5" customHeight="1" thickBot="1">
      <c r="A1" s="1438" t="s">
        <v>408</v>
      </c>
      <c r="B1" s="1438"/>
      <c r="C1" s="1438"/>
      <c r="D1" s="1438"/>
      <c r="E1" s="1438"/>
      <c r="F1" s="1438"/>
      <c r="G1" s="1438"/>
      <c r="H1" s="1438"/>
    </row>
    <row r="2" spans="1:18" ht="45">
      <c r="A2" s="1271" t="s">
        <v>99</v>
      </c>
      <c r="B2" s="1252" t="s">
        <v>5</v>
      </c>
      <c r="C2" s="1308"/>
      <c r="D2" s="1309" t="s">
        <v>100</v>
      </c>
      <c r="E2" s="1439" t="s">
        <v>101</v>
      </c>
      <c r="F2" s="1440"/>
      <c r="G2" s="1441"/>
      <c r="H2" s="1272" t="s">
        <v>102</v>
      </c>
    </row>
    <row r="3" spans="1:18" ht="48" thickBot="1">
      <c r="A3" s="1254"/>
      <c r="B3" s="1763" t="s">
        <v>521</v>
      </c>
      <c r="C3" s="1764" t="s">
        <v>519</v>
      </c>
      <c r="D3" s="1765" t="s">
        <v>50</v>
      </c>
      <c r="E3" s="1763" t="s">
        <v>521</v>
      </c>
      <c r="F3" s="1763" t="s">
        <v>519</v>
      </c>
      <c r="G3" s="910" t="s">
        <v>103</v>
      </c>
      <c r="H3" s="1766" t="s">
        <v>104</v>
      </c>
    </row>
    <row r="4" spans="1:18" ht="16.5" thickBot="1">
      <c r="A4" s="1273" t="s">
        <v>4</v>
      </c>
      <c r="B4" s="1767"/>
      <c r="C4" s="1767"/>
      <c r="D4" s="1768"/>
      <c r="E4" s="1769"/>
      <c r="F4" s="1769"/>
      <c r="G4" s="1770"/>
      <c r="H4" s="1771"/>
    </row>
    <row r="5" spans="1:18">
      <c r="A5" s="1274" t="s">
        <v>251</v>
      </c>
      <c r="B5" s="1733">
        <v>21851.139617977526</v>
      </c>
      <c r="C5" s="1772">
        <v>21476.271754723639</v>
      </c>
      <c r="D5" s="1773">
        <v>1.7454978570544293</v>
      </c>
      <c r="E5" s="1774">
        <v>100</v>
      </c>
      <c r="F5" s="1775">
        <v>100</v>
      </c>
      <c r="G5" s="1776" t="s">
        <v>73</v>
      </c>
      <c r="H5" s="1777">
        <v>-32.335675103454911</v>
      </c>
    </row>
    <row r="6" spans="1:18">
      <c r="A6" s="1260" t="s">
        <v>105</v>
      </c>
      <c r="B6" s="1713">
        <v>18822.897000000001</v>
      </c>
      <c r="C6" s="1778">
        <v>18683.844000000001</v>
      </c>
      <c r="D6" s="1779">
        <v>0.74424192366410191</v>
      </c>
      <c r="E6" s="1780">
        <v>14.033091546958707</v>
      </c>
      <c r="F6" s="1781">
        <v>14.891091649825169</v>
      </c>
      <c r="G6" s="1782">
        <v>-5.7618348140146995</v>
      </c>
      <c r="H6" s="1783">
        <v>-36.234381732012061</v>
      </c>
    </row>
    <row r="7" spans="1:18">
      <c r="A7" s="1260" t="s">
        <v>106</v>
      </c>
      <c r="B7" s="1713">
        <v>26041.286</v>
      </c>
      <c r="C7" s="1778">
        <v>26056.875</v>
      </c>
      <c r="D7" s="1779">
        <v>-5.9826821136456085E-2</v>
      </c>
      <c r="E7" s="1780">
        <v>15.140093870004264</v>
      </c>
      <c r="F7" s="1781">
        <v>10.10489846982966</v>
      </c>
      <c r="G7" s="1782">
        <v>49.829252764966014</v>
      </c>
      <c r="H7" s="1783">
        <v>1.3809523809523767</v>
      </c>
    </row>
    <row r="8" spans="1:18" ht="16.5" thickBot="1">
      <c r="A8" s="1262" t="s">
        <v>107</v>
      </c>
      <c r="B8" s="1719">
        <v>21555.437999999998</v>
      </c>
      <c r="C8" s="1784">
        <v>21413.552</v>
      </c>
      <c r="D8" s="1785">
        <v>0.66259908678391422</v>
      </c>
      <c r="E8" s="1786">
        <v>70.826814583037034</v>
      </c>
      <c r="F8" s="1787">
        <v>75.004009880345166</v>
      </c>
      <c r="G8" s="1788">
        <v>-5.5692959669383857</v>
      </c>
      <c r="H8" s="1789">
        <v>-36.104101620974291</v>
      </c>
    </row>
    <row r="9" spans="1:18">
      <c r="A9" s="1275" t="s">
        <v>252</v>
      </c>
      <c r="B9" s="1725">
        <v>17671.141502000104</v>
      </c>
      <c r="C9" s="1790">
        <v>17354.303597829479</v>
      </c>
      <c r="D9" s="1773">
        <v>1.8257022091641411</v>
      </c>
      <c r="E9" s="1791">
        <v>100</v>
      </c>
      <c r="F9" s="1792">
        <v>100</v>
      </c>
      <c r="G9" s="1793" t="s">
        <v>73</v>
      </c>
      <c r="H9" s="1794">
        <v>-28.387535119452046</v>
      </c>
    </row>
    <row r="10" spans="1:18">
      <c r="A10" s="1260" t="s">
        <v>105</v>
      </c>
      <c r="B10" s="1713">
        <v>17153.703000000001</v>
      </c>
      <c r="C10" s="1778">
        <v>17070.026999999998</v>
      </c>
      <c r="D10" s="1779">
        <v>0.49019254626839853</v>
      </c>
      <c r="E10" s="1780">
        <v>4.4130468229139952</v>
      </c>
      <c r="F10" s="1781">
        <v>6.6860091448298649</v>
      </c>
      <c r="G10" s="1782">
        <v>-33.995800374779598</v>
      </c>
      <c r="H10" s="1783">
        <v>-52.732765723702272</v>
      </c>
    </row>
    <row r="11" spans="1:18">
      <c r="A11" s="1260" t="s">
        <v>106</v>
      </c>
      <c r="B11" s="1713" t="s">
        <v>200</v>
      </c>
      <c r="C11" s="1778" t="s">
        <v>200</v>
      </c>
      <c r="D11" s="1779" t="s">
        <v>73</v>
      </c>
      <c r="E11" s="1780">
        <v>1.0846710087696805</v>
      </c>
      <c r="F11" s="1781">
        <v>6.6107203848908308E-2</v>
      </c>
      <c r="G11" s="1782" t="s">
        <v>73</v>
      </c>
      <c r="H11" s="1783" t="s">
        <v>73</v>
      </c>
    </row>
    <row r="12" spans="1:18" ht="16.5" thickBot="1">
      <c r="A12" s="1276" t="s">
        <v>107</v>
      </c>
      <c r="B12" s="1713">
        <v>17548.907999999999</v>
      </c>
      <c r="C12" s="1778">
        <v>17365.024000000001</v>
      </c>
      <c r="D12" s="1785">
        <v>1.0589331750995459</v>
      </c>
      <c r="E12" s="1780">
        <v>94.502282168316327</v>
      </c>
      <c r="F12" s="1781">
        <v>93.247883651321217</v>
      </c>
      <c r="G12" s="1782">
        <v>1.3452300126034404</v>
      </c>
      <c r="H12" s="1783">
        <v>-27.424182749113825</v>
      </c>
      <c r="P12" s="1004"/>
      <c r="Q12" s="1004"/>
      <c r="R12" s="1004"/>
    </row>
    <row r="13" spans="1:18" ht="16.5" thickBot="1">
      <c r="A13" s="1273" t="s">
        <v>108</v>
      </c>
      <c r="B13" s="1795"/>
      <c r="C13" s="1795"/>
      <c r="D13" s="1796"/>
      <c r="E13" s="1797"/>
      <c r="F13" s="1797"/>
      <c r="G13" s="1798"/>
      <c r="H13" s="1799"/>
      <c r="P13" s="1004"/>
      <c r="Q13" s="1004"/>
      <c r="R13" s="1004"/>
    </row>
    <row r="14" spans="1:18">
      <c r="A14" s="1274" t="s">
        <v>251</v>
      </c>
      <c r="B14" s="1733">
        <v>20942.222105933681</v>
      </c>
      <c r="C14" s="1772">
        <v>21141.704766131887</v>
      </c>
      <c r="D14" s="1773">
        <v>-0.94355049606864527</v>
      </c>
      <c r="E14" s="1774">
        <v>100</v>
      </c>
      <c r="F14" s="1775">
        <v>100</v>
      </c>
      <c r="G14" s="1776" t="s">
        <v>73</v>
      </c>
      <c r="H14" s="1777">
        <v>-49.211132777876273</v>
      </c>
      <c r="P14" s="1004"/>
      <c r="Q14" s="1004"/>
      <c r="R14" s="1004"/>
    </row>
    <row r="15" spans="1:18">
      <c r="A15" s="1260" t="s">
        <v>105</v>
      </c>
      <c r="B15" s="1713">
        <v>20565.278999999999</v>
      </c>
      <c r="C15" s="1778">
        <v>19170.914000000001</v>
      </c>
      <c r="D15" s="1779">
        <v>7.2733360548171975</v>
      </c>
      <c r="E15" s="1780">
        <v>0.72425828970331585</v>
      </c>
      <c r="F15" s="1781">
        <v>2.8319446906576848</v>
      </c>
      <c r="G15" s="1782">
        <v>-74.425408374232205</v>
      </c>
      <c r="H15" s="1783">
        <v>-87.010954616588421</v>
      </c>
    </row>
    <row r="16" spans="1:18">
      <c r="A16" s="1260" t="s">
        <v>106</v>
      </c>
      <c r="B16" s="1713" t="s">
        <v>200</v>
      </c>
      <c r="C16" s="1778" t="s">
        <v>200</v>
      </c>
      <c r="D16" s="1779" t="s">
        <v>73</v>
      </c>
      <c r="E16" s="1780">
        <v>1.4310645724258289</v>
      </c>
      <c r="F16" s="1781">
        <v>3.3150150682503101</v>
      </c>
      <c r="G16" s="1782" t="s">
        <v>73</v>
      </c>
      <c r="H16" s="1783" t="s">
        <v>73</v>
      </c>
    </row>
    <row r="17" spans="1:13" ht="16.5" thickBot="1">
      <c r="A17" s="1262" t="s">
        <v>107</v>
      </c>
      <c r="B17" s="1719">
        <v>20878.028999999999</v>
      </c>
      <c r="C17" s="1784">
        <v>21072.652999999998</v>
      </c>
      <c r="D17" s="1785">
        <v>-0.92358565388040992</v>
      </c>
      <c r="E17" s="1786">
        <v>97.84467713787086</v>
      </c>
      <c r="F17" s="1787">
        <v>93.853040241092003</v>
      </c>
      <c r="G17" s="1788">
        <v>4.2530714897727782</v>
      </c>
      <c r="H17" s="1789">
        <v>-47.051045946073579</v>
      </c>
    </row>
    <row r="18" spans="1:13">
      <c r="A18" s="1275" t="s">
        <v>252</v>
      </c>
      <c r="B18" s="1725">
        <v>16334.527000000002</v>
      </c>
      <c r="C18" s="1790">
        <v>16668.976443209802</v>
      </c>
      <c r="D18" s="1800">
        <v>-2.0064185965421992</v>
      </c>
      <c r="E18" s="1791">
        <v>100</v>
      </c>
      <c r="F18" s="1792">
        <v>100</v>
      </c>
      <c r="G18" s="1793" t="s">
        <v>73</v>
      </c>
      <c r="H18" s="1794">
        <v>-13.171962280016805</v>
      </c>
    </row>
    <row r="19" spans="1:13">
      <c r="A19" s="1260" t="s">
        <v>105</v>
      </c>
      <c r="B19" s="1713" t="s">
        <v>73</v>
      </c>
      <c r="C19" s="1778" t="s">
        <v>200</v>
      </c>
      <c r="D19" s="1779" t="s">
        <v>73</v>
      </c>
      <c r="E19" s="1780">
        <v>0</v>
      </c>
      <c r="F19" s="1781">
        <v>6.0063667487536804E-2</v>
      </c>
      <c r="G19" s="1782" t="s">
        <v>73</v>
      </c>
      <c r="H19" s="1783" t="s">
        <v>73</v>
      </c>
    </row>
    <row r="20" spans="1:13">
      <c r="A20" s="1260" t="s">
        <v>106</v>
      </c>
      <c r="B20" s="1713" t="s">
        <v>73</v>
      </c>
      <c r="C20" s="1778" t="s">
        <v>73</v>
      </c>
      <c r="D20" s="1779" t="s">
        <v>73</v>
      </c>
      <c r="E20" s="1780">
        <v>0</v>
      </c>
      <c r="F20" s="1781">
        <v>0</v>
      </c>
      <c r="G20" s="1782" t="s">
        <v>73</v>
      </c>
      <c r="H20" s="1783" t="s">
        <v>73</v>
      </c>
    </row>
    <row r="21" spans="1:13" ht="16.5" thickBot="1">
      <c r="A21" s="1276" t="s">
        <v>107</v>
      </c>
      <c r="B21" s="1713">
        <v>16334.527</v>
      </c>
      <c r="C21" s="1778">
        <v>16668.476999999999</v>
      </c>
      <c r="D21" s="1785">
        <v>-2.0034823817436886</v>
      </c>
      <c r="E21" s="1780">
        <v>100</v>
      </c>
      <c r="F21" s="1781">
        <v>99.939936332512474</v>
      </c>
      <c r="G21" s="1782">
        <v>6.0099765610903431E-2</v>
      </c>
      <c r="H21" s="1783">
        <v>-13.119778832862544</v>
      </c>
    </row>
    <row r="22" spans="1:13" ht="16.5" thickBot="1">
      <c r="A22" s="1273" t="s">
        <v>109</v>
      </c>
      <c r="B22" s="1795"/>
      <c r="C22" s="1795"/>
      <c r="D22" s="1796"/>
      <c r="E22" s="1797"/>
      <c r="F22" s="1797"/>
      <c r="G22" s="1798"/>
      <c r="H22" s="1799"/>
    </row>
    <row r="23" spans="1:13">
      <c r="A23" s="1274" t="s">
        <v>251</v>
      </c>
      <c r="B23" s="1733">
        <v>22409.097441377085</v>
      </c>
      <c r="C23" s="1801">
        <v>21899.333816369865</v>
      </c>
      <c r="D23" s="1773">
        <v>2.3277585943101613</v>
      </c>
      <c r="E23" s="1774">
        <v>100</v>
      </c>
      <c r="F23" s="1775">
        <v>100</v>
      </c>
      <c r="G23" s="1776" t="s">
        <v>73</v>
      </c>
      <c r="H23" s="1777">
        <v>-7.6931674241859902</v>
      </c>
    </row>
    <row r="24" spans="1:13">
      <c r="A24" s="1260" t="s">
        <v>105</v>
      </c>
      <c r="B24" s="1713">
        <v>18798.120999999999</v>
      </c>
      <c r="C24" s="1778">
        <v>18647.842000000001</v>
      </c>
      <c r="D24" s="1779">
        <v>0.80587877138812436</v>
      </c>
      <c r="E24" s="1780">
        <v>23.558138596278809</v>
      </c>
      <c r="F24" s="1781">
        <v>32.206989047015874</v>
      </c>
      <c r="G24" s="1782">
        <v>-26.853955326626288</v>
      </c>
      <c r="H24" s="1783">
        <v>-32.481203007518801</v>
      </c>
    </row>
    <row r="25" spans="1:13">
      <c r="A25" s="1260" t="s">
        <v>106</v>
      </c>
      <c r="B25" s="1713">
        <v>26054.972000000002</v>
      </c>
      <c r="C25" s="1778">
        <v>26228.866999999998</v>
      </c>
      <c r="D25" s="1779">
        <v>-0.66299089472677875</v>
      </c>
      <c r="E25" s="1780">
        <v>25.116035032489808</v>
      </c>
      <c r="F25" s="1781">
        <v>20.684002682363463</v>
      </c>
      <c r="G25" s="1782">
        <v>21.427343721558241</v>
      </c>
      <c r="H25" s="1783">
        <v>12.085734870316992</v>
      </c>
    </row>
    <row r="26" spans="1:13" ht="16.5" thickBot="1">
      <c r="A26" s="1262" t="s">
        <v>107</v>
      </c>
      <c r="B26" s="1719">
        <v>22282.416000000001</v>
      </c>
      <c r="C26" s="1784">
        <v>22221.325000000001</v>
      </c>
      <c r="D26" s="1785">
        <v>0.2749205999192233</v>
      </c>
      <c r="E26" s="1786">
        <v>51.325826371231386</v>
      </c>
      <c r="F26" s="1787">
        <v>47.10900827062067</v>
      </c>
      <c r="G26" s="1788">
        <v>8.9511926814229223</v>
      </c>
      <c r="H26" s="1789">
        <v>0.56939501779359336</v>
      </c>
      <c r="K26" s="1004"/>
      <c r="L26" s="1004"/>
      <c r="M26" s="1004"/>
    </row>
    <row r="27" spans="1:13">
      <c r="A27" s="1275" t="s">
        <v>252</v>
      </c>
      <c r="B27" s="1725">
        <v>17234.581474880382</v>
      </c>
      <c r="C27" s="1790">
        <v>15706.416145693038</v>
      </c>
      <c r="D27" s="1800">
        <v>9.7295609323734435</v>
      </c>
      <c r="E27" s="1791">
        <v>100</v>
      </c>
      <c r="F27" s="1792">
        <v>100</v>
      </c>
      <c r="G27" s="1793" t="s">
        <v>73</v>
      </c>
      <c r="H27" s="1794">
        <v>-41.254318674240217</v>
      </c>
      <c r="J27" s="1437"/>
      <c r="K27" s="1437"/>
      <c r="L27" s="1437"/>
      <c r="M27" s="1437"/>
    </row>
    <row r="28" spans="1:13">
      <c r="A28" s="1260" t="s">
        <v>105</v>
      </c>
      <c r="B28" s="1713" t="s">
        <v>200</v>
      </c>
      <c r="C28" s="1778" t="s">
        <v>200</v>
      </c>
      <c r="D28" s="1779">
        <v>-0.23093320701089531</v>
      </c>
      <c r="E28" s="1780">
        <v>2.2627591706539074</v>
      </c>
      <c r="F28" s="1781">
        <v>1.177021725127364</v>
      </c>
      <c r="G28" s="1782" t="s">
        <v>73</v>
      </c>
      <c r="H28" s="1783" t="s">
        <v>73</v>
      </c>
    </row>
    <row r="29" spans="1:13">
      <c r="A29" s="1260" t="s">
        <v>106</v>
      </c>
      <c r="B29" s="1713" t="s">
        <v>200</v>
      </c>
      <c r="C29" s="1778" t="s">
        <v>200</v>
      </c>
      <c r="D29" s="1779">
        <v>-1.800929512006197</v>
      </c>
      <c r="E29" s="1780">
        <v>4.2165071770334936</v>
      </c>
      <c r="F29" s="1781">
        <v>0.21080986121684134</v>
      </c>
      <c r="G29" s="1782" t="s">
        <v>73</v>
      </c>
      <c r="H29" s="1783" t="s">
        <v>73</v>
      </c>
    </row>
    <row r="30" spans="1:13" ht="16.5" thickBot="1">
      <c r="A30" s="1276" t="s">
        <v>107</v>
      </c>
      <c r="B30" s="1713">
        <v>16649.157999999999</v>
      </c>
      <c r="C30" s="1778">
        <v>15659.653</v>
      </c>
      <c r="D30" s="1785">
        <v>6.3188181756006934</v>
      </c>
      <c r="E30" s="1780">
        <v>93.5207336523126</v>
      </c>
      <c r="F30" s="1781">
        <v>98.61216841365578</v>
      </c>
      <c r="G30" s="1782">
        <v>-5.1630897517492578</v>
      </c>
      <c r="H30" s="1783">
        <v>-44.287410926365801</v>
      </c>
    </row>
    <row r="31" spans="1:13" ht="16.5" thickBot="1">
      <c r="A31" s="1273" t="s">
        <v>110</v>
      </c>
      <c r="B31" s="1795"/>
      <c r="C31" s="1795"/>
      <c r="D31" s="1796"/>
      <c r="E31" s="1797"/>
      <c r="F31" s="1797"/>
      <c r="G31" s="1798"/>
      <c r="H31" s="1799"/>
    </row>
    <row r="32" spans="1:13">
      <c r="A32" s="1274" t="s">
        <v>251</v>
      </c>
      <c r="B32" s="1733">
        <v>21278.216</v>
      </c>
      <c r="C32" s="1772">
        <v>21182.094000000001</v>
      </c>
      <c r="D32" s="1773">
        <v>0.4537889407912144</v>
      </c>
      <c r="E32" s="1774">
        <v>100</v>
      </c>
      <c r="F32" s="1775">
        <v>100</v>
      </c>
      <c r="G32" s="1776" t="s">
        <v>73</v>
      </c>
      <c r="H32" s="1777">
        <v>-54.026275115919617</v>
      </c>
    </row>
    <row r="33" spans="1:8">
      <c r="A33" s="1260" t="s">
        <v>105</v>
      </c>
      <c r="B33" s="1713" t="s">
        <v>73</v>
      </c>
      <c r="C33" s="1778" t="s">
        <v>73</v>
      </c>
      <c r="D33" s="1779" t="s">
        <v>73</v>
      </c>
      <c r="E33" s="1780">
        <v>0</v>
      </c>
      <c r="F33" s="1781">
        <v>0</v>
      </c>
      <c r="G33" s="1782" t="s">
        <v>73</v>
      </c>
      <c r="H33" s="1783" t="s">
        <v>73</v>
      </c>
    </row>
    <row r="34" spans="1:8">
      <c r="A34" s="1260" t="s">
        <v>106</v>
      </c>
      <c r="B34" s="1713" t="s">
        <v>73</v>
      </c>
      <c r="C34" s="1778" t="s">
        <v>73</v>
      </c>
      <c r="D34" s="1779" t="s">
        <v>73</v>
      </c>
      <c r="E34" s="1780">
        <v>0</v>
      </c>
      <c r="F34" s="1781">
        <v>0</v>
      </c>
      <c r="G34" s="1782" t="s">
        <v>73</v>
      </c>
      <c r="H34" s="1783" t="s">
        <v>73</v>
      </c>
    </row>
    <row r="35" spans="1:8" ht="16.5" thickBot="1">
      <c r="A35" s="1262" t="s">
        <v>107</v>
      </c>
      <c r="B35" s="1719">
        <v>21278.216</v>
      </c>
      <c r="C35" s="1784">
        <v>21182.094000000001</v>
      </c>
      <c r="D35" s="1785">
        <v>0.4537889407912144</v>
      </c>
      <c r="E35" s="1786">
        <v>100</v>
      </c>
      <c r="F35" s="1787">
        <v>100</v>
      </c>
      <c r="G35" s="1788">
        <v>0</v>
      </c>
      <c r="H35" s="1789">
        <v>-54.026275115919617</v>
      </c>
    </row>
    <row r="36" spans="1:8">
      <c r="A36" s="1275" t="s">
        <v>252</v>
      </c>
      <c r="B36" s="1725">
        <v>19304.614540041355</v>
      </c>
      <c r="C36" s="1790">
        <v>19262.123344267038</v>
      </c>
      <c r="D36" s="1800">
        <v>0.22059455759306837</v>
      </c>
      <c r="E36" s="1791">
        <v>100</v>
      </c>
      <c r="F36" s="1792">
        <v>100</v>
      </c>
      <c r="G36" s="1793" t="s">
        <v>73</v>
      </c>
      <c r="H36" s="1794">
        <v>-30.008200279774254</v>
      </c>
    </row>
    <row r="37" spans="1:8">
      <c r="A37" s="1260" t="s">
        <v>105</v>
      </c>
      <c r="B37" s="1713" t="s">
        <v>200</v>
      </c>
      <c r="C37" s="1778" t="s">
        <v>200</v>
      </c>
      <c r="D37" s="1779" t="s">
        <v>73</v>
      </c>
      <c r="E37" s="1780">
        <v>10.296347346657479</v>
      </c>
      <c r="F37" s="1781">
        <v>16.545270368047849</v>
      </c>
      <c r="G37" s="1782" t="s">
        <v>73</v>
      </c>
      <c r="H37" s="1783" t="s">
        <v>73</v>
      </c>
    </row>
    <row r="38" spans="1:8">
      <c r="A38" s="1260" t="s">
        <v>106</v>
      </c>
      <c r="B38" s="1713" t="s">
        <v>73</v>
      </c>
      <c r="C38" s="1778" t="s">
        <v>73</v>
      </c>
      <c r="D38" s="1779" t="s">
        <v>73</v>
      </c>
      <c r="E38" s="1780">
        <v>0</v>
      </c>
      <c r="F38" s="1781">
        <v>0</v>
      </c>
      <c r="G38" s="1782" t="s">
        <v>73</v>
      </c>
      <c r="H38" s="1783" t="s">
        <v>73</v>
      </c>
    </row>
    <row r="39" spans="1:8" ht="16.5" thickBot="1">
      <c r="A39" s="1262" t="s">
        <v>107</v>
      </c>
      <c r="B39" s="1719">
        <v>19546.186000000002</v>
      </c>
      <c r="C39" s="1784">
        <v>19694.849999999999</v>
      </c>
      <c r="D39" s="1785">
        <v>-0.7548369243736156</v>
      </c>
      <c r="E39" s="1786">
        <v>89.70365265334253</v>
      </c>
      <c r="F39" s="1787">
        <v>83.454729631952134</v>
      </c>
      <c r="G39" s="1788">
        <v>7.4877997316018918</v>
      </c>
      <c r="H39" s="1789">
        <v>-24.767354488179873</v>
      </c>
    </row>
    <row r="40" spans="1:8" ht="14.25" customHeight="1">
      <c r="A40" s="1263" t="s">
        <v>253</v>
      </c>
      <c r="B40" s="1249"/>
      <c r="C40" s="1263"/>
      <c r="D40" s="1249"/>
      <c r="E40" s="1263"/>
      <c r="F40" s="1263"/>
      <c r="G40" s="1263"/>
      <c r="H40" s="1263"/>
    </row>
    <row r="41" spans="1:8" ht="5.25" customHeight="1">
      <c r="A41" s="1442"/>
      <c r="B41" s="1442"/>
      <c r="C41" s="1442"/>
      <c r="D41" s="1442"/>
      <c r="E41" s="1263"/>
      <c r="F41" s="1263"/>
      <c r="G41" s="1263"/>
      <c r="H41" s="1263"/>
    </row>
    <row r="42" spans="1:8">
      <c r="A42" s="1277" t="s">
        <v>41</v>
      </c>
      <c r="B42" s="1263"/>
      <c r="C42" s="1263"/>
      <c r="D42" s="1263"/>
      <c r="E42" s="1263"/>
      <c r="F42" s="1263"/>
      <c r="G42" s="1263"/>
      <c r="H42" s="1263"/>
    </row>
    <row r="43" spans="1:8">
      <c r="A43" s="1278" t="s">
        <v>70</v>
      </c>
      <c r="B43" s="1443" t="s">
        <v>42</v>
      </c>
      <c r="C43" s="1444"/>
      <c r="D43" s="1444"/>
      <c r="E43" s="1444"/>
      <c r="F43" s="1444"/>
      <c r="G43" s="1444"/>
      <c r="H43" s="1445"/>
    </row>
    <row r="44" spans="1:8">
      <c r="A44" s="1278" t="s">
        <v>43</v>
      </c>
      <c r="B44" s="1443" t="s">
        <v>44</v>
      </c>
      <c r="C44" s="1444"/>
      <c r="D44" s="1444"/>
      <c r="E44" s="1444"/>
      <c r="F44" s="1444"/>
      <c r="G44" s="1444"/>
      <c r="H44" s="1445"/>
    </row>
    <row r="45" spans="1:8">
      <c r="A45" s="1278" t="s">
        <v>45</v>
      </c>
      <c r="B45" s="1443" t="s">
        <v>46</v>
      </c>
      <c r="C45" s="1444"/>
      <c r="D45" s="1444"/>
      <c r="E45" s="1444"/>
      <c r="F45" s="1444"/>
      <c r="G45" s="1444"/>
      <c r="H45" s="1445"/>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7" t="s">
        <v>520</v>
      </c>
      <c r="B2" s="1128"/>
      <c r="C2" s="1128"/>
      <c r="D2" s="1128"/>
      <c r="E2" s="1128"/>
      <c r="F2" s="1129"/>
      <c r="G2" s="1129"/>
      <c r="H2" s="1129"/>
      <c r="I2" s="1130"/>
    </row>
    <row r="3" spans="1:9" ht="18" customHeight="1">
      <c r="A3"/>
      <c r="B3"/>
      <c r="C3"/>
      <c r="D3"/>
      <c r="E3"/>
      <c r="G3"/>
      <c r="H3"/>
    </row>
    <row r="4" spans="1:9" ht="18" customHeight="1" thickBot="1">
      <c r="A4"/>
      <c r="B4"/>
      <c r="C4"/>
      <c r="D4"/>
      <c r="E4"/>
      <c r="F4"/>
      <c r="G4"/>
      <c r="H4"/>
    </row>
    <row r="5" spans="1:9" s="784" customFormat="1" ht="18" customHeight="1">
      <c r="A5" s="1446" t="s">
        <v>111</v>
      </c>
      <c r="B5" s="1380" t="s">
        <v>434</v>
      </c>
      <c r="C5" s="1381"/>
      <c r="D5" s="1381"/>
      <c r="E5" s="1382" t="s">
        <v>255</v>
      </c>
      <c r="F5" s="1383"/>
      <c r="G5" s="1384"/>
      <c r="H5" s="783"/>
    </row>
    <row r="6" spans="1:9" s="784" customFormat="1" ht="30" customHeight="1" thickBot="1">
      <c r="A6" s="1447"/>
      <c r="B6" s="1385" t="s">
        <v>112</v>
      </c>
      <c r="C6" s="1386" t="s">
        <v>113</v>
      </c>
      <c r="D6" s="1387" t="s">
        <v>433</v>
      </c>
      <c r="E6" s="1388" t="s">
        <v>112</v>
      </c>
      <c r="F6" s="1388" t="s">
        <v>113</v>
      </c>
      <c r="G6" s="1389" t="s">
        <v>433</v>
      </c>
      <c r="H6" s="783"/>
    </row>
    <row r="7" spans="1:9" s="786" customFormat="1" ht="24.95" customHeight="1" thickBot="1">
      <c r="A7" s="1390" t="s">
        <v>114</v>
      </c>
      <c r="B7" s="1281">
        <v>46953.661</v>
      </c>
      <c r="C7" s="1281">
        <v>36754.453000000001</v>
      </c>
      <c r="D7" s="1282">
        <v>27897.538</v>
      </c>
      <c r="E7" s="1283">
        <v>7.1635862105482691</v>
      </c>
      <c r="F7" s="1283">
        <v>0.88118577546152099</v>
      </c>
      <c r="G7" s="1284">
        <v>4.6635555711793506</v>
      </c>
      <c r="H7" s="785"/>
    </row>
    <row r="8" spans="1:9" s="786" customFormat="1" ht="24.95" customHeight="1">
      <c r="A8" s="1391" t="s">
        <v>268</v>
      </c>
      <c r="B8" s="1285">
        <v>39196.815000000002</v>
      </c>
      <c r="C8" s="1285">
        <v>34062.004000000001</v>
      </c>
      <c r="D8" s="1286" t="s">
        <v>200</v>
      </c>
      <c r="E8" s="1287">
        <v>-3.8070874021905974</v>
      </c>
      <c r="F8" s="1288">
        <v>-3.1233762708158301</v>
      </c>
      <c r="G8" s="1289" t="s">
        <v>73</v>
      </c>
      <c r="H8" s="785"/>
    </row>
    <row r="9" spans="1:9" s="786" customFormat="1" ht="24.95" customHeight="1">
      <c r="A9" s="1392" t="s">
        <v>266</v>
      </c>
      <c r="B9" s="1290">
        <v>54160.586000000003</v>
      </c>
      <c r="C9" s="1291">
        <v>37463.044000000002</v>
      </c>
      <c r="D9" s="1290" t="s">
        <v>200</v>
      </c>
      <c r="E9" s="1292" t="s">
        <v>73</v>
      </c>
      <c r="F9" s="1292">
        <v>1.9577287013703852</v>
      </c>
      <c r="G9" s="1293" t="s">
        <v>73</v>
      </c>
      <c r="H9" s="785"/>
    </row>
    <row r="10" spans="1:9" s="786" customFormat="1" ht="24.95" customHeight="1" thickBot="1">
      <c r="A10" s="1393" t="s">
        <v>269</v>
      </c>
      <c r="B10" s="1294" t="s">
        <v>200</v>
      </c>
      <c r="C10" s="1295" t="s">
        <v>200</v>
      </c>
      <c r="D10" s="1296" t="s">
        <v>73</v>
      </c>
      <c r="E10" s="1297" t="s">
        <v>73</v>
      </c>
      <c r="F10" s="1297" t="s">
        <v>73</v>
      </c>
      <c r="G10" s="1298" t="s">
        <v>73</v>
      </c>
      <c r="H10" s="785"/>
    </row>
    <row r="11" spans="1:9" ht="15">
      <c r="A11" s="1299" t="s">
        <v>253</v>
      </c>
      <c r="B11" s="1279"/>
      <c r="C11" s="1299"/>
      <c r="D11" s="1279"/>
      <c r="E11" s="1280"/>
      <c r="F11" s="1280"/>
      <c r="G11" s="1300"/>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8"/>
  <sheetViews>
    <sheetView showGridLines="0" workbookViewId="0">
      <selection activeCell="M18" sqref="M18"/>
    </sheetView>
  </sheetViews>
  <sheetFormatPr defaultRowHeight="15"/>
  <cols>
    <col min="1" max="1" width="42.85546875" style="1249" customWidth="1"/>
    <col min="2" max="2" width="13.85546875" style="1249" customWidth="1"/>
    <col min="3" max="3" width="14.7109375" style="1249" customWidth="1"/>
    <col min="4" max="4" width="14.42578125" style="1249" customWidth="1"/>
    <col min="5" max="16384" width="9.140625" style="1249"/>
  </cols>
  <sheetData>
    <row r="2" spans="1:14" ht="18.75">
      <c r="A2" s="1448" t="s">
        <v>524</v>
      </c>
      <c r="B2" s="1448"/>
      <c r="C2" s="1448"/>
      <c r="D2" s="1448"/>
      <c r="E2" s="1448"/>
      <c r="F2" s="1448"/>
      <c r="G2" s="1448"/>
      <c r="H2" s="1448"/>
    </row>
    <row r="3" spans="1:14">
      <c r="A3" s="1250"/>
      <c r="B3" s="1250"/>
      <c r="C3" s="1250"/>
      <c r="D3" s="1250"/>
      <c r="E3" s="1250"/>
      <c r="F3" s="1250"/>
      <c r="G3" s="1250"/>
      <c r="H3" s="1250"/>
    </row>
    <row r="4" spans="1:14" ht="15.75" thickBot="1"/>
    <row r="5" spans="1:14" ht="45">
      <c r="A5" s="1251" t="s">
        <v>99</v>
      </c>
      <c r="B5" s="1252" t="s">
        <v>5</v>
      </c>
      <c r="C5" s="1252"/>
      <c r="D5" s="1253" t="s">
        <v>100</v>
      </c>
    </row>
    <row r="6" spans="1:14" ht="15.75" thickBot="1">
      <c r="A6" s="1254"/>
      <c r="B6" s="1255">
        <v>44920</v>
      </c>
      <c r="C6" s="1255">
        <v>44913</v>
      </c>
      <c r="D6" s="1264" t="s">
        <v>50</v>
      </c>
    </row>
    <row r="7" spans="1:14" ht="15.75" thickBot="1">
      <c r="A7" s="1256"/>
      <c r="B7" s="1257"/>
      <c r="C7" s="1257"/>
      <c r="D7" s="1258"/>
      <c r="J7"/>
      <c r="K7"/>
      <c r="L7"/>
      <c r="M7"/>
      <c r="N7"/>
    </row>
    <row r="8" spans="1:14" ht="15.75" thickBot="1">
      <c r="A8" s="1304" t="s">
        <v>251</v>
      </c>
      <c r="B8" s="1305">
        <v>21382.41</v>
      </c>
      <c r="C8" s="1305">
        <v>21042.23</v>
      </c>
      <c r="D8" s="1306">
        <v>1.6166537482006436</v>
      </c>
      <c r="J8"/>
      <c r="K8"/>
      <c r="L8"/>
      <c r="M8"/>
      <c r="N8"/>
    </row>
    <row r="9" spans="1:14">
      <c r="A9" s="1259" t="s">
        <v>105</v>
      </c>
      <c r="B9" s="1243">
        <v>18907.481</v>
      </c>
      <c r="C9" s="1243">
        <v>19093.55</v>
      </c>
      <c r="D9" s="1265">
        <v>-0.97451233531742132</v>
      </c>
      <c r="J9"/>
      <c r="K9"/>
      <c r="L9"/>
      <c r="M9"/>
      <c r="N9"/>
    </row>
    <row r="10" spans="1:14">
      <c r="A10" s="1260" t="s">
        <v>106</v>
      </c>
      <c r="B10" s="1244">
        <v>24859.210999999999</v>
      </c>
      <c r="C10" s="1244">
        <v>24428.935000000001</v>
      </c>
      <c r="D10" s="1266">
        <v>1.7613375286315101</v>
      </c>
      <c r="J10"/>
      <c r="K10"/>
      <c r="L10"/>
      <c r="M10"/>
      <c r="N10"/>
    </row>
    <row r="11" spans="1:14" ht="15.75" thickBot="1">
      <c r="A11" s="1261" t="s">
        <v>107</v>
      </c>
      <c r="B11" s="1245">
        <v>21462.188999999998</v>
      </c>
      <c r="C11" s="1245">
        <v>21024.312999999998</v>
      </c>
      <c r="D11" s="1267">
        <v>2.0827125243046001</v>
      </c>
      <c r="J11"/>
      <c r="K11"/>
      <c r="L11"/>
      <c r="M11"/>
      <c r="N11"/>
    </row>
    <row r="12" spans="1:14" ht="15.75" thickBot="1">
      <c r="A12" s="1304" t="s">
        <v>252</v>
      </c>
      <c r="B12" s="1307">
        <v>18344.48</v>
      </c>
      <c r="C12" s="1307">
        <v>19178.98</v>
      </c>
      <c r="D12" s="1306">
        <v>-4.3511177341026475</v>
      </c>
      <c r="J12"/>
      <c r="K12"/>
      <c r="L12"/>
      <c r="M12"/>
      <c r="N12"/>
    </row>
    <row r="13" spans="1:14" ht="13.5" customHeight="1">
      <c r="A13" s="1259" t="s">
        <v>105</v>
      </c>
      <c r="B13" s="1246" t="s">
        <v>200</v>
      </c>
      <c r="C13" s="1246" t="s">
        <v>200</v>
      </c>
      <c r="D13" s="1268" t="s">
        <v>73</v>
      </c>
      <c r="J13"/>
      <c r="K13"/>
      <c r="L13"/>
      <c r="M13"/>
      <c r="N13"/>
    </row>
    <row r="14" spans="1:14" ht="14.25" customHeight="1">
      <c r="A14" s="1260" t="s">
        <v>106</v>
      </c>
      <c r="B14" s="1247">
        <v>25390.629000000001</v>
      </c>
      <c r="C14" s="1247">
        <v>24212.109</v>
      </c>
      <c r="D14" s="1406">
        <v>4.8674818042492722</v>
      </c>
      <c r="J14"/>
      <c r="K14"/>
      <c r="L14"/>
      <c r="M14"/>
      <c r="N14"/>
    </row>
    <row r="15" spans="1:14" ht="16.5" customHeight="1" thickBot="1">
      <c r="A15" s="1262" t="s">
        <v>107</v>
      </c>
      <c r="B15" s="1248">
        <v>17423.462</v>
      </c>
      <c r="C15" s="1248">
        <v>17916.623</v>
      </c>
      <c r="D15" s="1269">
        <v>-2.7525332201274764</v>
      </c>
      <c r="J15"/>
      <c r="K15"/>
      <c r="L15"/>
      <c r="M15"/>
      <c r="N15"/>
    </row>
    <row r="16" spans="1:14">
      <c r="A16" s="1263" t="s">
        <v>253</v>
      </c>
      <c r="J16"/>
      <c r="K16"/>
      <c r="L16"/>
      <c r="M16"/>
      <c r="N16"/>
    </row>
    <row r="17" spans="10:14">
      <c r="J17"/>
      <c r="K17"/>
      <c r="L17"/>
      <c r="M17"/>
      <c r="N17"/>
    </row>
    <row r="18" spans="10:14">
      <c r="J18"/>
      <c r="K18"/>
      <c r="L18"/>
      <c r="M18"/>
      <c r="N18"/>
    </row>
    <row r="19" spans="10:14">
      <c r="J19"/>
      <c r="K19"/>
      <c r="L19"/>
      <c r="M19"/>
      <c r="N19"/>
    </row>
    <row r="20" spans="10:14">
      <c r="J20"/>
      <c r="K20"/>
      <c r="L20"/>
      <c r="M20"/>
      <c r="N20"/>
    </row>
    <row r="21" spans="10:14">
      <c r="J21"/>
      <c r="K21"/>
      <c r="L21"/>
      <c r="M21"/>
      <c r="N21"/>
    </row>
    <row r="22" spans="10:14">
      <c r="J22"/>
      <c r="K22"/>
      <c r="L22"/>
      <c r="M22"/>
      <c r="N22"/>
    </row>
    <row r="23" spans="10:14">
      <c r="J23"/>
      <c r="K23"/>
      <c r="L23"/>
      <c r="M23"/>
      <c r="N23"/>
    </row>
    <row r="24" spans="10:14">
      <c r="J24"/>
      <c r="K24"/>
      <c r="L24"/>
      <c r="M24"/>
      <c r="N24"/>
    </row>
    <row r="25" spans="10:14">
      <c r="J25"/>
      <c r="K25"/>
      <c r="L25"/>
      <c r="M25"/>
      <c r="N25"/>
    </row>
    <row r="26" spans="10:14">
      <c r="J26"/>
      <c r="K26"/>
      <c r="L26"/>
      <c r="M26"/>
      <c r="N26"/>
    </row>
    <row r="27" spans="10:14">
      <c r="J27"/>
      <c r="K27"/>
      <c r="L27"/>
      <c r="M27"/>
      <c r="N27"/>
    </row>
    <row r="28" spans="10:14">
      <c r="J28"/>
      <c r="K28"/>
      <c r="L28"/>
      <c r="M28"/>
      <c r="N2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7" sqref="G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7" t="s">
        <v>525</v>
      </c>
      <c r="B2" s="1117"/>
      <c r="C2" s="1117"/>
      <c r="D2" s="1117"/>
      <c r="E2" s="1117"/>
      <c r="F2" s="1142"/>
      <c r="G2" s="1142"/>
      <c r="H2" s="1142"/>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449" t="s">
        <v>436</v>
      </c>
      <c r="B5" s="1394" t="s">
        <v>434</v>
      </c>
      <c r="C5" s="1395"/>
      <c r="D5" s="1396"/>
      <c r="E5" s="1397" t="s">
        <v>255</v>
      </c>
      <c r="F5" s="1398"/>
      <c r="G5" s="1399"/>
      <c r="H5" s="783"/>
    </row>
    <row r="6" spans="1:8" s="784" customFormat="1" ht="30" customHeight="1" thickBot="1">
      <c r="A6" s="1450"/>
      <c r="B6" s="1400" t="s">
        <v>112</v>
      </c>
      <c r="C6" s="1401" t="s">
        <v>113</v>
      </c>
      <c r="D6" s="1402" t="s">
        <v>433</v>
      </c>
      <c r="E6" s="1403" t="s">
        <v>112</v>
      </c>
      <c r="F6" s="1404" t="s">
        <v>113</v>
      </c>
      <c r="G6" s="1405" t="s">
        <v>433</v>
      </c>
      <c r="H6" s="783"/>
    </row>
    <row r="7" spans="1:8" s="786" customFormat="1" ht="24.95" customHeight="1" thickBot="1">
      <c r="A7" s="1119"/>
      <c r="B7" s="1122">
        <v>41564.800000000003</v>
      </c>
      <c r="C7" s="1123">
        <v>32824.71</v>
      </c>
      <c r="D7" s="1124" t="s">
        <v>200</v>
      </c>
      <c r="E7" s="1125">
        <v>2.5662715417659103</v>
      </c>
      <c r="F7" s="1126">
        <v>-2.2465941310629645</v>
      </c>
      <c r="G7" s="1127" t="s">
        <v>73</v>
      </c>
      <c r="H7" s="785"/>
    </row>
    <row r="8" spans="1:8" customFormat="1" ht="15.75" customHeight="1">
      <c r="A8" s="1263" t="s">
        <v>253</v>
      </c>
      <c r="B8" s="1249"/>
      <c r="C8" s="1249"/>
      <c r="D8" s="1249"/>
      <c r="E8" s="1249"/>
      <c r="F8" s="1249"/>
      <c r="G8" s="124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I-X_2022</vt:lpstr>
      <vt:lpstr>Eksport I-X_2022</vt:lpstr>
      <vt:lpstr>Import 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2022-12-29T14:31:44Z</dcterms:modified>
</cp:coreProperties>
</file>