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externalReferences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<sst xmlns="http://schemas.openxmlformats.org/spreadsheetml/2006/main" count="634" uniqueCount="174">
  <si>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</si>
  <si>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</si>
  <si>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</si>
  <si>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</si>
  <si>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</si>
  <si>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</si>
  <si>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</si>
  <si>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</si>
  <si>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</si>
  <si>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</si>
  <si>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</si>
  <si>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</si>
  <si>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</si>
  <si>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</si>
  <si>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</si>
  <si>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</si>
  <si>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</si>
  <si>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</si>
  <si>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</si>
  <si>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</si>
  <si>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</si>
  <si>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</si>
  <si>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</si>
  <si>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</si>
  <si>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</si>
  <si>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</si>
  <si>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</si>
  <si>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</si>
  <si>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</si>
  <si>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</si>
  <si>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</si>
  <si>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</si>
  <si>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</si>
  <si>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</si>
  <si>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</si>
  <si>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</si>
  <si>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</si>
  <si>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</si>
  <si>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</si>
  <si>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</si>
  <si>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</si>
  <si>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</si>
  <si>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</si>
  <si>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</si>
  <si>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</si>
  <si>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</si>
  <si>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</si>
  <si>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</si>
  <si>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</si>
  <si>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</si>
  <si>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</si>
  <si>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</si>
  <si>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</si>
  <si>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</si>
  <si>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</si>
  <si>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</si>
  <si>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</si>
  <si>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</si>
  <si>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</si>
  <si>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</si>
  <si>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</si>
  <si>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</si>
  <si>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</si>
  <si>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</si>
  <si>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</si>
  <si>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</si>
  <si>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</si>
  <si>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</si>
  <si>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</si>
  <si>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</si>
  <si>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</si>
  <si>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</si>
  <si>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</si>
  <si>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</si>
  <si>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</si>
  <si>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</si>
  <si>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</si>
  <si>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</si>
  <si>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</si>
  <si>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</si>
  <si>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</si>
  <si>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</si>
  <si>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</si>
  <si>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</si>
  <si>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</si>
  <si>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</si>
  <si>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</si>
  <si>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</si>
  <si>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</si>
  <si>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</si>
  <si>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</si>
  <si>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</si>
  <si>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</si>
  <si>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</si>
  <si>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</si>
  <si>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</si>
  <si>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</si>
  <si>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</si>
  <si>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</si>
  <si>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</si>
  <si>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</si>
  <si>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</si>
  <si>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</si>
  <si>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</si>
  <si>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</si>
  <si>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</si>
  <si>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</si>
  <si>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</si>
  <si>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</si>
  <si>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</si>
  <si>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</si>
  <si>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</si>
  <si>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</si>
  <si>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</si>
  <si>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</si>
  <si>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</si>
  <si>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</si>
  <si>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</si>
  <si>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</si>
  <si>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</si>
  <si>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</si>
  <si>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</si>
  <si>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</si>
  <si>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</si>
  <si>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</si>
  <si>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</si>
  <si>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</si>
  <si>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</si>
  <si>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</si>
  <si>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</si>
  <si>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</si>
  <si>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</si>
  <si>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</si>
  <si>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</si>
  <si>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</si>
  <si>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</si>
  <si>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</si>
  <si>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</si>
  <si>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</si>
  <si>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</si>
  <si>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</si>
  <si>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</si>
  <si>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</si>
  <si>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</si>
  <si>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</si>
  <si>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</si>
  <si>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</si>
  <si>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</si>
  <si>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</si>
  <si>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</si>
  <si>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</si>
  <si>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</si>
  <si>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</si>
  <si>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</si>
  <si>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</si>
  <si>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</si>
  <si>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</si>
  <si>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</si>
  <si>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</si>
  <si>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</si>
  <si>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</si>
  <si>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</si>
  <si>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</si>
  <si>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</si>
  <si>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</si>
  <si>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Polski eksport, import mięsa drobiowgo i podrobów (0207) i drobiu żywego (0105) za I- V 2018r</t>
  </si>
  <si>
    <t>I-V 2017r</t>
  </si>
  <si>
    <t>I-V 2018r</t>
  </si>
  <si>
    <t>Średnie ceny TUSZEK Z KURCZAKÓW (65%) w latach 2015 - 2018</t>
  </si>
  <si>
    <t>NR  31/2018r</t>
  </si>
  <si>
    <t>9.08.2018 r</t>
  </si>
  <si>
    <t>Notowania z okresu: 30.07-5.08.2018r.</t>
  </si>
  <si>
    <t>2018-07-30 - 2018-08-05</t>
  </si>
  <si>
    <t>2018-07-30 - 2018-08-5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</si>
</sst>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4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5" xfId="2" applyNumberFormat="1" applyFont="1" applyFill="1" applyBorder="1"/>
    <xf numFmtId="0" fontId="19" fillId="0" borderId="56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'[2]skup kurcząt'!$B$16</c:f>
              <c:strCache>
                <c:ptCount val="1"/>
                <c:pt idx="0">
                  <c:v>2013r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kurcząt'!$C$16:$N$16</c:f>
              <c:numCache>
                <c:formatCode>General</c:formatCode>
                <c:ptCount val="12"/>
                <c:pt idx="0">
                  <c:v>3.72</c:v>
                </c:pt>
                <c:pt idx="1">
                  <c:v>3.84</c:v>
                </c:pt>
                <c:pt idx="2">
                  <c:v>4.01</c:v>
                </c:pt>
                <c:pt idx="3">
                  <c:v>3.927</c:v>
                </c:pt>
                <c:pt idx="4">
                  <c:v>3.97</c:v>
                </c:pt>
                <c:pt idx="5">
                  <c:v>4.0599999999999996</c:v>
                </c:pt>
                <c:pt idx="6">
                  <c:v>4.17</c:v>
                </c:pt>
                <c:pt idx="7">
                  <c:v>4.13</c:v>
                </c:pt>
                <c:pt idx="8">
                  <c:v>4.0599999999999996</c:v>
                </c:pt>
                <c:pt idx="9">
                  <c:v>3.69</c:v>
                </c:pt>
                <c:pt idx="10">
                  <c:v>3.47</c:v>
                </c:pt>
                <c:pt idx="11">
                  <c:v>3.51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'[2]skup kurcząt'!$B$17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kurcząt'!$C$17:$N$17</c:f>
              <c:numCache>
                <c:formatCode>General</c:formatCode>
                <c:ptCount val="12"/>
                <c:pt idx="0">
                  <c:v>3.52</c:v>
                </c:pt>
                <c:pt idx="1">
                  <c:v>3.6970000000000001</c:v>
                </c:pt>
                <c:pt idx="2">
                  <c:v>3.71</c:v>
                </c:pt>
                <c:pt idx="3">
                  <c:v>3.66</c:v>
                </c:pt>
                <c:pt idx="4">
                  <c:v>3.64</c:v>
                </c:pt>
                <c:pt idx="5">
                  <c:v>3.85</c:v>
                </c:pt>
                <c:pt idx="6">
                  <c:v>3.89</c:v>
                </c:pt>
                <c:pt idx="7">
                  <c:v>3.96</c:v>
                </c:pt>
                <c:pt idx="8">
                  <c:v>3.73</c:v>
                </c:pt>
                <c:pt idx="9">
                  <c:v>3.56</c:v>
                </c:pt>
                <c:pt idx="10">
                  <c:v>3.46</c:v>
                </c:pt>
                <c:pt idx="11">
                  <c:v>3.46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'[2]skup kurcząt'!$B$18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kurcząt'!$C$18:$N$18</c:f>
              <c:numCache>
                <c:formatCode>General</c:formatCode>
                <c:ptCount val="12"/>
                <c:pt idx="0">
                  <c:v>3.4150299999999998</c:v>
                </c:pt>
                <c:pt idx="1">
                  <c:v>3.45</c:v>
                </c:pt>
                <c:pt idx="2">
                  <c:v>3.52</c:v>
                </c:pt>
                <c:pt idx="3">
                  <c:v>3.39</c:v>
                </c:pt>
                <c:pt idx="4">
                  <c:v>3.45</c:v>
                </c:pt>
                <c:pt idx="5">
                  <c:v>3.59</c:v>
                </c:pt>
                <c:pt idx="6">
                  <c:v>3.66</c:v>
                </c:pt>
                <c:pt idx="7">
                  <c:v>3.73</c:v>
                </c:pt>
                <c:pt idx="8">
                  <c:v>3.62</c:v>
                </c:pt>
                <c:pt idx="9">
                  <c:v>3.48</c:v>
                </c:pt>
                <c:pt idx="10">
                  <c:v>3.39</c:v>
                </c:pt>
                <c:pt idx="11">
                  <c:v>3.17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'[2]skup kurcząt'!$B$21</c:f>
              <c:strCache>
                <c:ptCount val="1"/>
                <c:pt idx="0">
                  <c:v>2018r</c:v>
                </c:pt>
              </c:strCache>
            </c:strRef>
          </c:tx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18112"/>
        <c:axId val="105419904"/>
      </c:lineChart>
      <c:catAx>
        <c:axId val="1054181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4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1990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41811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'[2]Skup indyków'!$B$16</c:f>
              <c:strCache>
                <c:ptCount val="1"/>
                <c:pt idx="0">
                  <c:v>2013r.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indyków'!$C$16:$N$16</c:f>
              <c:numCache>
                <c:formatCode>General</c:formatCode>
                <c:ptCount val="12"/>
                <c:pt idx="0">
                  <c:v>5.54</c:v>
                </c:pt>
                <c:pt idx="1">
                  <c:v>5.59</c:v>
                </c:pt>
                <c:pt idx="2">
                  <c:v>5.59</c:v>
                </c:pt>
                <c:pt idx="3">
                  <c:v>5.59</c:v>
                </c:pt>
                <c:pt idx="4">
                  <c:v>5.67</c:v>
                </c:pt>
                <c:pt idx="5">
                  <c:v>5.93</c:v>
                </c:pt>
                <c:pt idx="6">
                  <c:v>6.09</c:v>
                </c:pt>
                <c:pt idx="7">
                  <c:v>6.16</c:v>
                </c:pt>
                <c:pt idx="8">
                  <c:v>6.27</c:v>
                </c:pt>
                <c:pt idx="9">
                  <c:v>6.2859999999999996</c:v>
                </c:pt>
                <c:pt idx="10">
                  <c:v>6</c:v>
                </c:pt>
                <c:pt idx="11">
                  <c:v>5.82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'[2]Skup indyków'!$B$17</c:f>
              <c:strCache>
                <c:ptCount val="1"/>
                <c:pt idx="0">
                  <c:v>2014r.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indyków'!$C$17:$N$17</c:f>
              <c:numCache>
                <c:formatCode>General</c:formatCode>
                <c:ptCount val="12"/>
                <c:pt idx="0">
                  <c:v>5.67</c:v>
                </c:pt>
                <c:pt idx="1">
                  <c:v>5.57</c:v>
                </c:pt>
                <c:pt idx="2">
                  <c:v>5.57</c:v>
                </c:pt>
                <c:pt idx="3">
                  <c:v>5.65</c:v>
                </c:pt>
                <c:pt idx="4">
                  <c:v>5.78</c:v>
                </c:pt>
                <c:pt idx="5">
                  <c:v>5.94</c:v>
                </c:pt>
                <c:pt idx="6">
                  <c:v>5.88</c:v>
                </c:pt>
                <c:pt idx="7">
                  <c:v>5.87</c:v>
                </c:pt>
                <c:pt idx="8">
                  <c:v>5.88</c:v>
                </c:pt>
                <c:pt idx="9">
                  <c:v>5.94</c:v>
                </c:pt>
                <c:pt idx="10">
                  <c:v>5.94</c:v>
                </c:pt>
                <c:pt idx="11">
                  <c:v>5.95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'[2]Skup indyków'!$B$18</c:f>
              <c:strCache>
                <c:ptCount val="1"/>
                <c:pt idx="0">
                  <c:v>2015r.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indyków'!$C$18:$N$18</c:f>
              <c:numCache>
                <c:formatCode>General</c:formatCode>
                <c:ptCount val="12"/>
                <c:pt idx="0">
                  <c:v>5.91</c:v>
                </c:pt>
                <c:pt idx="1">
                  <c:v>5.91</c:v>
                </c:pt>
                <c:pt idx="2">
                  <c:v>5.9</c:v>
                </c:pt>
                <c:pt idx="3">
                  <c:v>5.9</c:v>
                </c:pt>
                <c:pt idx="4">
                  <c:v>5.84</c:v>
                </c:pt>
                <c:pt idx="5">
                  <c:v>5.83</c:v>
                </c:pt>
                <c:pt idx="6">
                  <c:v>5.78</c:v>
                </c:pt>
                <c:pt idx="7">
                  <c:v>5.81</c:v>
                </c:pt>
                <c:pt idx="8">
                  <c:v>5.81</c:v>
                </c:pt>
                <c:pt idx="9">
                  <c:v>5.8</c:v>
                </c:pt>
                <c:pt idx="10">
                  <c:v>5.81</c:v>
                </c:pt>
                <c:pt idx="11">
                  <c:v>5.81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'[2]Skup indyków'!$B$19</c:f>
              <c:strCache>
                <c:ptCount val="1"/>
                <c:pt idx="0">
                  <c:v>2016r.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'[2]Skup indyków'!$B$20</c:f>
              <c:strCache>
                <c:ptCount val="1"/>
                <c:pt idx="0">
                  <c:v>2017r.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'[2]Skup indyków'!$B$21</c:f>
              <c:strCache>
                <c:ptCount val="1"/>
                <c:pt idx="0">
                  <c:v>2018r.</c:v>
                </c:pt>
              </c:strCache>
            </c:strRef>
          </c:tx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95424"/>
        <c:axId val="105897344"/>
      </c:lineChart>
      <c:catAx>
        <c:axId val="10589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8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97344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8954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8512"/>
        <c:axId val="105650432"/>
      </c:lineChart>
      <c:catAx>
        <c:axId val="10564851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65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50432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64851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'[3]tuszki kurczak sprzedaż'!$B$15</c:f>
              <c:strCache>
                <c:ptCount val="1"/>
                <c:pt idx="0">
                  <c:v>2013r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sprzedaż'!$C$15:$N$15</c:f>
              <c:numCache>
                <c:formatCode>General</c:formatCode>
                <c:ptCount val="12"/>
                <c:pt idx="0">
                  <c:v>5.55</c:v>
                </c:pt>
                <c:pt idx="1">
                  <c:v>5.89</c:v>
                </c:pt>
                <c:pt idx="2">
                  <c:v>6.17</c:v>
                </c:pt>
                <c:pt idx="3">
                  <c:v>5.81</c:v>
                </c:pt>
                <c:pt idx="4">
                  <c:v>6.28</c:v>
                </c:pt>
                <c:pt idx="5">
                  <c:v>6.32</c:v>
                </c:pt>
                <c:pt idx="6">
                  <c:v>6.46</c:v>
                </c:pt>
                <c:pt idx="7">
                  <c:v>6.47</c:v>
                </c:pt>
                <c:pt idx="8">
                  <c:v>6.14</c:v>
                </c:pt>
                <c:pt idx="9">
                  <c:v>5.35</c:v>
                </c:pt>
                <c:pt idx="10">
                  <c:v>5.07</c:v>
                </c:pt>
                <c:pt idx="11">
                  <c:v>5.45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'[3]tuszki kurczak sprzedaż'!$B$16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sprzedaż'!$C$16:$N$16</c:f>
              <c:numCache>
                <c:formatCode>General</c:formatCode>
                <c:ptCount val="12"/>
                <c:pt idx="0">
                  <c:v>5.45</c:v>
                </c:pt>
                <c:pt idx="1">
                  <c:v>5.92</c:v>
                </c:pt>
                <c:pt idx="2">
                  <c:v>5.75</c:v>
                </c:pt>
                <c:pt idx="3">
                  <c:v>5.7</c:v>
                </c:pt>
                <c:pt idx="4">
                  <c:v>5.68</c:v>
                </c:pt>
                <c:pt idx="5">
                  <c:v>6.25</c:v>
                </c:pt>
                <c:pt idx="6">
                  <c:v>6.06</c:v>
                </c:pt>
                <c:pt idx="7">
                  <c:v>6.2229999999999999</c:v>
                </c:pt>
                <c:pt idx="8">
                  <c:v>5.59</c:v>
                </c:pt>
                <c:pt idx="9">
                  <c:v>5.27</c:v>
                </c:pt>
                <c:pt idx="10">
                  <c:v>5.14</c:v>
                </c:pt>
                <c:pt idx="11">
                  <c:v>5.25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'[3]tuszki kurczak sprzedaż'!$B$17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sprzedaż'!$C$17:$N$17</c:f>
              <c:numCache>
                <c:formatCode>General</c:formatCode>
                <c:ptCount val="12"/>
                <c:pt idx="0">
                  <c:v>5.1665999999999999</c:v>
                </c:pt>
                <c:pt idx="1">
                  <c:v>5.33</c:v>
                </c:pt>
                <c:pt idx="2">
                  <c:v>5.47</c:v>
                </c:pt>
                <c:pt idx="3">
                  <c:v>5</c:v>
                </c:pt>
                <c:pt idx="4">
                  <c:v>5.42</c:v>
                </c:pt>
                <c:pt idx="5">
                  <c:v>5.79</c:v>
                </c:pt>
                <c:pt idx="6">
                  <c:v>5.76</c:v>
                </c:pt>
                <c:pt idx="7">
                  <c:v>5.91</c:v>
                </c:pt>
                <c:pt idx="8">
                  <c:v>5.57</c:v>
                </c:pt>
                <c:pt idx="9">
                  <c:v>5.36</c:v>
                </c:pt>
                <c:pt idx="10">
                  <c:v>5.0599999999999996</c:v>
                </c:pt>
                <c:pt idx="11">
                  <c:v>4.8899999999999997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'[3]tuszki kurczak sprzedaż'!$B$18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'[3]tuszki kurczak sprzedaż'!$B$19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'[3]tuszki kurczak sprzedaż'!$B$20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1776"/>
        <c:axId val="105773312"/>
      </c:lineChart>
      <c:catAx>
        <c:axId val="1057717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7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73312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77177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4.xml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372575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366531</xdr:colOff>
      <xdr:row>35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900931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161924</xdr:rowOff>
    </xdr:from>
    <xdr:to>
      <xdr:col>17</xdr:col>
      <xdr:colOff>63775</xdr:colOff>
      <xdr:row>55</xdr:row>
      <xdr:rowOff>142874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4"/>
          <a:ext cx="9817375" cy="4352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214311</xdr:colOff>
      <xdr:row>56</xdr:row>
      <xdr:rowOff>117306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15374" cy="5117931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0</xdr:row>
      <xdr:rowOff>0</xdr:rowOff>
    </xdr:from>
    <xdr:to>
      <xdr:col>29</xdr:col>
      <xdr:colOff>375372</xdr:colOff>
      <xdr:row>25</xdr:row>
      <xdr:rowOff>154781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39188" y="0"/>
          <a:ext cx="9245528" cy="4310062"/>
        </a:xfrm>
        <a:prstGeom prst="rect">
          <a:avLst/>
        </a:prstGeom>
      </xdr:spPr>
    </xdr:pic>
    <xdr:clientData/>
  </xdr:twoCellAnchor>
  <xdr:twoCellAnchor editAs="oneCell">
    <xdr:from>
      <xdr:col>14</xdr:col>
      <xdr:colOff>226218</xdr:colOff>
      <xdr:row>26</xdr:row>
      <xdr:rowOff>35719</xdr:rowOff>
    </xdr:from>
    <xdr:to>
      <xdr:col>29</xdr:col>
      <xdr:colOff>452437</xdr:colOff>
      <xdr:row>56</xdr:row>
      <xdr:rowOff>130969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27281" y="4357688"/>
          <a:ext cx="9334500" cy="5095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15</xdr:col>
      <xdr:colOff>112011</xdr:colOff>
      <xdr:row>46</xdr:row>
      <xdr:rowOff>23248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4238625"/>
          <a:ext cx="8760711" cy="4480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SK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(2018-07-30 - 2018-08-05)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6">
          <cell r="B16" t="str">
            <v>2013r</v>
          </cell>
          <cell r="C16">
            <v>3.72</v>
          </cell>
          <cell r="D16">
            <v>3.84</v>
          </cell>
          <cell r="E16">
            <v>4.01</v>
          </cell>
          <cell r="F16">
            <v>3.927</v>
          </cell>
          <cell r="G16">
            <v>3.97</v>
          </cell>
          <cell r="H16">
            <v>4.0599999999999996</v>
          </cell>
          <cell r="I16">
            <v>4.17</v>
          </cell>
          <cell r="J16">
            <v>4.13</v>
          </cell>
          <cell r="K16">
            <v>4.0599999999999996</v>
          </cell>
          <cell r="L16">
            <v>3.69</v>
          </cell>
          <cell r="M16">
            <v>3.47</v>
          </cell>
          <cell r="N16">
            <v>3.51</v>
          </cell>
        </row>
        <row r="17">
          <cell r="B17" t="str">
            <v>2014r</v>
          </cell>
          <cell r="C17">
            <v>3.52</v>
          </cell>
          <cell r="D17">
            <v>3.6970000000000001</v>
          </cell>
          <cell r="E17">
            <v>3.71</v>
          </cell>
          <cell r="F17">
            <v>3.66</v>
          </cell>
          <cell r="G17">
            <v>3.64</v>
          </cell>
          <cell r="H17">
            <v>3.85</v>
          </cell>
          <cell r="I17">
            <v>3.89</v>
          </cell>
          <cell r="J17">
            <v>3.96</v>
          </cell>
          <cell r="K17">
            <v>3.73</v>
          </cell>
          <cell r="L17">
            <v>3.56</v>
          </cell>
          <cell r="M17">
            <v>3.46</v>
          </cell>
          <cell r="N17">
            <v>3.46</v>
          </cell>
        </row>
        <row r="18">
          <cell r="B18" t="str">
            <v>2015r</v>
          </cell>
          <cell r="C18">
            <v>3.4150299999999998</v>
          </cell>
          <cell r="D18">
            <v>3.45</v>
          </cell>
          <cell r="E18">
            <v>3.52</v>
          </cell>
          <cell r="F18">
            <v>3.39</v>
          </cell>
          <cell r="G18">
            <v>3.45</v>
          </cell>
          <cell r="H18">
            <v>3.59</v>
          </cell>
          <cell r="I18">
            <v>3.66</v>
          </cell>
          <cell r="J18">
            <v>3.73</v>
          </cell>
          <cell r="K18">
            <v>3.62</v>
          </cell>
          <cell r="L18">
            <v>3.48</v>
          </cell>
          <cell r="M18">
            <v>3.39</v>
          </cell>
          <cell r="N18">
            <v>3.17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6">
          <cell r="B16" t="str">
            <v>2013r.</v>
          </cell>
          <cell r="C16">
            <v>5.54</v>
          </cell>
          <cell r="D16">
            <v>5.59</v>
          </cell>
          <cell r="E16">
            <v>5.59</v>
          </cell>
          <cell r="F16">
            <v>5.59</v>
          </cell>
          <cell r="G16">
            <v>5.67</v>
          </cell>
          <cell r="H16">
            <v>5.93</v>
          </cell>
          <cell r="I16">
            <v>6.09</v>
          </cell>
          <cell r="J16">
            <v>6.16</v>
          </cell>
          <cell r="K16">
            <v>6.27</v>
          </cell>
          <cell r="L16">
            <v>6.2859999999999996</v>
          </cell>
          <cell r="M16">
            <v>6</v>
          </cell>
          <cell r="N16">
            <v>5.82</v>
          </cell>
        </row>
        <row r="17">
          <cell r="B17" t="str">
            <v>2014r.</v>
          </cell>
          <cell r="C17">
            <v>5.67</v>
          </cell>
          <cell r="D17">
            <v>5.57</v>
          </cell>
          <cell r="E17">
            <v>5.57</v>
          </cell>
          <cell r="F17">
            <v>5.65</v>
          </cell>
          <cell r="G17">
            <v>5.78</v>
          </cell>
          <cell r="H17">
            <v>5.94</v>
          </cell>
          <cell r="I17">
            <v>5.88</v>
          </cell>
          <cell r="J17">
            <v>5.87</v>
          </cell>
          <cell r="K17">
            <v>5.88</v>
          </cell>
          <cell r="L17">
            <v>5.94</v>
          </cell>
          <cell r="M17">
            <v>5.94</v>
          </cell>
          <cell r="N17">
            <v>5.95</v>
          </cell>
        </row>
        <row r="18">
          <cell r="B18" t="str">
            <v>2015r.</v>
          </cell>
          <cell r="C18">
            <v>5.91</v>
          </cell>
          <cell r="D18">
            <v>5.91</v>
          </cell>
          <cell r="E18">
            <v>5.9</v>
          </cell>
          <cell r="F18">
            <v>5.9</v>
          </cell>
          <cell r="G18">
            <v>5.84</v>
          </cell>
          <cell r="H18">
            <v>5.83</v>
          </cell>
          <cell r="I18">
            <v>5.78</v>
          </cell>
          <cell r="J18">
            <v>5.81</v>
          </cell>
          <cell r="K18">
            <v>5.81</v>
          </cell>
          <cell r="L18">
            <v>5.8</v>
          </cell>
          <cell r="M18">
            <v>5.81</v>
          </cell>
          <cell r="N18">
            <v>5.81</v>
          </cell>
        </row>
        <row r="19">
          <cell r="B19" t="str">
            <v>2016r.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 t="str">
            <v>2017r.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 t="str">
            <v>2018r.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5">
          <cell r="B15" t="str">
            <v>2013r</v>
          </cell>
          <cell r="C15">
            <v>5.55</v>
          </cell>
          <cell r="D15">
            <v>5.89</v>
          </cell>
          <cell r="E15">
            <v>6.17</v>
          </cell>
          <cell r="F15">
            <v>5.81</v>
          </cell>
          <cell r="G15">
            <v>6.28</v>
          </cell>
          <cell r="H15">
            <v>6.32</v>
          </cell>
          <cell r="I15">
            <v>6.46</v>
          </cell>
          <cell r="J15">
            <v>6.47</v>
          </cell>
          <cell r="K15">
            <v>6.14</v>
          </cell>
          <cell r="L15">
            <v>5.35</v>
          </cell>
          <cell r="M15">
            <v>5.07</v>
          </cell>
          <cell r="N15">
            <v>5.45</v>
          </cell>
        </row>
        <row r="16">
          <cell r="B16" t="str">
            <v>2014r</v>
          </cell>
          <cell r="C16">
            <v>5.45</v>
          </cell>
          <cell r="D16">
            <v>5.92</v>
          </cell>
          <cell r="E16">
            <v>5.75</v>
          </cell>
          <cell r="F16">
            <v>5.7</v>
          </cell>
          <cell r="G16">
            <v>5.68</v>
          </cell>
          <cell r="H16">
            <v>6.25</v>
          </cell>
          <cell r="I16">
            <v>6.06</v>
          </cell>
          <cell r="J16">
            <v>6.2229999999999999</v>
          </cell>
          <cell r="K16">
            <v>5.59</v>
          </cell>
          <cell r="L16">
            <v>5.27</v>
          </cell>
          <cell r="M16">
            <v>5.14</v>
          </cell>
          <cell r="N16">
            <v>5.25</v>
          </cell>
        </row>
        <row r="17">
          <cell r="B17" t="str">
            <v>2015r</v>
          </cell>
          <cell r="C17">
            <v>5.1665999999999999</v>
          </cell>
          <cell r="D17">
            <v>5.33</v>
          </cell>
          <cell r="E17">
            <v>5.47</v>
          </cell>
          <cell r="F17">
            <v>5</v>
          </cell>
          <cell r="G17">
            <v>5.42</v>
          </cell>
          <cell r="H17">
            <v>5.79</v>
          </cell>
          <cell r="I17">
            <v>5.76</v>
          </cell>
          <cell r="J17">
            <v>5.91</v>
          </cell>
          <cell r="K17">
            <v>5.57</v>
          </cell>
          <cell r="L17">
            <v>5.36</v>
          </cell>
          <cell r="M17">
            <v>5.0599999999999996</v>
          </cell>
          <cell r="N17">
            <v>4.8899999999999997</v>
          </cell>
        </row>
        <row r="18">
          <cell r="B18" t="str">
            <v>2016r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 t="str">
            <v>2017r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M38" sqref="M3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169</v>
      </c>
      <c r="D6" s="18" t="s">
        <v>1</v>
      </c>
      <c r="G6" s="21" t="s">
        <v>170</v>
      </c>
    </row>
    <row r="7" spans="2:10" ht="18">
      <c r="B7" s="116" t="s">
        <v>171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30" sqref="B30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27" sqref="W27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49" sqref="AF49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C30" sqref="C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165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1" thickBot="1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21" thickBot="1">
      <c r="C7" s="54" t="s">
        <v>75</v>
      </c>
      <c r="D7" s="55"/>
      <c r="E7" s="55"/>
      <c r="F7" s="55"/>
      <c r="G7" s="55"/>
      <c r="H7" s="55"/>
      <c r="I7" s="55"/>
      <c r="J7" s="56"/>
      <c r="L7" s="54" t="s">
        <v>76</v>
      </c>
      <c r="M7" s="55"/>
      <c r="N7" s="55"/>
      <c r="O7" s="55"/>
      <c r="P7" s="55"/>
      <c r="Q7" s="55"/>
      <c r="R7" s="55"/>
      <c r="S7" s="56"/>
    </row>
    <row r="8" spans="1:19" ht="19.5" thickBot="1">
      <c r="C8" s="57" t="s">
        <v>166</v>
      </c>
      <c r="D8" s="58"/>
      <c r="E8" s="59"/>
      <c r="F8" s="60"/>
      <c r="G8" s="57" t="s">
        <v>167</v>
      </c>
      <c r="H8" s="58"/>
      <c r="I8" s="59"/>
      <c r="J8" s="60"/>
      <c r="L8" s="57" t="s">
        <v>166</v>
      </c>
      <c r="M8" s="58"/>
      <c r="N8" s="59"/>
      <c r="O8" s="60"/>
      <c r="P8" s="57" t="s">
        <v>167</v>
      </c>
      <c r="Q8" s="58"/>
      <c r="R8" s="59"/>
      <c r="S8" s="60"/>
    </row>
    <row r="9" spans="1:19" ht="43.5" thickBot="1">
      <c r="C9" s="61" t="s">
        <v>53</v>
      </c>
      <c r="D9" s="62" t="s">
        <v>54</v>
      </c>
      <c r="E9" s="63" t="s">
        <v>80</v>
      </c>
      <c r="F9" s="64" t="s">
        <v>55</v>
      </c>
      <c r="G9" s="65" t="s">
        <v>53</v>
      </c>
      <c r="H9" s="62" t="s">
        <v>54</v>
      </c>
      <c r="I9" s="63" t="s">
        <v>80</v>
      </c>
      <c r="J9" s="64" t="s">
        <v>55</v>
      </c>
      <c r="L9" s="61" t="s">
        <v>53</v>
      </c>
      <c r="M9" s="62" t="s">
        <v>54</v>
      </c>
      <c r="N9" s="63" t="s">
        <v>80</v>
      </c>
      <c r="O9" s="64" t="s">
        <v>55</v>
      </c>
      <c r="P9" s="65" t="s">
        <v>53</v>
      </c>
      <c r="Q9" s="62" t="s">
        <v>54</v>
      </c>
      <c r="R9" s="63" t="s">
        <v>80</v>
      </c>
      <c r="S9" s="64" t="s">
        <v>55</v>
      </c>
    </row>
    <row r="10" spans="1:19" ht="16.5" thickBot="1">
      <c r="C10" s="66" t="s">
        <v>56</v>
      </c>
      <c r="D10" s="135">
        <v>723844.70799999998</v>
      </c>
      <c r="E10" s="71">
        <v>3126726.1179999998</v>
      </c>
      <c r="F10" s="69">
        <v>440031.93300000002</v>
      </c>
      <c r="G10" s="70" t="s">
        <v>56</v>
      </c>
      <c r="H10" s="135">
        <v>899539.36399999994</v>
      </c>
      <c r="I10" s="71">
        <v>3764726.8769999999</v>
      </c>
      <c r="J10" s="69">
        <v>513213.35100000002</v>
      </c>
      <c r="L10" s="66" t="s">
        <v>56</v>
      </c>
      <c r="M10" s="67">
        <v>37102.468999999997</v>
      </c>
      <c r="N10" s="68">
        <v>160463.03899999999</v>
      </c>
      <c r="O10" s="163">
        <v>22132.920999999998</v>
      </c>
      <c r="P10" s="131" t="s">
        <v>56</v>
      </c>
      <c r="Q10" s="83">
        <v>43021.576999999997</v>
      </c>
      <c r="R10" s="71">
        <v>179886.264</v>
      </c>
      <c r="S10" s="242">
        <v>26100.080999999998</v>
      </c>
    </row>
    <row r="11" spans="1:19" ht="15.75">
      <c r="C11" s="164" t="s">
        <v>57</v>
      </c>
      <c r="D11" s="74">
        <v>146116.23800000001</v>
      </c>
      <c r="E11" s="75">
        <v>630803.43900000001</v>
      </c>
      <c r="F11" s="76">
        <v>62834.035000000003</v>
      </c>
      <c r="G11" s="149" t="s">
        <v>57</v>
      </c>
      <c r="H11" s="74">
        <v>201918.50899999999</v>
      </c>
      <c r="I11" s="75">
        <v>845254.70200000005</v>
      </c>
      <c r="J11" s="76">
        <v>81448.191000000006</v>
      </c>
      <c r="L11" s="147" t="s">
        <v>57</v>
      </c>
      <c r="M11" s="72">
        <v>12708.28</v>
      </c>
      <c r="N11" s="73">
        <v>54869.548000000003</v>
      </c>
      <c r="O11" s="148">
        <v>8602.0840000000007</v>
      </c>
      <c r="P11" s="149" t="s">
        <v>72</v>
      </c>
      <c r="Q11" s="74">
        <v>14165.001</v>
      </c>
      <c r="R11" s="75">
        <v>59157.248</v>
      </c>
      <c r="S11" s="150">
        <v>8044.1809999999996</v>
      </c>
    </row>
    <row r="12" spans="1:19" ht="15.75">
      <c r="C12" s="165" t="s">
        <v>58</v>
      </c>
      <c r="D12" s="80">
        <v>89672.62</v>
      </c>
      <c r="E12" s="81">
        <v>387484.79100000003</v>
      </c>
      <c r="F12" s="82">
        <v>36862.413</v>
      </c>
      <c r="G12" s="153" t="s">
        <v>58</v>
      </c>
      <c r="H12" s="80">
        <v>120707.823</v>
      </c>
      <c r="I12" s="81">
        <v>505186.07799999998</v>
      </c>
      <c r="J12" s="82">
        <v>43590.343000000001</v>
      </c>
      <c r="L12" s="151" t="s">
        <v>62</v>
      </c>
      <c r="M12" s="77">
        <v>7921.72</v>
      </c>
      <c r="N12" s="78">
        <v>34340.932999999997</v>
      </c>
      <c r="O12" s="152">
        <v>2913.2330000000002</v>
      </c>
      <c r="P12" s="153" t="s">
        <v>57</v>
      </c>
      <c r="Q12" s="80">
        <v>11707.428</v>
      </c>
      <c r="R12" s="81">
        <v>48979.724999999999</v>
      </c>
      <c r="S12" s="85">
        <v>6884.848</v>
      </c>
    </row>
    <row r="13" spans="1:19" ht="15.75">
      <c r="C13" s="165" t="s">
        <v>60</v>
      </c>
      <c r="D13" s="80">
        <v>77904.251999999993</v>
      </c>
      <c r="E13" s="81">
        <v>336949.91399999999</v>
      </c>
      <c r="F13" s="82">
        <v>36419.660000000003</v>
      </c>
      <c r="G13" s="153" t="s">
        <v>60</v>
      </c>
      <c r="H13" s="80">
        <v>80126.626000000004</v>
      </c>
      <c r="I13" s="81">
        <v>335371.85200000001</v>
      </c>
      <c r="J13" s="82">
        <v>34525.031000000003</v>
      </c>
      <c r="L13" s="151" t="s">
        <v>58</v>
      </c>
      <c r="M13" s="77">
        <v>5869.6679999999997</v>
      </c>
      <c r="N13" s="78">
        <v>25388.874</v>
      </c>
      <c r="O13" s="152">
        <v>3733.7739999999999</v>
      </c>
      <c r="P13" s="153" t="s">
        <v>58</v>
      </c>
      <c r="Q13" s="80">
        <v>6830.5159999999996</v>
      </c>
      <c r="R13" s="81">
        <v>28589.319</v>
      </c>
      <c r="S13" s="85">
        <v>3722.9319999999998</v>
      </c>
    </row>
    <row r="14" spans="1:19" ht="15.75">
      <c r="C14" s="165" t="s">
        <v>105</v>
      </c>
      <c r="D14" s="80">
        <v>56739.241999999998</v>
      </c>
      <c r="E14" s="81">
        <v>244933.79500000001</v>
      </c>
      <c r="F14" s="82">
        <v>32111.864000000001</v>
      </c>
      <c r="G14" s="153" t="s">
        <v>105</v>
      </c>
      <c r="H14" s="80">
        <v>76896.345000000001</v>
      </c>
      <c r="I14" s="81">
        <v>321869.95600000001</v>
      </c>
      <c r="J14" s="82">
        <v>39013.870999999999</v>
      </c>
      <c r="L14" s="151" t="s">
        <v>69</v>
      </c>
      <c r="M14" s="77">
        <v>1932.4860000000001</v>
      </c>
      <c r="N14" s="78">
        <v>8362.7489999999998</v>
      </c>
      <c r="O14" s="152">
        <v>1927.1189999999999</v>
      </c>
      <c r="P14" s="153" t="s">
        <v>62</v>
      </c>
      <c r="Q14" s="80">
        <v>2203.7759999999998</v>
      </c>
      <c r="R14" s="81">
        <v>9205.0429999999997</v>
      </c>
      <c r="S14" s="85">
        <v>683.68499999999995</v>
      </c>
    </row>
    <row r="15" spans="1:19" ht="15.75">
      <c r="C15" s="165" t="s">
        <v>59</v>
      </c>
      <c r="D15" s="80">
        <v>52324.652000000002</v>
      </c>
      <c r="E15" s="81">
        <v>225931.255</v>
      </c>
      <c r="F15" s="82">
        <v>31604.893</v>
      </c>
      <c r="G15" s="153" t="s">
        <v>59</v>
      </c>
      <c r="H15" s="80">
        <v>63660.103000000003</v>
      </c>
      <c r="I15" s="81">
        <v>266338.14500000002</v>
      </c>
      <c r="J15" s="82">
        <v>31850.581999999999</v>
      </c>
      <c r="L15" s="151" t="s">
        <v>59</v>
      </c>
      <c r="M15" s="77">
        <v>1899.5730000000001</v>
      </c>
      <c r="N15" s="78">
        <v>8272.4290000000001</v>
      </c>
      <c r="O15" s="152">
        <v>673.697</v>
      </c>
      <c r="P15" s="153" t="s">
        <v>69</v>
      </c>
      <c r="Q15" s="80">
        <v>1964.973</v>
      </c>
      <c r="R15" s="81">
        <v>8215.1759999999995</v>
      </c>
      <c r="S15" s="85">
        <v>2053.7249999999999</v>
      </c>
    </row>
    <row r="16" spans="1:19" ht="15.75">
      <c r="C16" s="165" t="s">
        <v>68</v>
      </c>
      <c r="D16" s="80">
        <v>27677.16</v>
      </c>
      <c r="E16" s="81">
        <v>119420.322</v>
      </c>
      <c r="F16" s="82">
        <v>11674.494000000001</v>
      </c>
      <c r="G16" s="153" t="s">
        <v>63</v>
      </c>
      <c r="H16" s="80">
        <v>34237.296000000002</v>
      </c>
      <c r="I16" s="81">
        <v>143340.57800000001</v>
      </c>
      <c r="J16" s="82">
        <v>18094.302</v>
      </c>
      <c r="L16" s="151" t="s">
        <v>105</v>
      </c>
      <c r="M16" s="77">
        <v>1420.39</v>
      </c>
      <c r="N16" s="78">
        <v>6115.1880000000001</v>
      </c>
      <c r="O16" s="152">
        <v>569.13699999999994</v>
      </c>
      <c r="P16" s="153" t="s">
        <v>70</v>
      </c>
      <c r="Q16" s="80">
        <v>1678.9390000000001</v>
      </c>
      <c r="R16" s="81">
        <v>7028.5559999999996</v>
      </c>
      <c r="S16" s="85">
        <v>1762.125</v>
      </c>
    </row>
    <row r="17" spans="3:19" ht="15.75">
      <c r="C17" s="165" t="s">
        <v>62</v>
      </c>
      <c r="D17" s="80">
        <v>27384.474999999999</v>
      </c>
      <c r="E17" s="81">
        <v>118472.897</v>
      </c>
      <c r="F17" s="82">
        <v>16304.156999999999</v>
      </c>
      <c r="G17" s="153" t="s">
        <v>68</v>
      </c>
      <c r="H17" s="80">
        <v>33518.707999999999</v>
      </c>
      <c r="I17" s="81">
        <v>140231.44200000001</v>
      </c>
      <c r="J17" s="82">
        <v>14970.645</v>
      </c>
      <c r="L17" s="151" t="s">
        <v>70</v>
      </c>
      <c r="M17" s="77">
        <v>1340.3040000000001</v>
      </c>
      <c r="N17" s="78">
        <v>5797.1970000000001</v>
      </c>
      <c r="O17" s="152">
        <v>1405.4380000000001</v>
      </c>
      <c r="P17" s="153" t="s">
        <v>60</v>
      </c>
      <c r="Q17" s="80">
        <v>1177.826</v>
      </c>
      <c r="R17" s="81">
        <v>4928.63</v>
      </c>
      <c r="S17" s="85">
        <v>713.83500000000004</v>
      </c>
    </row>
    <row r="18" spans="3:19" ht="15.75">
      <c r="C18" s="165" t="s">
        <v>66</v>
      </c>
      <c r="D18" s="80">
        <v>22054.062999999998</v>
      </c>
      <c r="E18" s="81">
        <v>95539.225999999995</v>
      </c>
      <c r="F18" s="82">
        <v>16060.877</v>
      </c>
      <c r="G18" s="153" t="s">
        <v>62</v>
      </c>
      <c r="H18" s="80">
        <v>31734.89</v>
      </c>
      <c r="I18" s="81">
        <v>132800.96299999999</v>
      </c>
      <c r="J18" s="82">
        <v>19167.293000000001</v>
      </c>
      <c r="L18" s="151" t="s">
        <v>68</v>
      </c>
      <c r="M18" s="77">
        <v>969.28099999999995</v>
      </c>
      <c r="N18" s="78">
        <v>4179.4480000000003</v>
      </c>
      <c r="O18" s="152">
        <v>429.88799999999998</v>
      </c>
      <c r="P18" s="153" t="s">
        <v>105</v>
      </c>
      <c r="Q18" s="80">
        <v>984.42600000000004</v>
      </c>
      <c r="R18" s="81">
        <v>4119.6229999999996</v>
      </c>
      <c r="S18" s="85">
        <v>420.07799999999997</v>
      </c>
    </row>
    <row r="19" spans="3:19" ht="15.75">
      <c r="C19" s="165" t="s">
        <v>63</v>
      </c>
      <c r="D19" s="80">
        <v>21892.905999999999</v>
      </c>
      <c r="E19" s="81">
        <v>94488.611000000004</v>
      </c>
      <c r="F19" s="82">
        <v>13454.463</v>
      </c>
      <c r="G19" s="153" t="s">
        <v>69</v>
      </c>
      <c r="H19" s="80">
        <v>22022.929</v>
      </c>
      <c r="I19" s="81">
        <v>92186.421000000002</v>
      </c>
      <c r="J19" s="82">
        <v>12257.982</v>
      </c>
      <c r="L19" s="151" t="s">
        <v>72</v>
      </c>
      <c r="M19" s="77">
        <v>769.78800000000001</v>
      </c>
      <c r="N19" s="78">
        <v>3303.259</v>
      </c>
      <c r="O19" s="152">
        <v>532.95899999999995</v>
      </c>
      <c r="P19" s="153" t="s">
        <v>68</v>
      </c>
      <c r="Q19" s="80">
        <v>500.88400000000001</v>
      </c>
      <c r="R19" s="81">
        <v>2099.44</v>
      </c>
      <c r="S19" s="85">
        <v>569.19200000000001</v>
      </c>
    </row>
    <row r="20" spans="3:19" ht="15.75">
      <c r="C20" s="165" t="s">
        <v>69</v>
      </c>
      <c r="D20" s="80">
        <v>21440.633999999998</v>
      </c>
      <c r="E20" s="81">
        <v>92610.167000000001</v>
      </c>
      <c r="F20" s="82">
        <v>12967.721</v>
      </c>
      <c r="G20" s="153" t="s">
        <v>83</v>
      </c>
      <c r="H20" s="80">
        <v>21215.031999999999</v>
      </c>
      <c r="I20" s="81">
        <v>88736.99</v>
      </c>
      <c r="J20" s="82">
        <v>21759.012999999999</v>
      </c>
      <c r="L20" s="151" t="s">
        <v>60</v>
      </c>
      <c r="M20" s="77">
        <v>632.79999999999995</v>
      </c>
      <c r="N20" s="78">
        <v>2738.6010000000001</v>
      </c>
      <c r="O20" s="152">
        <v>159.864</v>
      </c>
      <c r="P20" s="153" t="s">
        <v>61</v>
      </c>
      <c r="Q20" s="80">
        <v>366.97399999999999</v>
      </c>
      <c r="R20" s="81">
        <v>1536.0409999999999</v>
      </c>
      <c r="S20" s="85">
        <v>69.650000000000006</v>
      </c>
    </row>
    <row r="21" spans="3:19" ht="15.75">
      <c r="C21" s="165" t="s">
        <v>83</v>
      </c>
      <c r="D21" s="80">
        <v>20835.304</v>
      </c>
      <c r="E21" s="81">
        <v>90087.785999999993</v>
      </c>
      <c r="F21" s="82">
        <v>22362.739000000001</v>
      </c>
      <c r="G21" s="153" t="s">
        <v>66</v>
      </c>
      <c r="H21" s="80">
        <v>20547.712</v>
      </c>
      <c r="I21" s="81">
        <v>85984.904999999999</v>
      </c>
      <c r="J21" s="82">
        <v>18716.844000000001</v>
      </c>
      <c r="L21" s="151" t="s">
        <v>88</v>
      </c>
      <c r="M21" s="77">
        <v>559.48599999999999</v>
      </c>
      <c r="N21" s="78">
        <v>2424.7640000000001</v>
      </c>
      <c r="O21" s="152">
        <v>216.804</v>
      </c>
      <c r="P21" s="153" t="s">
        <v>59</v>
      </c>
      <c r="Q21" s="80">
        <v>333.86099999999999</v>
      </c>
      <c r="R21" s="81">
        <v>1401.61</v>
      </c>
      <c r="S21" s="85">
        <v>85.01</v>
      </c>
    </row>
    <row r="22" spans="3:19" ht="15.75">
      <c r="C22" s="165" t="s">
        <v>67</v>
      </c>
      <c r="D22" s="80">
        <v>17526.038</v>
      </c>
      <c r="E22" s="81">
        <v>75749.971000000005</v>
      </c>
      <c r="F22" s="82">
        <v>12142.763999999999</v>
      </c>
      <c r="G22" s="153" t="s">
        <v>67</v>
      </c>
      <c r="H22" s="80">
        <v>19881.651000000002</v>
      </c>
      <c r="I22" s="81">
        <v>83155.915999999997</v>
      </c>
      <c r="J22" s="82">
        <v>12887.885</v>
      </c>
      <c r="L22" s="129" t="s">
        <v>92</v>
      </c>
    </row>
    <row r="23" spans="3:19" ht="15.75">
      <c r="C23" s="165" t="s">
        <v>71</v>
      </c>
      <c r="D23" s="80">
        <v>16147.828</v>
      </c>
      <c r="E23" s="81">
        <v>69667.915999999997</v>
      </c>
      <c r="F23" s="82">
        <v>5512.9390000000003</v>
      </c>
      <c r="G23" s="153" t="s">
        <v>71</v>
      </c>
      <c r="H23" s="80">
        <v>18215.060000000001</v>
      </c>
      <c r="I23" s="81">
        <v>76251.554000000004</v>
      </c>
      <c r="J23" s="82">
        <v>5524.1869999999999</v>
      </c>
    </row>
    <row r="24" spans="3:19" ht="15.75">
      <c r="C24" s="165" t="s">
        <v>88</v>
      </c>
      <c r="D24" s="80">
        <v>12467.119000000001</v>
      </c>
      <c r="E24" s="81">
        <v>53837.775000000001</v>
      </c>
      <c r="F24" s="82">
        <v>11828.215</v>
      </c>
      <c r="G24" s="153" t="s">
        <v>61</v>
      </c>
      <c r="H24" s="80">
        <v>15858.786</v>
      </c>
      <c r="I24" s="81">
        <v>66375.546000000002</v>
      </c>
      <c r="J24" s="82">
        <v>5758.6459999999997</v>
      </c>
    </row>
    <row r="25" spans="3:19" ht="15.75">
      <c r="C25" s="165" t="s">
        <v>61</v>
      </c>
      <c r="D25" s="80">
        <v>10947.69</v>
      </c>
      <c r="E25" s="81">
        <v>47225.694000000003</v>
      </c>
      <c r="F25" s="82">
        <v>4046.029</v>
      </c>
      <c r="G25" s="153" t="s">
        <v>88</v>
      </c>
      <c r="H25" s="80">
        <v>14530.566000000001</v>
      </c>
      <c r="I25" s="81">
        <v>60768.964</v>
      </c>
      <c r="J25" s="82">
        <v>10995.189</v>
      </c>
    </row>
    <row r="26" spans="3:19" ht="15.75">
      <c r="C26" s="165" t="s">
        <v>65</v>
      </c>
      <c r="D26" s="80">
        <v>10531.034</v>
      </c>
      <c r="E26" s="81">
        <v>45540.77</v>
      </c>
      <c r="F26" s="82">
        <v>7346.2820000000002</v>
      </c>
      <c r="G26" s="153" t="s">
        <v>72</v>
      </c>
      <c r="H26" s="80">
        <v>11396.7</v>
      </c>
      <c r="I26" s="81">
        <v>47701.012000000002</v>
      </c>
      <c r="J26" s="82">
        <v>36369.449000000001</v>
      </c>
    </row>
    <row r="27" spans="3:19" ht="20.25">
      <c r="C27" s="129" t="s">
        <v>92</v>
      </c>
      <c r="P27" s="48"/>
      <c r="Q27" s="48"/>
      <c r="R27" s="48"/>
    </row>
    <row r="28" spans="3:19" ht="20.25">
      <c r="L28" s="48" t="s">
        <v>81</v>
      </c>
      <c r="M28" s="48"/>
      <c r="N28" s="48"/>
      <c r="O28" s="48"/>
      <c r="P28" s="48"/>
      <c r="Q28" s="48"/>
      <c r="R28" s="48"/>
    </row>
    <row r="29" spans="3:19" ht="16.5" thickBot="1">
      <c r="L29" s="50" t="s">
        <v>79</v>
      </c>
      <c r="M29" s="53"/>
      <c r="N29" s="53"/>
      <c r="O29" s="53"/>
      <c r="P29" s="53"/>
      <c r="Q29" s="53"/>
      <c r="R29" s="53"/>
    </row>
    <row r="30" spans="3:19" ht="21" thickBot="1">
      <c r="L30" s="54" t="s">
        <v>76</v>
      </c>
      <c r="M30" s="55"/>
      <c r="N30" s="55"/>
      <c r="O30" s="55"/>
      <c r="P30" s="55"/>
      <c r="Q30" s="55"/>
      <c r="R30" s="55"/>
      <c r="S30" s="56"/>
    </row>
    <row r="31" spans="3:19" ht="19.5" thickBot="1">
      <c r="L31" s="57" t="s">
        <v>166</v>
      </c>
      <c r="M31" s="58"/>
      <c r="N31" s="59"/>
      <c r="O31" s="60"/>
      <c r="P31" s="57" t="s">
        <v>167</v>
      </c>
      <c r="Q31" s="58"/>
      <c r="R31" s="59"/>
      <c r="S31" s="60"/>
    </row>
    <row r="32" spans="3:19" ht="43.5" thickBot="1">
      <c r="C32" s="48" t="s">
        <v>81</v>
      </c>
      <c r="D32" s="48"/>
      <c r="E32" s="48"/>
      <c r="F32" s="48"/>
      <c r="G32" s="48"/>
      <c r="H32" s="48"/>
      <c r="I32" s="48"/>
      <c r="J32" s="49"/>
      <c r="L32" s="61" t="s">
        <v>53</v>
      </c>
      <c r="M32" s="62" t="s">
        <v>54</v>
      </c>
      <c r="N32" s="63" t="s">
        <v>80</v>
      </c>
      <c r="O32" s="64" t="s">
        <v>55</v>
      </c>
      <c r="P32" s="61" t="s">
        <v>53</v>
      </c>
      <c r="Q32" s="62" t="s">
        <v>54</v>
      </c>
      <c r="R32" s="63" t="s">
        <v>80</v>
      </c>
      <c r="S32" s="64" t="s">
        <v>55</v>
      </c>
    </row>
    <row r="33" spans="3:19" ht="16.5" thickBot="1">
      <c r="C33" s="50" t="s">
        <v>79</v>
      </c>
      <c r="D33" s="53"/>
      <c r="E33" s="53"/>
      <c r="F33" s="53"/>
      <c r="G33" s="53"/>
      <c r="H33" s="53"/>
      <c r="I33" s="53"/>
      <c r="J33" s="53"/>
      <c r="L33" s="66" t="s">
        <v>56</v>
      </c>
      <c r="M33" s="67">
        <v>58044.133999999998</v>
      </c>
      <c r="N33" s="68">
        <v>250719.337</v>
      </c>
      <c r="O33" s="69">
        <v>48667.347999999998</v>
      </c>
      <c r="P33" s="66" t="s">
        <v>56</v>
      </c>
      <c r="Q33" s="83">
        <v>59393.732000000004</v>
      </c>
      <c r="R33" s="71">
        <v>248529.55100000001</v>
      </c>
      <c r="S33" s="69">
        <v>40069.300000000003</v>
      </c>
    </row>
    <row r="34" spans="3:19" ht="21" thickBot="1">
      <c r="C34" s="54" t="s">
        <v>75</v>
      </c>
      <c r="D34" s="54"/>
      <c r="E34" s="55"/>
      <c r="F34" s="55"/>
      <c r="G34" s="55"/>
      <c r="H34" s="55"/>
      <c r="I34" s="55"/>
      <c r="J34" s="56"/>
      <c r="L34" s="147" t="s">
        <v>105</v>
      </c>
      <c r="M34" s="72">
        <v>13591.359</v>
      </c>
      <c r="N34" s="73">
        <v>58671.237000000001</v>
      </c>
      <c r="O34" s="190">
        <v>11666.743</v>
      </c>
      <c r="P34" s="147" t="s">
        <v>105</v>
      </c>
      <c r="Q34" s="74">
        <v>14857.59</v>
      </c>
      <c r="R34" s="75">
        <v>62157.826999999997</v>
      </c>
      <c r="S34" s="76">
        <v>8870.4410000000007</v>
      </c>
    </row>
    <row r="35" spans="3:19" ht="19.5" thickBot="1">
      <c r="C35" s="57" t="s">
        <v>166</v>
      </c>
      <c r="D35" s="58"/>
      <c r="E35" s="59"/>
      <c r="F35" s="60"/>
      <c r="G35" s="57" t="s">
        <v>167</v>
      </c>
      <c r="H35" s="58"/>
      <c r="I35" s="59"/>
      <c r="J35" s="60"/>
      <c r="L35" s="151" t="s">
        <v>57</v>
      </c>
      <c r="M35" s="77">
        <v>9346.4</v>
      </c>
      <c r="N35" s="78">
        <v>40334.858999999997</v>
      </c>
      <c r="O35" s="79">
        <v>4980.9160000000002</v>
      </c>
      <c r="P35" s="151" t="s">
        <v>57</v>
      </c>
      <c r="Q35" s="80">
        <v>11633.941000000001</v>
      </c>
      <c r="R35" s="81">
        <v>48739.144</v>
      </c>
      <c r="S35" s="82">
        <v>3605.9270000000001</v>
      </c>
    </row>
    <row r="36" spans="3:19" ht="29.25" thickBot="1">
      <c r="C36" s="243" t="s">
        <v>53</v>
      </c>
      <c r="D36" s="244" t="s">
        <v>54</v>
      </c>
      <c r="E36" s="166" t="s">
        <v>80</v>
      </c>
      <c r="F36" s="64" t="s">
        <v>55</v>
      </c>
      <c r="G36" s="65" t="s">
        <v>53</v>
      </c>
      <c r="H36" s="62" t="s">
        <v>54</v>
      </c>
      <c r="I36" s="166" t="s">
        <v>80</v>
      </c>
      <c r="J36" s="64" t="s">
        <v>55</v>
      </c>
      <c r="L36" s="151" t="s">
        <v>62</v>
      </c>
      <c r="M36" s="77">
        <v>9296.6630000000005</v>
      </c>
      <c r="N36" s="78">
        <v>40113.728000000003</v>
      </c>
      <c r="O36" s="79">
        <v>15275.831</v>
      </c>
      <c r="P36" s="151" t="s">
        <v>59</v>
      </c>
      <c r="Q36" s="80">
        <v>9432.8909999999996</v>
      </c>
      <c r="R36" s="81">
        <v>39532.472000000002</v>
      </c>
      <c r="S36" s="82">
        <v>7030.8760000000002</v>
      </c>
    </row>
    <row r="37" spans="3:19" ht="16.5" thickBot="1">
      <c r="C37" s="88" t="s">
        <v>56</v>
      </c>
      <c r="D37" s="167">
        <v>17271.827000000001</v>
      </c>
      <c r="E37" s="168">
        <v>74654.023000000001</v>
      </c>
      <c r="F37" s="89">
        <v>8726.0310000000009</v>
      </c>
      <c r="G37" s="66" t="s">
        <v>56</v>
      </c>
      <c r="H37" s="90">
        <v>24394.29</v>
      </c>
      <c r="I37" s="169">
        <v>102103.353</v>
      </c>
      <c r="J37" s="84">
        <v>10747.239</v>
      </c>
      <c r="L37" s="151" t="s">
        <v>59</v>
      </c>
      <c r="M37" s="77">
        <v>7810.2830000000004</v>
      </c>
      <c r="N37" s="78">
        <v>33762.127999999997</v>
      </c>
      <c r="O37" s="79">
        <v>6801.3109999999997</v>
      </c>
      <c r="P37" s="151" t="s">
        <v>69</v>
      </c>
      <c r="Q37" s="80">
        <v>6475.9560000000001</v>
      </c>
      <c r="R37" s="81">
        <v>27078.812000000002</v>
      </c>
      <c r="S37" s="82">
        <v>6990.1120000000001</v>
      </c>
    </row>
    <row r="38" spans="3:19" ht="15.75">
      <c r="C38" s="245" t="s">
        <v>57</v>
      </c>
      <c r="D38" s="246">
        <v>9750.723</v>
      </c>
      <c r="E38" s="137">
        <v>42052.813999999998</v>
      </c>
      <c r="F38" s="91">
        <v>8043.9340000000002</v>
      </c>
      <c r="G38" s="157" t="s">
        <v>57</v>
      </c>
      <c r="H38" s="136">
        <v>11882.196</v>
      </c>
      <c r="I38" s="137">
        <v>49731.317000000003</v>
      </c>
      <c r="J38" s="247">
        <v>9151.4629999999997</v>
      </c>
      <c r="L38" s="151" t="s">
        <v>69</v>
      </c>
      <c r="M38" s="77">
        <v>5583.7290000000003</v>
      </c>
      <c r="N38" s="78">
        <v>24044.456999999999</v>
      </c>
      <c r="O38" s="79">
        <v>5874.54</v>
      </c>
      <c r="P38" s="151" t="s">
        <v>62</v>
      </c>
      <c r="Q38" s="80">
        <v>6293.5789999999997</v>
      </c>
      <c r="R38" s="81">
        <v>26287.062999999998</v>
      </c>
      <c r="S38" s="82">
        <v>9153.9249999999993</v>
      </c>
    </row>
    <row r="39" spans="3:19" ht="15.75">
      <c r="C39" s="248" t="s">
        <v>72</v>
      </c>
      <c r="D39" s="249">
        <v>4731.2979999999998</v>
      </c>
      <c r="E39" s="170">
        <v>20463.538</v>
      </c>
      <c r="F39" s="86">
        <v>529.28300000000002</v>
      </c>
      <c r="G39" s="149" t="s">
        <v>72</v>
      </c>
      <c r="H39" s="74">
        <v>6242.7110000000002</v>
      </c>
      <c r="I39" s="171">
        <v>26140.313999999998</v>
      </c>
      <c r="J39" s="250">
        <v>769.13900000000001</v>
      </c>
      <c r="L39" s="151" t="s">
        <v>60</v>
      </c>
      <c r="M39" s="77">
        <v>3273.6010000000001</v>
      </c>
      <c r="N39" s="78">
        <v>14184.977000000001</v>
      </c>
      <c r="O39" s="79">
        <v>307.45</v>
      </c>
      <c r="P39" s="151" t="s">
        <v>65</v>
      </c>
      <c r="Q39" s="80">
        <v>3072.261</v>
      </c>
      <c r="R39" s="81">
        <v>12842.434999999999</v>
      </c>
      <c r="S39" s="82">
        <v>321.21100000000001</v>
      </c>
    </row>
    <row r="40" spans="3:19" ht="15.75">
      <c r="C40" s="248" t="s">
        <v>64</v>
      </c>
      <c r="D40" s="249">
        <v>865.06899999999996</v>
      </c>
      <c r="E40" s="170">
        <v>3733.0810000000001</v>
      </c>
      <c r="F40" s="86">
        <v>51.338000000000001</v>
      </c>
      <c r="G40" s="153" t="s">
        <v>111</v>
      </c>
      <c r="H40" s="80">
        <v>2299.7939999999999</v>
      </c>
      <c r="I40" s="172">
        <v>9638.0619999999999</v>
      </c>
      <c r="J40" s="251">
        <v>5.0339999999999998</v>
      </c>
      <c r="L40" s="151" t="s">
        <v>65</v>
      </c>
      <c r="M40" s="77">
        <v>2238.2939999999999</v>
      </c>
      <c r="N40" s="78">
        <v>9689.1409999999996</v>
      </c>
      <c r="O40" s="79">
        <v>274.22300000000001</v>
      </c>
      <c r="P40" s="151" t="s">
        <v>60</v>
      </c>
      <c r="Q40" s="80">
        <v>2024.749</v>
      </c>
      <c r="R40" s="81">
        <v>8480.8330000000005</v>
      </c>
      <c r="S40" s="82">
        <v>324.82400000000001</v>
      </c>
    </row>
    <row r="41" spans="3:19" ht="15.75">
      <c r="C41" s="248" t="s">
        <v>67</v>
      </c>
      <c r="D41" s="249">
        <v>766.53499999999997</v>
      </c>
      <c r="E41" s="170">
        <v>3302.123</v>
      </c>
      <c r="F41" s="86">
        <v>53.857999999999997</v>
      </c>
      <c r="G41" s="153" t="s">
        <v>64</v>
      </c>
      <c r="H41" s="80">
        <v>1381.009</v>
      </c>
      <c r="I41" s="172">
        <v>5785.4979999999996</v>
      </c>
      <c r="J41" s="251">
        <v>134.45099999999999</v>
      </c>
      <c r="L41" s="151" t="s">
        <v>61</v>
      </c>
      <c r="M41" s="77">
        <v>1835.94</v>
      </c>
      <c r="N41" s="78">
        <v>7935.7870000000003</v>
      </c>
      <c r="O41" s="79">
        <v>76.081999999999994</v>
      </c>
      <c r="P41" s="151" t="s">
        <v>61</v>
      </c>
      <c r="Q41" s="80">
        <v>1692.5920000000001</v>
      </c>
      <c r="R41" s="81">
        <v>7062.5029999999997</v>
      </c>
      <c r="S41" s="82">
        <v>65.295000000000002</v>
      </c>
    </row>
    <row r="42" spans="3:19" ht="15.75">
      <c r="C42" s="248" t="s">
        <v>111</v>
      </c>
      <c r="D42" s="249">
        <v>757.80799999999999</v>
      </c>
      <c r="E42" s="170">
        <v>3347.9929999999999</v>
      </c>
      <c r="F42" s="86">
        <v>2.399</v>
      </c>
      <c r="G42" s="153" t="s">
        <v>67</v>
      </c>
      <c r="H42" s="80">
        <v>832.86199999999997</v>
      </c>
      <c r="I42" s="172">
        <v>3493.0239999999999</v>
      </c>
      <c r="J42" s="251">
        <v>499.14400000000001</v>
      </c>
      <c r="L42" s="151" t="s">
        <v>58</v>
      </c>
      <c r="M42" s="77">
        <v>1697.7729999999999</v>
      </c>
      <c r="N42" s="78">
        <v>7327.915</v>
      </c>
      <c r="O42" s="79">
        <v>65.504999999999995</v>
      </c>
      <c r="P42" s="151" t="s">
        <v>67</v>
      </c>
      <c r="Q42" s="80">
        <v>1259.385</v>
      </c>
      <c r="R42" s="81">
        <v>5267.43</v>
      </c>
      <c r="S42" s="82">
        <v>2173.4119999999998</v>
      </c>
    </row>
    <row r="43" spans="3:19" ht="16.5" thickBot="1">
      <c r="C43" s="248" t="s">
        <v>73</v>
      </c>
      <c r="D43" s="249">
        <v>151.13999999999999</v>
      </c>
      <c r="E43" s="170">
        <v>667.73599999999999</v>
      </c>
      <c r="F43" s="86">
        <v>8.0470000000000006</v>
      </c>
      <c r="G43" s="153" t="s">
        <v>73</v>
      </c>
      <c r="H43" s="80">
        <v>471.77100000000002</v>
      </c>
      <c r="I43" s="172">
        <v>1964.2439999999999</v>
      </c>
      <c r="J43" s="251">
        <v>12.12</v>
      </c>
      <c r="L43" s="203" t="s">
        <v>67</v>
      </c>
      <c r="M43" s="204">
        <v>1257.0899999999999</v>
      </c>
      <c r="N43" s="205">
        <v>5491.8779999999997</v>
      </c>
      <c r="O43" s="206">
        <v>2084.1039999999998</v>
      </c>
      <c r="P43" s="207" t="s">
        <v>58</v>
      </c>
      <c r="Q43" s="208">
        <v>1112.684</v>
      </c>
      <c r="R43" s="209">
        <v>4637.2520000000004</v>
      </c>
      <c r="S43" s="210">
        <v>19.277999999999999</v>
      </c>
    </row>
    <row r="44" spans="3:19" ht="15.75">
      <c r="C44" s="248" t="s">
        <v>69</v>
      </c>
      <c r="D44" s="258">
        <v>101.93899999999999</v>
      </c>
      <c r="E44" s="259">
        <v>445.52600000000001</v>
      </c>
      <c r="F44" s="260">
        <v>27.687999999999999</v>
      </c>
      <c r="G44" s="261" t="s">
        <v>133</v>
      </c>
      <c r="H44" s="262">
        <v>315.637</v>
      </c>
      <c r="I44" s="263">
        <v>1317.8869999999999</v>
      </c>
      <c r="J44" s="264">
        <v>1.6439999999999999</v>
      </c>
      <c r="L44" s="129" t="s">
        <v>92</v>
      </c>
    </row>
    <row r="45" spans="3:19" ht="16.5" thickBot="1">
      <c r="C45" s="248" t="s">
        <v>65</v>
      </c>
      <c r="D45" s="252">
        <v>67.56</v>
      </c>
      <c r="E45" s="253">
        <v>295.27100000000002</v>
      </c>
      <c r="F45" s="204">
        <v>1.7889999999999999</v>
      </c>
      <c r="G45" s="254" t="s">
        <v>105</v>
      </c>
      <c r="H45" s="208">
        <v>239.554</v>
      </c>
      <c r="I45" s="255">
        <v>995.63599999999997</v>
      </c>
      <c r="J45" s="256">
        <v>96.16</v>
      </c>
    </row>
    <row r="46" spans="3:19" ht="15.75">
      <c r="C46" s="129" t="s">
        <v>92</v>
      </c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4" sqref="S1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168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3" t="s">
        <v>146</v>
      </c>
      <c r="B7" s="313" t="s">
        <v>106</v>
      </c>
      <c r="C7" s="313">
        <v>130.4</v>
      </c>
      <c r="D7" s="313">
        <v>141</v>
      </c>
      <c r="E7" s="313">
        <v>137.19999999999999</v>
      </c>
      <c r="F7" s="313">
        <v>137.1</v>
      </c>
      <c r="G7" s="313">
        <v>137</v>
      </c>
      <c r="H7" s="313">
        <v>150.80000000000001</v>
      </c>
      <c r="I7" s="313">
        <v>146.1</v>
      </c>
      <c r="J7" s="313">
        <v>148.6</v>
      </c>
      <c r="K7" s="313">
        <v>133.19999999999999</v>
      </c>
      <c r="L7" s="313">
        <v>125.1</v>
      </c>
      <c r="M7" s="313">
        <v>122.1</v>
      </c>
      <c r="N7" s="31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/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188.85</v>
      </c>
      <c r="I16" s="296"/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24" sqref="Q24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tr">
        <f>MID([1]NoweDane!A1,35,23)</f>
        <v>2018-07-30 - 2018-08-05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3704.1770000000001</v>
      </c>
      <c r="C6" s="195">
        <v>0.59564222251431442</v>
      </c>
      <c r="D6" s="286">
        <v>3712.335</v>
      </c>
      <c r="E6" s="195">
        <v>-0.20797984555137858</v>
      </c>
      <c r="F6" s="286">
        <v>3680.451</v>
      </c>
      <c r="G6" s="195">
        <v>0.5597046529940477</v>
      </c>
      <c r="H6" s="286">
        <v>3964.5680000000002</v>
      </c>
      <c r="I6" s="195">
        <v>1.6353669116093921</v>
      </c>
      <c r="J6" s="286">
        <v>3693.415</v>
      </c>
      <c r="K6" s="196">
        <v>1.2538661581422506</v>
      </c>
    </row>
    <row r="7" spans="1:11" ht="24" customHeight="1">
      <c r="A7" s="15" t="s">
        <v>19</v>
      </c>
      <c r="B7" s="44">
        <v>4893.3729999999996</v>
      </c>
      <c r="C7" s="45">
        <v>1.8293338938063108</v>
      </c>
      <c r="D7" s="44">
        <v>4865.2579999999998</v>
      </c>
      <c r="E7" s="45">
        <v>1.7991230046912925</v>
      </c>
      <c r="F7" s="44"/>
      <c r="G7" s="45"/>
      <c r="H7" s="44"/>
      <c r="I7" s="45"/>
      <c r="J7" s="44">
        <v>4950.8109999999997</v>
      </c>
      <c r="K7" s="46">
        <v>0.7304918016776577</v>
      </c>
    </row>
    <row r="8" spans="1:11" ht="23.25" customHeight="1">
      <c r="A8" s="15" t="s">
        <v>20</v>
      </c>
      <c r="B8" s="44">
        <v>4595.5659999999998</v>
      </c>
      <c r="C8" s="45">
        <v>1.5689418991119031</v>
      </c>
      <c r="D8" s="44">
        <v>4420.0479999999998</v>
      </c>
      <c r="E8" s="45">
        <v>1.0458359051733899</v>
      </c>
      <c r="F8" s="44">
        <v>4670</v>
      </c>
      <c r="G8" s="45">
        <v>1.3015184381778742</v>
      </c>
      <c r="H8" s="44"/>
      <c r="I8" s="45"/>
      <c r="J8" s="44">
        <v>4631.5749999999998</v>
      </c>
      <c r="K8" s="46">
        <v>0.73132607603956035</v>
      </c>
    </row>
    <row r="9" spans="1:11" ht="21.75" customHeight="1">
      <c r="A9" s="15" t="s">
        <v>21</v>
      </c>
      <c r="B9" s="44">
        <v>4530.4070000000002</v>
      </c>
      <c r="C9" s="45">
        <v>1.3944172728336857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8210.48</v>
      </c>
      <c r="C10" s="45">
        <v>0.15790110589327699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2207.6579999999999</v>
      </c>
      <c r="C11" s="197">
        <v>-1.881866666666671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N26" sqref="N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 thickBot="1">
      <c r="A12" s="124"/>
      <c r="B12" s="29"/>
      <c r="C12" s="29"/>
      <c r="D12" s="30" t="s">
        <v>49</v>
      </c>
      <c r="E12" s="29"/>
      <c r="F12" s="31"/>
    </row>
    <row r="13" spans="1:6" ht="18" customHeight="1" thickBot="1">
      <c r="A13" s="123"/>
      <c r="B13" s="25" t="s">
        <v>10</v>
      </c>
      <c r="C13" s="26" t="s">
        <v>45</v>
      </c>
      <c r="D13" s="26" t="s">
        <v>46</v>
      </c>
      <c r="E13" s="26" t="s">
        <v>47</v>
      </c>
      <c r="F13" s="26" t="s">
        <v>48</v>
      </c>
    </row>
    <row r="14" spans="1:6" ht="16.5" customHeight="1">
      <c r="A14" s="27" t="s">
        <v>151</v>
      </c>
      <c r="B14" s="43">
        <v>4.84</v>
      </c>
      <c r="C14" s="43">
        <v>4.93</v>
      </c>
      <c r="D14" s="43">
        <v>4.66</v>
      </c>
      <c r="E14" s="43">
        <v>4.82</v>
      </c>
      <c r="F14" s="43">
        <v>4.8099999999999996</v>
      </c>
    </row>
    <row r="15" spans="1:6" ht="16.5" customHeight="1">
      <c r="A15" s="27" t="s">
        <v>153</v>
      </c>
      <c r="B15" s="43">
        <v>4.6557000000000004</v>
      </c>
      <c r="C15" s="43">
        <v>4.75</v>
      </c>
      <c r="D15" s="43">
        <v>4.4400000000000004</v>
      </c>
      <c r="E15" s="43">
        <v>4.43</v>
      </c>
      <c r="F15" s="43">
        <v>4.7</v>
      </c>
    </row>
    <row r="16" spans="1:6" ht="18" customHeight="1">
      <c r="A16" s="27" t="s">
        <v>156</v>
      </c>
      <c r="B16" s="43">
        <v>4.55</v>
      </c>
      <c r="C16" s="43">
        <v>4.5999999999999996</v>
      </c>
      <c r="D16" s="43">
        <v>4.3600000000000003</v>
      </c>
      <c r="E16" s="43">
        <v>4.54</v>
      </c>
      <c r="F16" s="43">
        <v>4.62</v>
      </c>
    </row>
    <row r="17" spans="1:6" ht="17.25" customHeight="1">
      <c r="A17" s="27" t="s">
        <v>158</v>
      </c>
      <c r="B17" s="43">
        <v>4.53</v>
      </c>
      <c r="C17" s="43">
        <v>4.5599999999999996</v>
      </c>
      <c r="D17" s="43">
        <v>4.3600000000000003</v>
      </c>
      <c r="E17" s="43">
        <v>4.3</v>
      </c>
      <c r="F17" s="43">
        <v>4.6500000000000004</v>
      </c>
    </row>
    <row r="18" spans="1:6" ht="19.5" customHeight="1">
      <c r="A18" s="27" t="s">
        <v>160</v>
      </c>
      <c r="B18" s="43">
        <v>4.5157999999999996</v>
      </c>
      <c r="C18" s="43">
        <v>4.53</v>
      </c>
      <c r="D18" s="43">
        <v>4.359</v>
      </c>
      <c r="E18" s="43">
        <v>4.4870000000000001</v>
      </c>
      <c r="F18" s="43">
        <v>4.6349999999999998</v>
      </c>
    </row>
    <row r="19" spans="1:6" ht="18.75" customHeight="1">
      <c r="A19" s="27" t="s">
        <v>163</v>
      </c>
      <c r="B19" s="43">
        <v>4.57</v>
      </c>
      <c r="C19" s="43">
        <v>4.57</v>
      </c>
      <c r="D19" s="43">
        <v>4.45</v>
      </c>
      <c r="E19" s="43">
        <v>4.66</v>
      </c>
      <c r="F19" s="43">
        <v>4.66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2" sqref="P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172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6228.2849999999999</v>
      </c>
      <c r="C6" s="195">
        <v>1.0208838306508088</v>
      </c>
      <c r="D6" s="198">
        <v>6758.4250000000002</v>
      </c>
      <c r="E6" s="195">
        <v>-1.4326227584733309</v>
      </c>
      <c r="F6" s="198">
        <v>5860.3220000000001</v>
      </c>
      <c r="G6" s="195">
        <v>-1.4710273485259076</v>
      </c>
      <c r="H6" s="198"/>
      <c r="I6" s="195"/>
      <c r="J6" s="198">
        <v>7065.8310000000001</v>
      </c>
      <c r="K6" s="196">
        <v>9.9180293058493305</v>
      </c>
    </row>
    <row r="7" spans="1:11" ht="21.75" customHeight="1">
      <c r="A7" s="15" t="s">
        <v>23</v>
      </c>
      <c r="B7" s="199">
        <v>5974.0420000000004</v>
      </c>
      <c r="C7" s="45">
        <v>-0.80402307095566816</v>
      </c>
      <c r="D7" s="199">
        <v>6012.76</v>
      </c>
      <c r="E7" s="45">
        <v>-1.164117181001971</v>
      </c>
      <c r="F7" s="199">
        <v>5988.6710000000003</v>
      </c>
      <c r="G7" s="45">
        <v>-0.4287005223249597</v>
      </c>
      <c r="H7" s="199">
        <v>5883.2820000000002</v>
      </c>
      <c r="I7" s="45">
        <v>-0.86353946538976034</v>
      </c>
      <c r="J7" s="199">
        <v>5913.076</v>
      </c>
      <c r="K7" s="46">
        <v>-3.6603701036537837</v>
      </c>
    </row>
    <row r="8" spans="1:11" ht="21.75" customHeight="1">
      <c r="A8" s="15" t="s">
        <v>24</v>
      </c>
      <c r="B8" s="199">
        <v>8035.4040000000005</v>
      </c>
      <c r="C8" s="45">
        <v>-1.4514182371814406</v>
      </c>
      <c r="D8" s="199">
        <v>11260.4</v>
      </c>
      <c r="E8" s="45">
        <v>18.315242391580959</v>
      </c>
      <c r="F8" s="199">
        <v>7490</v>
      </c>
      <c r="G8" s="200">
        <v>-0.13333333333333333</v>
      </c>
      <c r="H8" s="199"/>
      <c r="I8" s="45"/>
      <c r="J8" s="199">
        <v>9042.1440000000002</v>
      </c>
      <c r="K8" s="46">
        <v>-0.66711919788821528</v>
      </c>
    </row>
    <row r="9" spans="1:11" ht="21.75" customHeight="1">
      <c r="A9" s="15" t="s">
        <v>25</v>
      </c>
      <c r="B9" s="199">
        <v>3631.1309999999999</v>
      </c>
      <c r="C9" s="45">
        <v>0.19099340021505454</v>
      </c>
      <c r="D9" s="199">
        <v>3602.04</v>
      </c>
      <c r="E9" s="45">
        <v>1.2557029490887952</v>
      </c>
      <c r="F9" s="199">
        <v>3576.1509999999998</v>
      </c>
      <c r="G9" s="45">
        <v>-2.8471959043237445</v>
      </c>
      <c r="H9" s="199">
        <v>3750.4180000000001</v>
      </c>
      <c r="I9" s="45">
        <v>6.1723117619015859</v>
      </c>
      <c r="J9" s="199">
        <v>3713.0390000000002</v>
      </c>
      <c r="K9" s="46">
        <v>4.4834553185262775</v>
      </c>
    </row>
    <row r="10" spans="1:11" ht="21.75" customHeight="1">
      <c r="A10" s="15" t="s">
        <v>26</v>
      </c>
      <c r="B10" s="199">
        <v>5372.4740000000002</v>
      </c>
      <c r="C10" s="45">
        <v>-3.0933614527786841</v>
      </c>
      <c r="D10" s="199">
        <v>6188.5609999999997</v>
      </c>
      <c r="E10" s="45">
        <v>1.0101733877990089</v>
      </c>
      <c r="F10" s="199">
        <v>4976.3320000000003</v>
      </c>
      <c r="G10" s="45">
        <v>-10.850072760906917</v>
      </c>
      <c r="H10" s="199"/>
      <c r="I10" s="45"/>
      <c r="J10" s="199">
        <v>5635.4520000000002</v>
      </c>
      <c r="K10" s="46">
        <v>4.9008501220177347</v>
      </c>
    </row>
    <row r="11" spans="1:11" ht="21.75" customHeight="1">
      <c r="A11" s="15" t="s">
        <v>27</v>
      </c>
      <c r="B11" s="199">
        <v>15923.573</v>
      </c>
      <c r="C11" s="45">
        <v>0.44851046268932526</v>
      </c>
      <c r="D11" s="199">
        <v>15731.84</v>
      </c>
      <c r="E11" s="45">
        <v>1.4019026521521052</v>
      </c>
      <c r="F11" s="199">
        <v>15594.578</v>
      </c>
      <c r="G11" s="45">
        <v>-6.3891629542881745E-2</v>
      </c>
      <c r="H11" s="199">
        <v>15703.92</v>
      </c>
      <c r="I11" s="45">
        <v>-0.52198352472475884</v>
      </c>
      <c r="J11" s="199">
        <v>16427.917000000001</v>
      </c>
      <c r="K11" s="46">
        <v>1.0360366759960125</v>
      </c>
    </row>
    <row r="12" spans="1:11" ht="21.75" customHeight="1">
      <c r="A12" s="15" t="s">
        <v>28</v>
      </c>
      <c r="B12" s="199">
        <v>5311.3329999999996</v>
      </c>
      <c r="C12" s="45">
        <v>-4.7783020728379713</v>
      </c>
      <c r="D12" s="199">
        <v>4744.34</v>
      </c>
      <c r="E12" s="45">
        <v>-1.0198976639115185</v>
      </c>
      <c r="F12" s="199">
        <v>5709.4309999999996</v>
      </c>
      <c r="G12" s="45">
        <v>-6.6732955390620212</v>
      </c>
      <c r="H12" s="199">
        <v>5420.643</v>
      </c>
      <c r="I12" s="45">
        <v>9.9139103075054891</v>
      </c>
      <c r="J12" s="199">
        <v>5482.0950000000003</v>
      </c>
      <c r="K12" s="46">
        <v>5.63550447594272</v>
      </c>
    </row>
    <row r="13" spans="1:11" ht="21.75" customHeight="1">
      <c r="A13" s="15" t="s">
        <v>29</v>
      </c>
      <c r="B13" s="199">
        <v>5261.89</v>
      </c>
      <c r="C13" s="45">
        <v>1.3408198454972902</v>
      </c>
      <c r="D13" s="199">
        <v>4575.8130000000001</v>
      </c>
      <c r="E13" s="45">
        <v>-0.54426852058335617</v>
      </c>
      <c r="F13" s="199">
        <v>5322.5749999999998</v>
      </c>
      <c r="G13" s="45">
        <v>4.2663688546395431</v>
      </c>
      <c r="H13" s="199"/>
      <c r="I13" s="45"/>
      <c r="J13" s="199">
        <v>5416.3469999999998</v>
      </c>
      <c r="K13" s="46">
        <v>-1.3561566770373255</v>
      </c>
    </row>
    <row r="14" spans="1:11" ht="21.75" customHeight="1">
      <c r="A14" s="15" t="s">
        <v>30</v>
      </c>
      <c r="B14" s="199">
        <v>5811.8959999999997</v>
      </c>
      <c r="C14" s="45">
        <v>2.8620296747753091</v>
      </c>
      <c r="D14" s="199">
        <v>5227.4840000000004</v>
      </c>
      <c r="E14" s="45">
        <v>-7.8001245209207353</v>
      </c>
      <c r="F14" s="199">
        <v>5901.3370000000004</v>
      </c>
      <c r="G14" s="45">
        <v>3.8404703083539298</v>
      </c>
      <c r="H14" s="199">
        <v>5907.1679999999997</v>
      </c>
      <c r="I14" s="45">
        <v>-3.2974833177760314</v>
      </c>
      <c r="J14" s="199">
        <v>5847.8149999999996</v>
      </c>
      <c r="K14" s="46">
        <v>4.6211897172436966</v>
      </c>
    </row>
    <row r="15" spans="1:11" ht="21.75" customHeight="1">
      <c r="A15" s="15" t="s">
        <v>31</v>
      </c>
      <c r="B15" s="199">
        <v>16302.141</v>
      </c>
      <c r="C15" s="45">
        <v>0.22980968121084083</v>
      </c>
      <c r="D15" s="199">
        <v>16213.87</v>
      </c>
      <c r="E15" s="45">
        <v>9.5021272986274677E-2</v>
      </c>
      <c r="F15" s="199">
        <v>16500</v>
      </c>
      <c r="G15" s="45">
        <v>4.4965167827739077</v>
      </c>
      <c r="H15" s="199">
        <v>15593.655000000001</v>
      </c>
      <c r="I15" s="45">
        <v>0.30038036387190115</v>
      </c>
      <c r="J15" s="199">
        <v>16330.732</v>
      </c>
      <c r="K15" s="46">
        <v>-2.0140931378799096</v>
      </c>
    </row>
    <row r="16" spans="1:11" ht="21.75" customHeight="1">
      <c r="A16" s="15" t="s">
        <v>32</v>
      </c>
      <c r="B16" s="199">
        <v>4798.2179999999998</v>
      </c>
      <c r="C16" s="45">
        <v>-4.3176159856901677</v>
      </c>
      <c r="D16" s="199">
        <v>4644.375</v>
      </c>
      <c r="E16" s="45">
        <v>1.9522588482651888</v>
      </c>
      <c r="F16" s="199">
        <v>5120</v>
      </c>
      <c r="G16" s="45">
        <v>-6.431979064155315</v>
      </c>
      <c r="H16" s="199">
        <v>4382</v>
      </c>
      <c r="I16" s="45">
        <v>-2.6178941286279427</v>
      </c>
      <c r="J16" s="199">
        <v>4889.4160000000002</v>
      </c>
      <c r="K16" s="46">
        <v>-5.601000555842897</v>
      </c>
    </row>
    <row r="17" spans="1:11" ht="21.75" customHeight="1">
      <c r="A17" s="16" t="s">
        <v>33</v>
      </c>
      <c r="B17" s="199">
        <v>8160.89</v>
      </c>
      <c r="C17" s="45">
        <v>-6.8842120111981583E-2</v>
      </c>
      <c r="D17" s="199">
        <v>7873.2759999999998</v>
      </c>
      <c r="E17" s="45">
        <v>2.3683936799841891</v>
      </c>
      <c r="F17" s="199">
        <v>8224.4069999999992</v>
      </c>
      <c r="G17" s="45">
        <v>-2.1353174066761795</v>
      </c>
      <c r="H17" s="199">
        <v>7748.1189999999997</v>
      </c>
      <c r="I17" s="45">
        <v>-0.55778167685908131</v>
      </c>
      <c r="J17" s="199">
        <v>8647.8240000000005</v>
      </c>
      <c r="K17" s="46">
        <v>-8.0091337471020871</v>
      </c>
    </row>
    <row r="18" spans="1:11" ht="21.75" customHeight="1">
      <c r="A18" s="16" t="s">
        <v>34</v>
      </c>
      <c r="B18" s="199">
        <v>4765.6869999999999</v>
      </c>
      <c r="C18" s="45">
        <v>2.475683542218837</v>
      </c>
      <c r="D18" s="199">
        <v>5012.9170000000004</v>
      </c>
      <c r="E18" s="45">
        <v>18.227250547101942</v>
      </c>
      <c r="F18" s="199">
        <v>4784.3459999999995</v>
      </c>
      <c r="G18" s="45">
        <v>-1.6379469146483088</v>
      </c>
      <c r="H18" s="199">
        <v>3624.547</v>
      </c>
      <c r="I18" s="45">
        <v>-7.552301329933897</v>
      </c>
      <c r="J18" s="199">
        <v>4860.2820000000002</v>
      </c>
      <c r="K18" s="46">
        <v>-3.3635294840448622</v>
      </c>
    </row>
    <row r="19" spans="1:11" ht="21.75" customHeight="1">
      <c r="A19" s="16" t="s">
        <v>35</v>
      </c>
      <c r="B19" s="199">
        <v>2576.9879999999998</v>
      </c>
      <c r="C19" s="45">
        <v>-3.6843433069277038</v>
      </c>
      <c r="D19" s="199">
        <v>2662.931</v>
      </c>
      <c r="E19" s="45">
        <v>-1.4438133757127269</v>
      </c>
      <c r="F19" s="199">
        <v>2443.5929999999998</v>
      </c>
      <c r="G19" s="45">
        <v>-1.6439546037813131</v>
      </c>
      <c r="H19" s="199">
        <v>5617.1170000000002</v>
      </c>
      <c r="I19" s="45">
        <v>3.0835412578829753</v>
      </c>
      <c r="J19" s="199">
        <v>2459.9940000000001</v>
      </c>
      <c r="K19" s="46">
        <v>-9.2027651147314469</v>
      </c>
    </row>
    <row r="20" spans="1:11" ht="21.75" customHeight="1" thickBot="1">
      <c r="A20" s="17" t="s">
        <v>36</v>
      </c>
      <c r="B20" s="201">
        <v>3930.415</v>
      </c>
      <c r="C20" s="197">
        <v>-6.3733484263569631</v>
      </c>
      <c r="D20" s="201">
        <v>3637</v>
      </c>
      <c r="E20" s="197">
        <v>5.6355720890893863</v>
      </c>
      <c r="F20" s="201">
        <v>4620</v>
      </c>
      <c r="G20" s="197">
        <v>-0.64516129032258063</v>
      </c>
      <c r="H20" s="201"/>
      <c r="I20" s="197"/>
      <c r="J20" s="201"/>
      <c r="K20" s="202"/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M27" sqref="M2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6.5" thickBot="1">
      <c r="A11" s="125"/>
      <c r="B11" s="29"/>
      <c r="C11" s="29"/>
      <c r="D11" s="30" t="s">
        <v>49</v>
      </c>
      <c r="E11" s="29"/>
      <c r="F11" s="31"/>
    </row>
    <row r="12" spans="1:6" ht="15.75" thickBot="1">
      <c r="A12" s="128"/>
      <c r="B12" s="25" t="s">
        <v>10</v>
      </c>
      <c r="C12" s="26" t="s">
        <v>45</v>
      </c>
      <c r="D12" s="26" t="s">
        <v>46</v>
      </c>
      <c r="E12" s="26" t="s">
        <v>47</v>
      </c>
      <c r="F12" s="26" t="s">
        <v>48</v>
      </c>
    </row>
    <row r="13" spans="1:6" ht="15">
      <c r="A13" s="27" t="s">
        <v>151</v>
      </c>
      <c r="B13" s="43">
        <v>8.24</v>
      </c>
      <c r="C13" s="43" t="s">
        <v>52</v>
      </c>
      <c r="D13" s="43" t="s">
        <v>52</v>
      </c>
      <c r="E13" s="28" t="s">
        <v>52</v>
      </c>
      <c r="F13" s="43" t="s">
        <v>52</v>
      </c>
    </row>
    <row r="14" spans="1:6" ht="15">
      <c r="A14" s="27" t="s">
        <v>153</v>
      </c>
      <c r="B14" s="43">
        <v>7.86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156</v>
      </c>
      <c r="B15" s="43">
        <v>8.4700000000000006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158</v>
      </c>
      <c r="B16" s="43">
        <v>8.09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160</v>
      </c>
      <c r="B17" s="43">
        <v>8.1609999999999996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163</v>
      </c>
      <c r="B18" s="43">
        <v>8.0500000000000007</v>
      </c>
      <c r="C18" s="43" t="s">
        <v>52</v>
      </c>
      <c r="D18" s="43" t="s">
        <v>52</v>
      </c>
      <c r="E18" s="28" t="s">
        <v>52</v>
      </c>
      <c r="F18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 t="s">
        <v>173</v>
      </c>
      <c r="F2" s="33"/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6228.2849999999999</v>
      </c>
      <c r="D6" s="93">
        <v>1.0208838306508088</v>
      </c>
      <c r="E6" s="94">
        <v>6758.4250000000002</v>
      </c>
      <c r="F6" s="93">
        <v>-1.4326227584733309</v>
      </c>
      <c r="G6" s="94">
        <v>5860.3220000000001</v>
      </c>
      <c r="H6" s="93">
        <v>-1.4710273485259076</v>
      </c>
      <c r="I6" s="94"/>
      <c r="J6" s="93"/>
      <c r="K6" s="94">
        <v>7065.8310000000001</v>
      </c>
      <c r="L6" s="95">
        <v>9.9180293058493305</v>
      </c>
    </row>
    <row r="7" spans="2:12" ht="15.75" customHeight="1">
      <c r="B7" s="15" t="s">
        <v>23</v>
      </c>
      <c r="C7" s="96">
        <v>5920.0320000000002</v>
      </c>
      <c r="D7" s="45">
        <v>-0.52625025813465731</v>
      </c>
      <c r="E7" s="44">
        <v>6012.76</v>
      </c>
      <c r="F7" s="45">
        <v>-1.164117181001971</v>
      </c>
      <c r="G7" s="44">
        <v>5925.3190000000004</v>
      </c>
      <c r="H7" s="45">
        <v>-0.25205831632518999</v>
      </c>
      <c r="I7" s="44">
        <v>5882.1229999999996</v>
      </c>
      <c r="J7" s="45">
        <v>-1.0925995707824714</v>
      </c>
      <c r="K7" s="44">
        <v>5860.3829999999998</v>
      </c>
      <c r="L7" s="46">
        <v>-1.8881447272928196</v>
      </c>
    </row>
    <row r="8" spans="2:12" ht="16.5" customHeight="1">
      <c r="B8" s="15" t="s">
        <v>24</v>
      </c>
      <c r="C8" s="96">
        <v>8035.4040000000005</v>
      </c>
      <c r="D8" s="45">
        <v>-1.4514182371814406</v>
      </c>
      <c r="E8" s="44"/>
      <c r="F8" s="45"/>
      <c r="G8" s="44">
        <v>7490</v>
      </c>
      <c r="H8" s="45">
        <v>-0.13333333333333333</v>
      </c>
      <c r="I8" s="44"/>
      <c r="J8" s="45"/>
      <c r="K8" s="44">
        <v>9042.1440000000002</v>
      </c>
      <c r="L8" s="46">
        <v>-0.66711919788821528</v>
      </c>
    </row>
    <row r="9" spans="2:12" ht="17.25" customHeight="1">
      <c r="B9" s="15" t="s">
        <v>25</v>
      </c>
      <c r="C9" s="96">
        <v>3496.7350000000001</v>
      </c>
      <c r="D9" s="45">
        <v>1.2962381977462876</v>
      </c>
      <c r="E9" s="44">
        <v>3602.3240000000001</v>
      </c>
      <c r="F9" s="45">
        <v>1.2622915658796503</v>
      </c>
      <c r="G9" s="44">
        <v>3319.1170000000002</v>
      </c>
      <c r="H9" s="45">
        <v>-2.6360670933827666</v>
      </c>
      <c r="I9" s="44">
        <v>3743.0520000000001</v>
      </c>
      <c r="J9" s="45">
        <v>6.1975616039439245</v>
      </c>
      <c r="K9" s="44">
        <v>3685.44</v>
      </c>
      <c r="L9" s="46">
        <v>5.7556638524957862</v>
      </c>
    </row>
    <row r="10" spans="2:12" ht="15.75" customHeight="1">
      <c r="B10" s="15" t="s">
        <v>26</v>
      </c>
      <c r="C10" s="96">
        <v>5299.3649999999998</v>
      </c>
      <c r="D10" s="45">
        <v>-3.1549501791299881</v>
      </c>
      <c r="E10" s="44">
        <v>6190.76</v>
      </c>
      <c r="F10" s="45">
        <v>1.0581563182650577</v>
      </c>
      <c r="G10" s="44">
        <v>4737.366</v>
      </c>
      <c r="H10" s="45">
        <v>-10.846676599427639</v>
      </c>
      <c r="I10" s="44"/>
      <c r="J10" s="45"/>
      <c r="K10" s="44">
        <v>5680.5249999999996</v>
      </c>
      <c r="L10" s="46">
        <v>5.720790026090885</v>
      </c>
    </row>
    <row r="11" spans="2:12" ht="16.5" customHeight="1">
      <c r="B11" s="15" t="s">
        <v>27</v>
      </c>
      <c r="C11" s="96">
        <v>16095.36</v>
      </c>
      <c r="D11" s="45">
        <v>0.42267673637032588</v>
      </c>
      <c r="E11" s="44">
        <v>15422.582</v>
      </c>
      <c r="F11" s="45">
        <v>2.3584631730842012</v>
      </c>
      <c r="G11" s="44">
        <v>15638.141</v>
      </c>
      <c r="H11" s="45">
        <v>-0.4187367735872462</v>
      </c>
      <c r="I11" s="44">
        <v>15712.066000000001</v>
      </c>
      <c r="J11" s="45">
        <v>-0.55293147991578151</v>
      </c>
      <c r="K11" s="44">
        <v>16837.246999999999</v>
      </c>
      <c r="L11" s="46">
        <v>0.25571172889471505</v>
      </c>
    </row>
    <row r="12" spans="2:12" ht="17.25" customHeight="1">
      <c r="B12" s="16" t="s">
        <v>28</v>
      </c>
      <c r="C12" s="96">
        <v>5042.4740000000002</v>
      </c>
      <c r="D12" s="45">
        <v>-8.6770059740125234</v>
      </c>
      <c r="E12" s="44">
        <v>4744.34</v>
      </c>
      <c r="F12" s="45">
        <v>-1.0198976639115185</v>
      </c>
      <c r="G12" s="44">
        <v>5611.2579999999998</v>
      </c>
      <c r="H12" s="45">
        <v>-8.2693556083655988</v>
      </c>
      <c r="I12" s="44">
        <v>5420.643</v>
      </c>
      <c r="J12" s="45">
        <v>9.9139103075054891</v>
      </c>
      <c r="K12" s="44">
        <v>4980.7790000000005</v>
      </c>
      <c r="L12" s="46">
        <v>0.87539260314213885</v>
      </c>
    </row>
    <row r="13" spans="2:12" ht="15" customHeight="1">
      <c r="B13" s="16" t="s">
        <v>29</v>
      </c>
      <c r="C13" s="96">
        <v>4536.3950000000004</v>
      </c>
      <c r="D13" s="45">
        <v>0.41490588803784528</v>
      </c>
      <c r="E13" s="44">
        <v>4536.6210000000001</v>
      </c>
      <c r="F13" s="45">
        <v>-0.81935262004604759</v>
      </c>
      <c r="G13" s="44">
        <v>4307.1840000000002</v>
      </c>
      <c r="H13" s="45">
        <v>3.0261903059055939</v>
      </c>
      <c r="I13" s="44"/>
      <c r="J13" s="45"/>
      <c r="K13" s="44">
        <v>4798.6090000000004</v>
      </c>
      <c r="L13" s="46">
        <v>-3.7352908016881541</v>
      </c>
    </row>
    <row r="14" spans="2:12" ht="15" customHeight="1">
      <c r="B14" s="16" t="s">
        <v>30</v>
      </c>
      <c r="C14" s="96">
        <v>5134.7370000000001</v>
      </c>
      <c r="D14" s="45">
        <v>1.6870417536298805</v>
      </c>
      <c r="E14" s="44">
        <v>5174.5</v>
      </c>
      <c r="F14" s="45">
        <v>-8.3042713959653511</v>
      </c>
      <c r="G14" s="44">
        <v>4769.201</v>
      </c>
      <c r="H14" s="45">
        <v>1.0249287411328936</v>
      </c>
      <c r="I14" s="44">
        <v>6043.2610000000004</v>
      </c>
      <c r="J14" s="45">
        <v>-2.7253746714125202</v>
      </c>
      <c r="K14" s="44">
        <v>5468.58</v>
      </c>
      <c r="L14" s="46">
        <v>5.7937608033901418</v>
      </c>
    </row>
    <row r="15" spans="2:12" ht="16.5" customHeight="1">
      <c r="B15" s="97" t="s">
        <v>31</v>
      </c>
      <c r="C15" s="96">
        <v>16189.241</v>
      </c>
      <c r="D15" s="45">
        <v>1.5184587584030194</v>
      </c>
      <c r="E15" s="44">
        <v>15919.684999999999</v>
      </c>
      <c r="F15" s="45">
        <v>1.3170393811595664</v>
      </c>
      <c r="G15" s="44">
        <v>16500</v>
      </c>
      <c r="H15" s="45">
        <v>4.4965167827739077</v>
      </c>
      <c r="I15" s="44">
        <v>15593.655000000001</v>
      </c>
      <c r="J15" s="45">
        <v>0.30038036387190115</v>
      </c>
      <c r="K15" s="44">
        <v>16206.281999999999</v>
      </c>
      <c r="L15" s="46">
        <v>-1.3396474210896823</v>
      </c>
    </row>
    <row r="16" spans="2:12" ht="15" customHeight="1">
      <c r="B16" s="97" t="s">
        <v>32</v>
      </c>
      <c r="C16" s="96">
        <v>4784.8739999999998</v>
      </c>
      <c r="D16" s="45">
        <v>-1.3727380061144321</v>
      </c>
      <c r="E16" s="44">
        <v>4637.2190000000001</v>
      </c>
      <c r="F16" s="45">
        <v>1.9960320864318866</v>
      </c>
      <c r="G16" s="44">
        <v>5120</v>
      </c>
      <c r="H16" s="45">
        <v>0.43437868782484701</v>
      </c>
      <c r="I16" s="44">
        <v>4382</v>
      </c>
      <c r="J16" s="45">
        <v>-2.6178941286279427</v>
      </c>
      <c r="K16" s="44">
        <v>4858.68</v>
      </c>
      <c r="L16" s="46">
        <v>-13.997215655697143</v>
      </c>
    </row>
    <row r="17" spans="2:12" ht="15.75" customHeight="1">
      <c r="B17" s="97" t="s">
        <v>33</v>
      </c>
      <c r="C17" s="96">
        <v>8103.8980000000001</v>
      </c>
      <c r="D17" s="45">
        <v>-0.26802689794339035</v>
      </c>
      <c r="E17" s="44">
        <v>7715.43</v>
      </c>
      <c r="F17" s="45">
        <v>1.5066082842142476</v>
      </c>
      <c r="G17" s="44">
        <v>8220</v>
      </c>
      <c r="H17" s="45">
        <v>-2.1428571428571428</v>
      </c>
      <c r="I17" s="44">
        <v>7748.1189999999997</v>
      </c>
      <c r="J17" s="45">
        <v>-0.55778167685908131</v>
      </c>
      <c r="K17" s="44">
        <v>8653.8379999999997</v>
      </c>
      <c r="L17" s="46">
        <v>-8.6174010129149359</v>
      </c>
    </row>
    <row r="18" spans="2:12" ht="18.75" customHeight="1">
      <c r="B18" s="97" t="s">
        <v>34</v>
      </c>
      <c r="C18" s="96">
        <v>4660.42</v>
      </c>
      <c r="D18" s="45">
        <v>1.8709782623426561</v>
      </c>
      <c r="E18" s="44">
        <v>4672.5910000000003</v>
      </c>
      <c r="F18" s="45">
        <v>12.962444979476176</v>
      </c>
      <c r="G18" s="44">
        <v>4780</v>
      </c>
      <c r="H18" s="45">
        <v>-1.6460905349794239</v>
      </c>
      <c r="I18" s="44">
        <v>3624.547</v>
      </c>
      <c r="J18" s="45">
        <v>-7.552301329933897</v>
      </c>
      <c r="K18" s="44">
        <v>4697.9290000000001</v>
      </c>
      <c r="L18" s="46">
        <v>-1.9235016803526239</v>
      </c>
    </row>
    <row r="19" spans="2:12" ht="18" customHeight="1">
      <c r="B19" s="97" t="s">
        <v>35</v>
      </c>
      <c r="C19" s="98">
        <v>2528.65</v>
      </c>
      <c r="D19" s="99">
        <v>-2.4268177015846097</v>
      </c>
      <c r="E19" s="100">
        <v>2642.2049999999999</v>
      </c>
      <c r="F19" s="99">
        <v>-1.831579541832034</v>
      </c>
      <c r="G19" s="100">
        <v>2395.433</v>
      </c>
      <c r="H19" s="99">
        <v>-1.0966175377055154</v>
      </c>
      <c r="I19" s="100">
        <v>6062.6440000000002</v>
      </c>
      <c r="J19" s="99">
        <v>4.8306728733020226</v>
      </c>
      <c r="K19" s="100">
        <v>2404.0639999999999</v>
      </c>
      <c r="L19" s="101">
        <v>-5.2320825799208652</v>
      </c>
    </row>
    <row r="20" spans="2:12" ht="22.5" customHeight="1" thickBot="1">
      <c r="B20" s="17" t="s">
        <v>36</v>
      </c>
      <c r="C20" s="102">
        <v>4115.4120000000003</v>
      </c>
      <c r="D20" s="103">
        <v>-0.14284331226634409</v>
      </c>
      <c r="E20" s="104">
        <v>3637</v>
      </c>
      <c r="F20" s="103">
        <v>5.6355720890893863</v>
      </c>
      <c r="G20" s="104">
        <v>4620</v>
      </c>
      <c r="H20" s="103">
        <v>-0.64516129032258063</v>
      </c>
      <c r="I20" s="104">
        <v>3655</v>
      </c>
      <c r="J20" s="103">
        <v>5.3010659752232785</v>
      </c>
      <c r="K20" s="104"/>
      <c r="L20" s="105"/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17" sqref="O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6901.2969999999996</v>
      </c>
      <c r="D7" s="111">
        <v>0.2576282079498578</v>
      </c>
      <c r="E7" s="110"/>
      <c r="F7" s="111"/>
      <c r="G7" s="110">
        <v>7608.5870000000004</v>
      </c>
      <c r="H7" s="111">
        <v>4.2414131458447919</v>
      </c>
      <c r="I7" s="110">
        <v>5888</v>
      </c>
      <c r="J7" s="111">
        <v>0.15308725973805068</v>
      </c>
      <c r="K7" s="110">
        <v>6369.2449999999999</v>
      </c>
      <c r="L7" s="112">
        <v>-5.2048413473759947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4675.567</v>
      </c>
      <c r="D9" s="111">
        <v>0.85064482661184859</v>
      </c>
      <c r="E9" s="110">
        <v>3544.35</v>
      </c>
      <c r="F9" s="111">
        <v>-2.2570624895943002E-3</v>
      </c>
      <c r="G9" s="110">
        <v>4787.1719999999996</v>
      </c>
      <c r="H9" s="111">
        <v>-0.36277718737161357</v>
      </c>
      <c r="I9" s="110">
        <v>4024</v>
      </c>
      <c r="J9" s="111">
        <v>3.871966959215281</v>
      </c>
      <c r="K9" s="110">
        <v>4180.4260000000004</v>
      </c>
      <c r="L9" s="112">
        <v>1.0018214716205383</v>
      </c>
    </row>
    <row r="10" spans="2:12">
      <c r="B10" s="15" t="s">
        <v>26</v>
      </c>
      <c r="C10" s="110">
        <v>5948.4449999999997</v>
      </c>
      <c r="D10" s="111">
        <v>-2.7238235377326618</v>
      </c>
      <c r="E10" s="110">
        <v>6100.72</v>
      </c>
      <c r="F10" s="111">
        <v>-1.5509542782358023</v>
      </c>
      <c r="G10" s="110">
        <v>6569.8329999999996</v>
      </c>
      <c r="H10" s="111">
        <v>-1.2661102261905213</v>
      </c>
      <c r="I10" s="110">
        <v>3918</v>
      </c>
      <c r="J10" s="111">
        <v>1.3712807244501941</v>
      </c>
      <c r="K10" s="110">
        <v>5320.9380000000001</v>
      </c>
      <c r="L10" s="112">
        <v>-0.755301800843168</v>
      </c>
    </row>
    <row r="11" spans="2:12">
      <c r="B11" s="15" t="s">
        <v>27</v>
      </c>
      <c r="C11" s="110">
        <v>15627.851000000001</v>
      </c>
      <c r="D11" s="111">
        <v>0.39380597459333905</v>
      </c>
      <c r="E11" s="110">
        <v>16192.897000000001</v>
      </c>
      <c r="F11" s="111">
        <v>-2.5418485003308047</v>
      </c>
      <c r="G11" s="110">
        <v>15546.05</v>
      </c>
      <c r="H11" s="111">
        <v>0.28074777744298868</v>
      </c>
      <c r="I11" s="110">
        <v>15302</v>
      </c>
      <c r="J11" s="111">
        <v>1.2974976830398517</v>
      </c>
      <c r="K11" s="110">
        <v>15424.402</v>
      </c>
      <c r="L11" s="112">
        <v>0.72281625774339042</v>
      </c>
    </row>
    <row r="12" spans="2:12">
      <c r="B12" s="15" t="s">
        <v>28</v>
      </c>
      <c r="C12" s="110">
        <v>6748.9350000000004</v>
      </c>
      <c r="D12" s="111">
        <v>8.1761019394467649</v>
      </c>
      <c r="E12" s="110"/>
      <c r="F12" s="111"/>
      <c r="G12" s="110">
        <v>6087.192</v>
      </c>
      <c r="H12" s="111">
        <v>-0.72426434792478589</v>
      </c>
      <c r="I12" s="110"/>
      <c r="J12" s="111"/>
      <c r="K12" s="110">
        <v>6986.0450000000001</v>
      </c>
      <c r="L12" s="112">
        <v>11.331536358930814</v>
      </c>
    </row>
    <row r="13" spans="2:12">
      <c r="B13" s="15" t="s">
        <v>29</v>
      </c>
      <c r="C13" s="110">
        <v>6502.4750000000004</v>
      </c>
      <c r="D13" s="111">
        <v>-1.1620289275267446</v>
      </c>
      <c r="E13" s="110">
        <v>5003.04</v>
      </c>
      <c r="F13" s="111">
        <v>-3.41080871322912</v>
      </c>
      <c r="G13" s="110">
        <v>6856.6570000000002</v>
      </c>
      <c r="H13" s="111">
        <v>1.0669977856125681</v>
      </c>
      <c r="I13" s="110">
        <v>5916</v>
      </c>
      <c r="J13" s="111">
        <v>-3.2384690873405302</v>
      </c>
      <c r="K13" s="110">
        <v>6188.6750000000002</v>
      </c>
      <c r="L13" s="112">
        <v>-2.2309388897849813</v>
      </c>
    </row>
    <row r="14" spans="2:12">
      <c r="B14" s="15" t="s">
        <v>30</v>
      </c>
      <c r="C14" s="110">
        <v>6185.8249999999998</v>
      </c>
      <c r="D14" s="111">
        <v>0.81521495549482947</v>
      </c>
      <c r="E14" s="110">
        <v>6185.59</v>
      </c>
      <c r="F14" s="111">
        <v>-2.437335570935562</v>
      </c>
      <c r="G14" s="110">
        <v>6269.25</v>
      </c>
      <c r="H14" s="111">
        <v>1.5678475813996755</v>
      </c>
      <c r="I14" s="110">
        <v>5077</v>
      </c>
      <c r="J14" s="111">
        <v>-0.45098039215686275</v>
      </c>
      <c r="K14" s="110">
        <v>6036.8720000000003</v>
      </c>
      <c r="L14" s="112">
        <v>-0.40101115657714698</v>
      </c>
    </row>
    <row r="15" spans="2:12">
      <c r="B15" s="15" t="s">
        <v>31</v>
      </c>
      <c r="C15" s="110">
        <v>16536.781999999999</v>
      </c>
      <c r="D15" s="111">
        <v>-3.4866596868612376</v>
      </c>
      <c r="E15" s="110">
        <v>16540</v>
      </c>
      <c r="F15" s="111">
        <v>-3.1048623315758643</v>
      </c>
      <c r="G15" s="110"/>
      <c r="H15" s="111"/>
      <c r="I15" s="110"/>
      <c r="J15" s="111"/>
      <c r="K15" s="110">
        <v>16532.02</v>
      </c>
      <c r="L15" s="112">
        <v>-4.1993568870971103</v>
      </c>
    </row>
    <row r="16" spans="2:12">
      <c r="B16" s="15" t="s">
        <v>32</v>
      </c>
      <c r="C16" s="110">
        <v>4914.46</v>
      </c>
      <c r="D16" s="111">
        <v>-8.0145964962718885</v>
      </c>
      <c r="E16" s="110">
        <v>4770</v>
      </c>
      <c r="F16" s="111">
        <v>1.2738853503184715</v>
      </c>
      <c r="G16" s="110"/>
      <c r="H16" s="111"/>
      <c r="I16" s="110"/>
      <c r="J16" s="111"/>
      <c r="K16" s="110">
        <v>4961.34</v>
      </c>
      <c r="L16" s="112">
        <v>4.9226298859909114</v>
      </c>
    </row>
    <row r="17" spans="2:12">
      <c r="B17" s="16" t="s">
        <v>33</v>
      </c>
      <c r="C17" s="110">
        <v>10303.368</v>
      </c>
      <c r="D17" s="111">
        <v>8.9941101064598481</v>
      </c>
      <c r="E17" s="110">
        <v>10609.7</v>
      </c>
      <c r="F17" s="111">
        <v>7.0680969323668883</v>
      </c>
      <c r="G17" s="110"/>
      <c r="H17" s="111"/>
      <c r="I17" s="110"/>
      <c r="J17" s="111"/>
      <c r="K17" s="110">
        <v>8280.35</v>
      </c>
      <c r="L17" s="112">
        <v>-1.4838662854681681</v>
      </c>
    </row>
    <row r="18" spans="2:12">
      <c r="B18" s="16" t="s">
        <v>34</v>
      </c>
      <c r="C18" s="110">
        <v>6200.5540000000001</v>
      </c>
      <c r="D18" s="111">
        <v>-9.1511889508412665</v>
      </c>
      <c r="E18" s="110">
        <v>5909.5450000000001</v>
      </c>
      <c r="F18" s="111">
        <v>-13.031848982232408</v>
      </c>
      <c r="G18" s="110"/>
      <c r="H18" s="111"/>
      <c r="I18" s="110"/>
      <c r="J18" s="111"/>
      <c r="K18" s="110">
        <v>6991.95</v>
      </c>
      <c r="L18" s="112">
        <v>2.4952614659331322</v>
      </c>
    </row>
    <row r="19" spans="2:12">
      <c r="B19" s="16" t="s">
        <v>35</v>
      </c>
      <c r="C19" s="110">
        <v>3884.0549999999998</v>
      </c>
      <c r="D19" s="111">
        <v>-8.2082933247057301</v>
      </c>
      <c r="E19" s="110">
        <v>3341.6</v>
      </c>
      <c r="F19" s="111">
        <v>-4.5265326297203252</v>
      </c>
      <c r="G19" s="110">
        <v>4047.98</v>
      </c>
      <c r="H19" s="111">
        <v>-3.2666081515968775</v>
      </c>
      <c r="I19" s="110">
        <v>3438.0230000000001</v>
      </c>
      <c r="J19" s="111">
        <v>-0.13150135800496851</v>
      </c>
      <c r="K19" s="110"/>
      <c r="L19" s="112"/>
    </row>
    <row r="20" spans="2:12" ht="17.25" customHeight="1" thickBot="1">
      <c r="B20" s="17" t="s">
        <v>36</v>
      </c>
      <c r="C20" s="113"/>
      <c r="D20" s="114"/>
      <c r="E20" s="113"/>
      <c r="F20" s="114"/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opLeftCell="T16" workbookViewId="0">
      <selection activeCell="A2" sqref="A2:AE30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7" t="s">
        <v>113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274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147.81960000000001</v>
      </c>
      <c r="AD12" s="281">
        <v>184.69104330528015</v>
      </c>
      <c r="AE12" s="274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125.72</v>
      </c>
      <c r="AD13" s="281">
        <v>182.58648534032278</v>
      </c>
      <c r="AE13" s="274">
        <v>-1.1395019094015746E-2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156.536</v>
      </c>
      <c r="AD14" s="281">
        <v>184.88841158422417</v>
      </c>
      <c r="AE14" s="274">
        <v>1.2607319975576736E-2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158.32810000000001</v>
      </c>
      <c r="AD15" s="281">
        <v>183.90918087107482</v>
      </c>
      <c r="AE15" s="274">
        <v>-5.2963336358334834E-3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158.37620000000001</v>
      </c>
      <c r="AD16" s="281">
        <v>184.60125176258833</v>
      </c>
      <c r="AE16" s="274">
        <v>3.763112250489975E-3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158.50220000000002</v>
      </c>
      <c r="AD17" s="281">
        <v>186.1669650017254</v>
      </c>
      <c r="AE17" s="274">
        <v>8.4815960032096349E-3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159.43730000000002</v>
      </c>
      <c r="AD18" s="281">
        <v>184.82755700191606</v>
      </c>
      <c r="AE18" s="274">
        <v>-7.1946599107791664E-3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159.44999999999999</v>
      </c>
      <c r="AD19" s="281">
        <v>184.97654364276809</v>
      </c>
      <c r="AE19" s="274">
        <v>8.0608456481678914E-4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158.36000000000001</v>
      </c>
      <c r="AD20" s="281">
        <v>183.9546216578901</v>
      </c>
      <c r="AE20" s="274">
        <v>-5.524603091576652E-3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157.41</v>
      </c>
      <c r="AD21" s="281">
        <v>184.22110175186901</v>
      </c>
      <c r="AE21" s="274">
        <v>1.4486186407129953E-3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157.63</v>
      </c>
      <c r="AD22" s="281">
        <v>186.2921498862851</v>
      </c>
      <c r="AE22" s="274">
        <v>1.1242187321220287E-2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158.1155</v>
      </c>
      <c r="AD23" s="281">
        <v>187.89190267833979</v>
      </c>
      <c r="AE23" s="274">
        <v>8.5873333526462758E-3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158.21780000000001</v>
      </c>
      <c r="AD24" s="281">
        <v>188.64455970841183</v>
      </c>
      <c r="AE24" s="274">
        <v>4.0057981176577773E-3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158.34</v>
      </c>
      <c r="AD25" s="281">
        <v>188.71131366666111</v>
      </c>
      <c r="AE25" s="274">
        <v>3.5386103024892535E-4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157.99780000000001</v>
      </c>
      <c r="AD26" s="281">
        <v>188.96444632634936</v>
      </c>
      <c r="AE26" s="274">
        <v>1.3413751129696116E-3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157.84</v>
      </c>
      <c r="AD27" s="281">
        <v>189.05</v>
      </c>
      <c r="AE27" s="274">
        <v>0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158.19999999999999</v>
      </c>
      <c r="AD28" s="281">
        <v>188.86</v>
      </c>
      <c r="AE28" s="274">
        <v>-1E-3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157.04</v>
      </c>
      <c r="AD29" s="281">
        <v>188.54</v>
      </c>
      <c r="AE29" s="274">
        <v>-2E-3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145.78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156.66999999999999</v>
      </c>
      <c r="AD30" s="281">
        <v>186.2</v>
      </c>
      <c r="AE30" s="274">
        <v>-1.2E-2</v>
      </c>
    </row>
  </sheetData>
  <mergeCells count="2">
    <mergeCell ref="Q1:AC1"/>
    <mergeCell ref="A2:M2"/>
  </mergeCells>
  <phoneticPr fontId="8" type="noConversion"/>
  <conditionalFormatting sqref="AE4:AE30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T17" sqref="T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8" t="s">
        <v>99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R1" s="130"/>
    </row>
    <row r="2" spans="2:18" ht="18.75" thickBot="1">
      <c r="D2" s="309">
        <v>2017</v>
      </c>
      <c r="E2" s="310"/>
      <c r="F2" s="310"/>
      <c r="G2" s="310"/>
      <c r="H2" s="311">
        <v>2018</v>
      </c>
      <c r="I2" s="310"/>
      <c r="J2" s="310"/>
      <c r="K2" s="310"/>
      <c r="L2" s="310"/>
      <c r="M2" s="310"/>
      <c r="N2" s="310"/>
      <c r="O2" s="310"/>
      <c r="P2" s="312"/>
      <c r="Q2" s="32"/>
      <c r="R2" s="130"/>
    </row>
    <row r="3" spans="2:18" ht="13.5" thickBot="1">
      <c r="B3" s="138" t="s">
        <v>90</v>
      </c>
      <c r="C3" s="139"/>
      <c r="D3" s="184">
        <v>42887</v>
      </c>
      <c r="E3" s="184">
        <v>42917</v>
      </c>
      <c r="F3" s="184">
        <v>42948</v>
      </c>
      <c r="G3" s="184">
        <v>42979</v>
      </c>
      <c r="H3" s="216">
        <v>43009</v>
      </c>
      <c r="I3" s="216">
        <v>43040</v>
      </c>
      <c r="J3" s="216">
        <v>43070</v>
      </c>
      <c r="K3" s="216">
        <v>43101</v>
      </c>
      <c r="L3" s="216">
        <v>43132</v>
      </c>
      <c r="M3" s="216">
        <v>43160</v>
      </c>
      <c r="N3" s="216">
        <v>43191</v>
      </c>
      <c r="O3" s="216">
        <v>43221</v>
      </c>
      <c r="P3" s="216">
        <v>43252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170.73330000000001</v>
      </c>
      <c r="E4" s="230">
        <v>168.5806</v>
      </c>
      <c r="F4" s="230">
        <v>165.4194</v>
      </c>
      <c r="G4" s="230">
        <v>165</v>
      </c>
      <c r="H4" s="230">
        <v>163.51609999999999</v>
      </c>
      <c r="I4" s="230">
        <v>165.5333</v>
      </c>
      <c r="J4" s="230">
        <v>162.12900000000002</v>
      </c>
      <c r="K4" s="230">
        <v>158.74190000000002</v>
      </c>
      <c r="L4" s="230">
        <v>164.6429</v>
      </c>
      <c r="M4" s="230">
        <v>167</v>
      </c>
      <c r="N4" s="230">
        <v>166.36670000000001</v>
      </c>
      <c r="O4" s="230">
        <v>172.51609999999999</v>
      </c>
      <c r="P4" s="230">
        <v>177.6</v>
      </c>
      <c r="Q4" s="287">
        <v>4.0218867672562775E-2</v>
      </c>
      <c r="R4" s="133"/>
    </row>
    <row r="5" spans="2:18" ht="15.75">
      <c r="B5" s="141" t="s">
        <v>94</v>
      </c>
      <c r="C5" s="229" t="s">
        <v>74</v>
      </c>
      <c r="D5" s="230">
        <v>144.0489</v>
      </c>
      <c r="E5" s="230">
        <v>151.3912</v>
      </c>
      <c r="F5" s="230">
        <v>153.6146</v>
      </c>
      <c r="G5" s="230">
        <v>155.32320000000001</v>
      </c>
      <c r="H5" s="230">
        <v>147.6883</v>
      </c>
      <c r="I5" s="230">
        <v>146.21880000000002</v>
      </c>
      <c r="J5" s="230">
        <v>148.5505</v>
      </c>
      <c r="K5" s="230">
        <v>153.85140000000001</v>
      </c>
      <c r="L5" s="230">
        <v>156.5324</v>
      </c>
      <c r="M5" s="230">
        <v>160.69159999999999</v>
      </c>
      <c r="N5" s="288">
        <v>156.62820000000002</v>
      </c>
      <c r="O5" s="288">
        <v>156.96540000000002</v>
      </c>
      <c r="P5" s="288">
        <v>154.2235</v>
      </c>
      <c r="Q5" s="289">
        <v>7.0632958668896517E-2</v>
      </c>
      <c r="R5" s="133"/>
    </row>
    <row r="6" spans="2:18" ht="15.75">
      <c r="B6" s="141" t="s">
        <v>94</v>
      </c>
      <c r="C6" s="231" t="s">
        <v>123</v>
      </c>
      <c r="D6" s="218">
        <v>281.73070000000001</v>
      </c>
      <c r="E6" s="218">
        <v>296.0908</v>
      </c>
      <c r="F6" s="218">
        <v>300.43940000000003</v>
      </c>
      <c r="G6" s="218">
        <v>303.78100000000001</v>
      </c>
      <c r="H6" s="218">
        <v>288.84870000000001</v>
      </c>
      <c r="I6" s="218">
        <v>285.97470000000004</v>
      </c>
      <c r="J6" s="218">
        <v>290.53520000000003</v>
      </c>
      <c r="K6" s="218">
        <v>300.90260000000001</v>
      </c>
      <c r="L6" s="218">
        <v>306.14609999999999</v>
      </c>
      <c r="M6" s="218">
        <v>314.28059999999999</v>
      </c>
      <c r="N6" s="218">
        <v>306.33330000000001</v>
      </c>
      <c r="O6" s="218">
        <v>306.99290000000002</v>
      </c>
      <c r="P6" s="218">
        <v>301.63030000000003</v>
      </c>
      <c r="Q6" s="290">
        <v>7.0633409848483097E-2</v>
      </c>
      <c r="R6" s="133"/>
    </row>
    <row r="7" spans="2:18" ht="15.75">
      <c r="B7" s="141" t="s">
        <v>100</v>
      </c>
      <c r="C7" s="232" t="s">
        <v>74</v>
      </c>
      <c r="D7" s="218">
        <v>177.8896</v>
      </c>
      <c r="E7" s="218">
        <v>181.45090000000002</v>
      </c>
      <c r="F7" s="218">
        <v>182.71030000000002</v>
      </c>
      <c r="G7" s="218">
        <v>182.69320000000002</v>
      </c>
      <c r="H7" s="218">
        <v>186.02940000000001</v>
      </c>
      <c r="I7" s="218">
        <v>191.4966</v>
      </c>
      <c r="J7" s="218">
        <v>190.82920000000001</v>
      </c>
      <c r="K7" s="218">
        <v>192.53620000000001</v>
      </c>
      <c r="L7" s="218">
        <v>194.1164</v>
      </c>
      <c r="M7" s="218">
        <v>194.83420000000001</v>
      </c>
      <c r="N7" s="219">
        <v>195.11270000000002</v>
      </c>
      <c r="O7" s="219">
        <v>195.3151</v>
      </c>
      <c r="P7" s="219">
        <v>193.97800000000001</v>
      </c>
      <c r="Q7" s="290">
        <v>9.0440363011665692E-2</v>
      </c>
      <c r="R7" s="133"/>
    </row>
    <row r="8" spans="2:18" ht="15.75">
      <c r="B8" s="141" t="s">
        <v>100</v>
      </c>
      <c r="C8" s="231" t="s">
        <v>124</v>
      </c>
      <c r="D8" s="218">
        <v>4674.0037000000002</v>
      </c>
      <c r="E8" s="218">
        <v>4733.72</v>
      </c>
      <c r="F8" s="218">
        <v>4768.6770999999999</v>
      </c>
      <c r="G8" s="218">
        <v>4763.7386999999999</v>
      </c>
      <c r="H8" s="218">
        <v>4795.1161000000002</v>
      </c>
      <c r="I8" s="218">
        <v>4893.232</v>
      </c>
      <c r="J8" s="218">
        <v>4891.9625999999998</v>
      </c>
      <c r="K8" s="218">
        <v>4902.7474000000002</v>
      </c>
      <c r="L8" s="218">
        <v>4914.5538999999999</v>
      </c>
      <c r="M8" s="218">
        <v>4953.4206000000004</v>
      </c>
      <c r="N8" s="218">
        <v>4949.4400000000005</v>
      </c>
      <c r="O8" s="218">
        <v>5002.7855</v>
      </c>
      <c r="P8" s="218">
        <v>5001.1890000000003</v>
      </c>
      <c r="Q8" s="290">
        <v>7.0001078518615589E-2</v>
      </c>
      <c r="R8" s="133"/>
    </row>
    <row r="9" spans="2:18" ht="15.75">
      <c r="B9" s="141" t="s">
        <v>65</v>
      </c>
      <c r="C9" s="232" t="s">
        <v>74</v>
      </c>
      <c r="D9" s="218">
        <v>231.2663</v>
      </c>
      <c r="E9" s="218">
        <v>239.00660000000002</v>
      </c>
      <c r="F9" s="218">
        <v>251.20600000000002</v>
      </c>
      <c r="G9" s="218">
        <v>257.76530000000002</v>
      </c>
      <c r="H9" s="218">
        <v>241.19650000000001</v>
      </c>
      <c r="I9" s="218">
        <v>245.97880000000001</v>
      </c>
      <c r="J9" s="218">
        <v>237.19460000000001</v>
      </c>
      <c r="K9" s="218">
        <v>239.29580000000001</v>
      </c>
      <c r="L9" s="218">
        <v>243.6191</v>
      </c>
      <c r="M9" s="218">
        <v>242.12180000000001</v>
      </c>
      <c r="N9" s="219">
        <v>239.07550000000001</v>
      </c>
      <c r="O9" s="219">
        <v>242.9778</v>
      </c>
      <c r="P9" s="219">
        <v>247.5745</v>
      </c>
      <c r="Q9" s="290">
        <v>7.0516975452108666E-2</v>
      </c>
      <c r="R9" s="133"/>
    </row>
    <row r="10" spans="2:18" ht="15.75">
      <c r="B10" s="141" t="s">
        <v>65</v>
      </c>
      <c r="C10" s="231" t="s">
        <v>125</v>
      </c>
      <c r="D10" s="218">
        <v>1720.1</v>
      </c>
      <c r="E10" s="218">
        <v>1777.4194</v>
      </c>
      <c r="F10" s="218">
        <v>1868.3871000000001</v>
      </c>
      <c r="G10" s="218">
        <v>1917.8</v>
      </c>
      <c r="H10" s="218">
        <v>1795.1935000000001</v>
      </c>
      <c r="I10" s="218">
        <v>1830.5333000000001</v>
      </c>
      <c r="J10" s="218">
        <v>1765.5161000000001</v>
      </c>
      <c r="K10" s="218">
        <v>1781.7097000000001</v>
      </c>
      <c r="L10" s="218">
        <v>1813.8571000000002</v>
      </c>
      <c r="M10" s="218">
        <v>1803.5484000000001</v>
      </c>
      <c r="N10" s="218">
        <v>1780.7</v>
      </c>
      <c r="O10" s="218">
        <v>1809.8387</v>
      </c>
      <c r="P10" s="218">
        <v>1844.2</v>
      </c>
      <c r="Q10" s="290">
        <v>7.2146968199523265E-2</v>
      </c>
      <c r="R10" s="133"/>
    </row>
    <row r="11" spans="2:18" ht="15.75">
      <c r="B11" s="141" t="s">
        <v>57</v>
      </c>
      <c r="C11" s="231" t="s">
        <v>74</v>
      </c>
      <c r="D11" s="218">
        <v>270.63330000000002</v>
      </c>
      <c r="E11" s="218">
        <v>268.87100000000004</v>
      </c>
      <c r="F11" s="218">
        <v>270.4194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</v>
      </c>
      <c r="N11" s="219">
        <v>271.73329999999999</v>
      </c>
      <c r="O11" s="219">
        <v>273.61290000000002</v>
      </c>
      <c r="P11" s="219">
        <v>274</v>
      </c>
      <c r="Q11" s="290">
        <v>1.2440080359660044E-2</v>
      </c>
      <c r="R11" s="133"/>
    </row>
    <row r="12" spans="2:18" ht="15.75">
      <c r="B12" s="141" t="s">
        <v>101</v>
      </c>
      <c r="C12" s="231" t="s">
        <v>74</v>
      </c>
      <c r="D12" s="219">
        <v>163.66670000000002</v>
      </c>
      <c r="E12" s="219">
        <v>163.25810000000001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97.236699999999999</v>
      </c>
      <c r="E13" s="218">
        <v>97.659700000000001</v>
      </c>
      <c r="F13" s="218">
        <v>97.810299999999998</v>
      </c>
      <c r="G13" s="218">
        <v>97.72</v>
      </c>
      <c r="H13" s="218">
        <v>97.663899999999998</v>
      </c>
      <c r="I13" s="218">
        <v>97.678700000000006</v>
      </c>
      <c r="J13" s="218">
        <v>96.784199999999998</v>
      </c>
      <c r="K13" s="218">
        <v>96.21390000000001</v>
      </c>
      <c r="L13" s="218">
        <v>96.292100000000005</v>
      </c>
      <c r="M13" s="218">
        <v>96.636800000000008</v>
      </c>
      <c r="N13" s="219">
        <v>96.35</v>
      </c>
      <c r="O13" s="219">
        <v>96.423200000000008</v>
      </c>
      <c r="P13" s="219">
        <v>96.99</v>
      </c>
      <c r="Q13" s="290">
        <v>-2.5371079026746957E-3</v>
      </c>
      <c r="R13" s="133"/>
    </row>
    <row r="14" spans="2:18" ht="15.75">
      <c r="B14" s="141" t="s">
        <v>102</v>
      </c>
      <c r="C14" s="231" t="s">
        <v>74</v>
      </c>
      <c r="D14" s="218">
        <v>205.053</v>
      </c>
      <c r="E14" s="218">
        <v>205.57650000000001</v>
      </c>
      <c r="F14" s="218">
        <v>205.35740000000001</v>
      </c>
      <c r="G14" s="218">
        <v>205.1003</v>
      </c>
      <c r="H14" s="218">
        <v>204.8152</v>
      </c>
      <c r="I14" s="218">
        <v>203.64500000000001</v>
      </c>
      <c r="J14" s="218">
        <v>203.23580000000001</v>
      </c>
      <c r="K14" s="218">
        <v>202.1677</v>
      </c>
      <c r="L14" s="218">
        <v>202.77460000000002</v>
      </c>
      <c r="M14" s="218">
        <v>202.44060000000002</v>
      </c>
      <c r="N14" s="219">
        <v>200.184</v>
      </c>
      <c r="O14" s="219">
        <v>198.82230000000001</v>
      </c>
      <c r="P14" s="219">
        <v>198.67</v>
      </c>
      <c r="Q14" s="290">
        <v>-3.112853750006106E-2</v>
      </c>
      <c r="R14" s="133"/>
    </row>
    <row r="15" spans="2:18" ht="15.75">
      <c r="B15" s="141" t="s">
        <v>68</v>
      </c>
      <c r="C15" s="231" t="s">
        <v>74</v>
      </c>
      <c r="D15" s="218">
        <v>175.83270000000002</v>
      </c>
      <c r="E15" s="218">
        <v>177.94030000000001</v>
      </c>
      <c r="F15" s="218">
        <v>172.34059999999999</v>
      </c>
      <c r="G15" s="218">
        <v>159.74469999999999</v>
      </c>
      <c r="H15" s="218">
        <v>152.8794</v>
      </c>
      <c r="I15" s="218">
        <v>162.84470000000002</v>
      </c>
      <c r="J15" s="218">
        <v>165.29840000000002</v>
      </c>
      <c r="K15" s="218">
        <v>165.869</v>
      </c>
      <c r="L15" s="218">
        <v>161.62610000000001</v>
      </c>
      <c r="M15" s="218">
        <v>159.8013</v>
      </c>
      <c r="N15" s="219">
        <v>159.51770000000002</v>
      </c>
      <c r="O15" s="219">
        <v>163.5368</v>
      </c>
      <c r="P15" s="219">
        <v>170.327</v>
      </c>
      <c r="Q15" s="291">
        <v>-3.1312150697794139E-2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188.01580000000001</v>
      </c>
      <c r="E17" s="218">
        <v>186.2184</v>
      </c>
      <c r="F17" s="218">
        <v>185.5992</v>
      </c>
      <c r="G17" s="218">
        <v>183.7843</v>
      </c>
      <c r="H17" s="218">
        <v>180.9187</v>
      </c>
      <c r="I17" s="218">
        <v>180.7988</v>
      </c>
      <c r="J17" s="218">
        <v>186.37820000000002</v>
      </c>
      <c r="K17" s="218">
        <v>191.26060000000001</v>
      </c>
      <c r="L17" s="218">
        <v>196.36870000000002</v>
      </c>
      <c r="M17" s="218">
        <v>192.82510000000002</v>
      </c>
      <c r="N17" s="219">
        <v>194.26060000000001</v>
      </c>
      <c r="O17" s="219">
        <v>193.74800000000002</v>
      </c>
      <c r="P17" s="219">
        <v>193.9178</v>
      </c>
      <c r="Q17" s="291">
        <v>3.1390978843267359E-2</v>
      </c>
      <c r="R17" s="133"/>
    </row>
    <row r="18" spans="2:18" ht="15.75">
      <c r="B18" s="141" t="s">
        <v>95</v>
      </c>
      <c r="C18" s="231" t="s">
        <v>126</v>
      </c>
      <c r="D18" s="218">
        <v>1393.2</v>
      </c>
      <c r="E18" s="218">
        <v>1380.1290000000001</v>
      </c>
      <c r="F18" s="218">
        <v>1374.4839000000002</v>
      </c>
      <c r="G18" s="218">
        <v>1370.9</v>
      </c>
      <c r="H18" s="218">
        <v>1358.2581</v>
      </c>
      <c r="I18" s="218">
        <v>1365</v>
      </c>
      <c r="J18" s="218">
        <v>1405.0645000000002</v>
      </c>
      <c r="K18" s="218">
        <v>1422.2903000000001</v>
      </c>
      <c r="L18" s="218">
        <v>1460.6429000000001</v>
      </c>
      <c r="M18" s="218">
        <v>1434.2258000000002</v>
      </c>
      <c r="N18" s="218">
        <v>1441.7</v>
      </c>
      <c r="O18" s="218">
        <v>1432.3226</v>
      </c>
      <c r="P18" s="218">
        <v>1431.6333</v>
      </c>
      <c r="Q18" s="291">
        <v>2.7586347975882886E-2</v>
      </c>
      <c r="R18" s="133"/>
    </row>
    <row r="19" spans="2:18" ht="15.75">
      <c r="B19" s="141" t="s">
        <v>70</v>
      </c>
      <c r="C19" s="231" t="s">
        <v>74</v>
      </c>
      <c r="D19" s="218">
        <v>204.9667</v>
      </c>
      <c r="E19" s="218">
        <v>195.83870000000002</v>
      </c>
      <c r="F19" s="218">
        <v>202.5</v>
      </c>
      <c r="G19" s="218">
        <v>220.5</v>
      </c>
      <c r="H19" s="218">
        <v>216.85480000000001</v>
      </c>
      <c r="I19" s="218">
        <v>206.8167</v>
      </c>
      <c r="J19" s="218">
        <v>207.4194</v>
      </c>
      <c r="K19" s="218">
        <v>207.74190000000002</v>
      </c>
      <c r="L19" s="218">
        <v>200.75890000000001</v>
      </c>
      <c r="M19" s="218">
        <v>207.5806</v>
      </c>
      <c r="N19" s="219">
        <v>212.16670000000002</v>
      </c>
      <c r="O19" s="219">
        <v>214.75810000000001</v>
      </c>
      <c r="P19" s="219">
        <v>208.5</v>
      </c>
      <c r="Q19" s="291">
        <v>1.7238409946591204E-2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253.95</v>
      </c>
      <c r="N20" s="219">
        <v>254.01130000000001</v>
      </c>
      <c r="O20" s="219">
        <v>254.26900000000001</v>
      </c>
      <c r="P20" s="219">
        <v>251.0993</v>
      </c>
      <c r="Q20" s="291">
        <v>-1.1225438078361849E-2</v>
      </c>
      <c r="R20" s="133"/>
    </row>
    <row r="21" spans="2:18" ht="15.75">
      <c r="B21" s="141" t="s">
        <v>96</v>
      </c>
      <c r="C21" s="231" t="s">
        <v>74</v>
      </c>
      <c r="D21" s="219">
        <v>161.72380000000001</v>
      </c>
      <c r="E21" s="219" t="s">
        <v>154</v>
      </c>
      <c r="F21" s="219" t="s">
        <v>154</v>
      </c>
      <c r="G21" s="219" t="s">
        <v>154</v>
      </c>
      <c r="H21" s="219" t="s">
        <v>154</v>
      </c>
      <c r="I21" s="219" t="s">
        <v>154</v>
      </c>
      <c r="J21" s="219" t="s">
        <v>154</v>
      </c>
      <c r="K21" s="219" t="s">
        <v>154</v>
      </c>
      <c r="L21" s="219" t="s">
        <v>154</v>
      </c>
      <c r="M21" s="219" t="s">
        <v>154</v>
      </c>
      <c r="N21" s="219" t="s">
        <v>154</v>
      </c>
      <c r="O21" s="219" t="s">
        <v>154</v>
      </c>
      <c r="P21" s="219" t="s">
        <v>154</v>
      </c>
      <c r="Q21" s="291" t="s">
        <v>154</v>
      </c>
      <c r="R21" s="133"/>
    </row>
    <row r="22" spans="2:18" ht="15.75">
      <c r="B22" s="141" t="s">
        <v>67</v>
      </c>
      <c r="C22" s="232" t="s">
        <v>74</v>
      </c>
      <c r="D22" s="218">
        <v>144.8467</v>
      </c>
      <c r="E22" s="218">
        <v>147.2826</v>
      </c>
      <c r="F22" s="218">
        <v>144.16550000000001</v>
      </c>
      <c r="G22" s="218">
        <v>142.346</v>
      </c>
      <c r="H22" s="218">
        <v>140.93899999999999</v>
      </c>
      <c r="I22" s="218">
        <v>143.875</v>
      </c>
      <c r="J22" s="218">
        <v>148.09739999999999</v>
      </c>
      <c r="K22" s="218">
        <v>145.30840000000001</v>
      </c>
      <c r="L22" s="218">
        <v>145.5489</v>
      </c>
      <c r="M22" s="218">
        <v>151.74680000000001</v>
      </c>
      <c r="N22" s="219">
        <v>143.92770000000002</v>
      </c>
      <c r="O22" s="219">
        <v>149.67680000000001</v>
      </c>
      <c r="P22" s="219">
        <v>155.87900000000002</v>
      </c>
      <c r="Q22" s="291">
        <v>7.6165352748802873E-2</v>
      </c>
      <c r="R22" s="133"/>
    </row>
    <row r="23" spans="2:18" ht="15.75">
      <c r="B23" s="141" t="s">
        <v>69</v>
      </c>
      <c r="C23" s="232" t="s">
        <v>74</v>
      </c>
      <c r="D23" s="218">
        <v>145.87010000000001</v>
      </c>
      <c r="E23" s="218">
        <v>144.77000000000001</v>
      </c>
      <c r="F23" s="218">
        <v>149.54830000000001</v>
      </c>
      <c r="G23" s="218">
        <v>147.36709999999999</v>
      </c>
      <c r="H23" s="218">
        <v>147.19560000000001</v>
      </c>
      <c r="I23" s="218">
        <v>147.11520000000002</v>
      </c>
      <c r="J23" s="218">
        <v>147.0591</v>
      </c>
      <c r="K23" s="218">
        <v>148.67870000000002</v>
      </c>
      <c r="L23" s="218">
        <v>146.41410000000002</v>
      </c>
      <c r="M23" s="218">
        <v>148.41</v>
      </c>
      <c r="N23" s="219">
        <v>151.6114</v>
      </c>
      <c r="O23" s="219">
        <v>152.06950000000001</v>
      </c>
      <c r="P23" s="219">
        <v>148.47030000000001</v>
      </c>
      <c r="Q23" s="291">
        <v>1.7825448806849442E-2</v>
      </c>
      <c r="R23" s="133"/>
    </row>
    <row r="24" spans="2:18" ht="15.75">
      <c r="B24" s="141" t="s">
        <v>69</v>
      </c>
      <c r="C24" s="231" t="s">
        <v>127</v>
      </c>
      <c r="D24" s="218">
        <v>44953.841</v>
      </c>
      <c r="E24" s="218">
        <v>44426.6561</v>
      </c>
      <c r="F24" s="218">
        <v>45522.297700000003</v>
      </c>
      <c r="G24" s="218">
        <v>45395.737000000001</v>
      </c>
      <c r="H24" s="218">
        <v>45615.590299999996</v>
      </c>
      <c r="I24" s="218">
        <v>45878.076699999998</v>
      </c>
      <c r="J24" s="218">
        <v>46015.470300000001</v>
      </c>
      <c r="K24" s="218">
        <v>45980.722600000001</v>
      </c>
      <c r="L24" s="218">
        <v>45613.927100000001</v>
      </c>
      <c r="M24" s="218">
        <v>46344.655200000001</v>
      </c>
      <c r="N24" s="218">
        <v>47265.599699999999</v>
      </c>
      <c r="O24" s="218">
        <v>48133.529399999999</v>
      </c>
      <c r="P24" s="218">
        <v>47860.629000000001</v>
      </c>
      <c r="Q24" s="291">
        <v>6.4661615900630132E-2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>
        <v>171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179.11700000000002</v>
      </c>
      <c r="E27" s="218">
        <v>183.03290000000001</v>
      </c>
      <c r="F27" s="218">
        <v>184.1335</v>
      </c>
      <c r="G27" s="218">
        <v>182.33100000000002</v>
      </c>
      <c r="H27" s="218">
        <v>183.58580000000001</v>
      </c>
      <c r="I27" s="218">
        <v>182.14070000000001</v>
      </c>
      <c r="J27" s="218">
        <v>182.53130000000002</v>
      </c>
      <c r="K27" s="218">
        <v>181.42840000000001</v>
      </c>
      <c r="L27" s="218">
        <v>177.8107</v>
      </c>
      <c r="M27" s="218">
        <v>179.45940000000002</v>
      </c>
      <c r="N27" s="219">
        <v>221.23530000000002</v>
      </c>
      <c r="O27" s="219">
        <v>223.01320000000001</v>
      </c>
      <c r="P27" s="219">
        <v>224.91670000000002</v>
      </c>
      <c r="Q27" s="291">
        <v>0.25569711417676722</v>
      </c>
      <c r="R27" s="133"/>
    </row>
    <row r="28" spans="2:18" ht="15.75">
      <c r="B28" s="144" t="s">
        <v>106</v>
      </c>
      <c r="C28" s="233" t="s">
        <v>74</v>
      </c>
      <c r="D28" s="220">
        <v>129.28110000000001</v>
      </c>
      <c r="E28" s="220">
        <v>131.511</v>
      </c>
      <c r="F28" s="220">
        <v>130.8989</v>
      </c>
      <c r="G28" s="220">
        <v>127.09110000000001</v>
      </c>
      <c r="H28" s="220">
        <v>122.2805</v>
      </c>
      <c r="I28" s="220">
        <v>126.7316</v>
      </c>
      <c r="J28" s="220">
        <v>123.30080000000001</v>
      </c>
      <c r="K28" s="220">
        <v>123.71040000000001</v>
      </c>
      <c r="L28" s="220">
        <v>131.7954</v>
      </c>
      <c r="M28" s="220">
        <v>132.62290000000002</v>
      </c>
      <c r="N28" s="221">
        <v>125.18810000000001</v>
      </c>
      <c r="O28" s="221">
        <v>129.84909999999999</v>
      </c>
      <c r="P28" s="221">
        <v>137.61660000000001</v>
      </c>
      <c r="Q28" s="292">
        <v>6.4475781842821434E-2</v>
      </c>
      <c r="R28" s="133"/>
    </row>
    <row r="29" spans="2:18" ht="15.75">
      <c r="B29" s="191" t="s">
        <v>106</v>
      </c>
      <c r="C29" s="231" t="s">
        <v>131</v>
      </c>
      <c r="D29" s="218">
        <v>544.12020000000007</v>
      </c>
      <c r="E29" s="218">
        <v>556.85810000000004</v>
      </c>
      <c r="F29" s="218">
        <v>558.42520000000002</v>
      </c>
      <c r="G29" s="218">
        <v>542.30930000000001</v>
      </c>
      <c r="H29" s="218">
        <v>521.43130000000008</v>
      </c>
      <c r="I29" s="218">
        <v>535.98199999999997</v>
      </c>
      <c r="J29" s="218">
        <v>518.18709999999999</v>
      </c>
      <c r="K29" s="218">
        <v>515.15390000000002</v>
      </c>
      <c r="L29" s="218">
        <v>549.04610000000002</v>
      </c>
      <c r="M29" s="218">
        <v>557.90899999999999</v>
      </c>
      <c r="N29" s="218">
        <v>525.10969999999998</v>
      </c>
      <c r="O29" s="218">
        <v>555.69420000000002</v>
      </c>
      <c r="P29" s="218">
        <v>592.16030000000001</v>
      </c>
      <c r="Q29" s="291">
        <v>8.8289499268727534E-2</v>
      </c>
      <c r="R29" s="133"/>
    </row>
    <row r="30" spans="2:18" ht="15.75">
      <c r="B30" s="141" t="s">
        <v>107</v>
      </c>
      <c r="C30" s="231" t="s">
        <v>74</v>
      </c>
      <c r="D30" s="218">
        <v>176.86670000000001</v>
      </c>
      <c r="E30" s="218">
        <v>173.54840000000002</v>
      </c>
      <c r="F30" s="218">
        <v>170.9032</v>
      </c>
      <c r="G30" s="218">
        <v>154.0667</v>
      </c>
      <c r="H30" s="218">
        <v>143.0968</v>
      </c>
      <c r="I30" s="218">
        <v>151</v>
      </c>
      <c r="J30" s="218">
        <v>155</v>
      </c>
      <c r="K30" s="218">
        <v>145.83870000000002</v>
      </c>
      <c r="L30" s="218">
        <v>144</v>
      </c>
      <c r="M30" s="218">
        <v>147.25810000000001</v>
      </c>
      <c r="N30" s="219">
        <v>145.0667</v>
      </c>
      <c r="O30" s="219">
        <v>162.45160000000001</v>
      </c>
      <c r="P30" s="219">
        <v>173.83330000000001</v>
      </c>
      <c r="Q30" s="291">
        <v>-1.7150769477804473E-2</v>
      </c>
      <c r="R30" s="133"/>
    </row>
    <row r="31" spans="2:18" ht="15.75">
      <c r="B31" s="141" t="s">
        <v>88</v>
      </c>
      <c r="C31" s="232" t="s">
        <v>74</v>
      </c>
      <c r="D31" s="218">
        <v>148.74010000000001</v>
      </c>
      <c r="E31" s="218">
        <v>149.4178</v>
      </c>
      <c r="F31" s="218">
        <v>154.69400000000002</v>
      </c>
      <c r="G31" s="218">
        <v>156.10560000000001</v>
      </c>
      <c r="H31" s="218">
        <v>155.3109</v>
      </c>
      <c r="I31" s="218">
        <v>154.16050000000001</v>
      </c>
      <c r="J31" s="218">
        <v>152.39330000000001</v>
      </c>
      <c r="K31" s="218">
        <v>150.12650000000002</v>
      </c>
      <c r="L31" s="218">
        <v>150.9855</v>
      </c>
      <c r="M31" s="218">
        <v>154.71870000000001</v>
      </c>
      <c r="N31" s="219">
        <v>156.10220000000001</v>
      </c>
      <c r="O31" s="219">
        <v>158.12800000000001</v>
      </c>
      <c r="P31" s="219">
        <v>159.58000000000001</v>
      </c>
      <c r="Q31" s="291">
        <v>7.2878127687153738E-2</v>
      </c>
      <c r="R31" s="133"/>
    </row>
    <row r="32" spans="2:18" ht="15.75">
      <c r="B32" s="141" t="s">
        <v>88</v>
      </c>
      <c r="C32" s="231" t="s">
        <v>128</v>
      </c>
      <c r="D32" s="218">
        <v>679.93330000000003</v>
      </c>
      <c r="E32" s="218">
        <v>682.61290000000008</v>
      </c>
      <c r="F32" s="218">
        <v>708.2903</v>
      </c>
      <c r="G32" s="218">
        <v>717.9</v>
      </c>
      <c r="H32" s="218">
        <v>712.87099999999998</v>
      </c>
      <c r="I32" s="218">
        <v>714.2</v>
      </c>
      <c r="J32" s="218">
        <v>706.61290000000008</v>
      </c>
      <c r="K32" s="218">
        <v>697.96770000000004</v>
      </c>
      <c r="L32" s="218">
        <v>702.96429999999998</v>
      </c>
      <c r="M32" s="218">
        <v>721.16129999999998</v>
      </c>
      <c r="N32" s="218">
        <v>727.2</v>
      </c>
      <c r="O32" s="218">
        <v>734.06450000000007</v>
      </c>
      <c r="P32" s="218">
        <v>743.8</v>
      </c>
      <c r="Q32" s="291">
        <v>9.3930831156526562E-2</v>
      </c>
      <c r="R32" s="133"/>
    </row>
    <row r="33" spans="2:18" ht="15.75">
      <c r="B33" s="145" t="s">
        <v>108</v>
      </c>
      <c r="C33" s="231" t="s">
        <v>74</v>
      </c>
      <c r="D33" s="218">
        <v>187.726</v>
      </c>
      <c r="E33" s="218">
        <v>192.04230000000001</v>
      </c>
      <c r="F33" s="218">
        <v>187.34870000000001</v>
      </c>
      <c r="G33" s="218">
        <v>189.29430000000002</v>
      </c>
      <c r="H33" s="218">
        <v>196.59350000000001</v>
      </c>
      <c r="I33" s="218">
        <v>199.50670000000002</v>
      </c>
      <c r="J33" s="218">
        <v>205.1258</v>
      </c>
      <c r="K33" s="218">
        <v>214.99520000000001</v>
      </c>
      <c r="L33" s="218">
        <v>211.6943</v>
      </c>
      <c r="M33" s="218">
        <v>209.24100000000001</v>
      </c>
      <c r="N33" s="219">
        <v>213.67100000000002</v>
      </c>
      <c r="O33" s="219">
        <v>210.42840000000001</v>
      </c>
      <c r="P33" s="219">
        <v>210.58700000000002</v>
      </c>
      <c r="Q33" s="291">
        <v>0.12177854958822976</v>
      </c>
      <c r="R33" s="133"/>
    </row>
    <row r="34" spans="2:18" ht="15.75">
      <c r="B34" s="145" t="s">
        <v>62</v>
      </c>
      <c r="C34" s="231" t="s">
        <v>74</v>
      </c>
      <c r="D34" s="218">
        <v>146.10070000000002</v>
      </c>
      <c r="E34" s="218">
        <v>146.68260000000001</v>
      </c>
      <c r="F34" s="218">
        <v>149.4735</v>
      </c>
      <c r="G34" s="218">
        <v>148.4307</v>
      </c>
      <c r="H34" s="218">
        <v>158.7303</v>
      </c>
      <c r="I34" s="218">
        <v>159.58029999999999</v>
      </c>
      <c r="J34" s="218">
        <v>152.38679999999999</v>
      </c>
      <c r="K34" s="218">
        <v>156.7371</v>
      </c>
      <c r="L34" s="218">
        <v>155.5564</v>
      </c>
      <c r="M34" s="218">
        <v>147.03870000000001</v>
      </c>
      <c r="N34" s="219">
        <v>149.86430000000001</v>
      </c>
      <c r="O34" s="219">
        <v>152.1523</v>
      </c>
      <c r="P34" s="219">
        <v>156.881</v>
      </c>
      <c r="Q34" s="291">
        <v>7.3786778571218292E-2</v>
      </c>
      <c r="R34" s="133"/>
    </row>
    <row r="35" spans="2:18" ht="15.75">
      <c r="B35" s="145" t="s">
        <v>77</v>
      </c>
      <c r="C35" s="231" t="s">
        <v>74</v>
      </c>
      <c r="D35" s="218">
        <v>255.77530000000002</v>
      </c>
      <c r="E35" s="218">
        <v>254.33320000000001</v>
      </c>
      <c r="F35" s="218">
        <v>254.40350000000001</v>
      </c>
      <c r="G35" s="218">
        <v>254.36930000000001</v>
      </c>
      <c r="H35" s="218">
        <v>254.02770000000001</v>
      </c>
      <c r="I35" s="218">
        <v>263.67570000000001</v>
      </c>
      <c r="J35" s="218">
        <v>266.47520000000003</v>
      </c>
      <c r="K35" s="218">
        <v>266.60160000000002</v>
      </c>
      <c r="L35" s="218">
        <v>267.0736</v>
      </c>
      <c r="M35" s="218">
        <v>267.95260000000002</v>
      </c>
      <c r="N35" s="219">
        <v>268.39930000000004</v>
      </c>
      <c r="O35" s="219">
        <v>272.30450000000002</v>
      </c>
      <c r="P35" s="219">
        <v>270.8313</v>
      </c>
      <c r="Q35" s="291">
        <v>5.8864167102921972E-2</v>
      </c>
      <c r="R35" s="133"/>
    </row>
    <row r="36" spans="2:18" ht="15.75">
      <c r="B36" s="145" t="s">
        <v>93</v>
      </c>
      <c r="C36" s="232" t="s">
        <v>74</v>
      </c>
      <c r="D36" s="218">
        <v>239.18360000000001</v>
      </c>
      <c r="E36" s="218">
        <v>245.50190000000001</v>
      </c>
      <c r="F36" s="218">
        <v>251.7055</v>
      </c>
      <c r="G36" s="218">
        <v>258.19420000000002</v>
      </c>
      <c r="H36" s="218">
        <v>263.85430000000002</v>
      </c>
      <c r="I36" s="218">
        <v>237.97460000000001</v>
      </c>
      <c r="J36" s="218">
        <v>245.976</v>
      </c>
      <c r="K36" s="218">
        <v>242.81220000000002</v>
      </c>
      <c r="L36" s="218">
        <v>230.62450000000001</v>
      </c>
      <c r="M36" s="218">
        <v>237.42580000000001</v>
      </c>
      <c r="N36" s="219">
        <v>234.28410000000002</v>
      </c>
      <c r="O36" s="219">
        <v>226.56130000000002</v>
      </c>
      <c r="P36" s="219">
        <v>228.67520000000002</v>
      </c>
      <c r="Q36" s="291">
        <v>-4.3934450355291865E-2</v>
      </c>
      <c r="R36" s="133"/>
    </row>
    <row r="37" spans="2:18" ht="15.75">
      <c r="B37" s="145" t="s">
        <v>93</v>
      </c>
      <c r="C37" s="231" t="s">
        <v>129</v>
      </c>
      <c r="D37" s="218">
        <v>2332.2667000000001</v>
      </c>
      <c r="E37" s="218">
        <v>2356.3870999999999</v>
      </c>
      <c r="F37" s="218">
        <v>2403.8065000000001</v>
      </c>
      <c r="G37" s="218">
        <v>2460.6333</v>
      </c>
      <c r="H37" s="218">
        <v>2536.3226</v>
      </c>
      <c r="I37" s="218">
        <v>2341.0333000000001</v>
      </c>
      <c r="J37" s="218">
        <v>2444.0645</v>
      </c>
      <c r="K37" s="218">
        <v>2385.7097000000003</v>
      </c>
      <c r="L37" s="218">
        <v>2289.3929000000003</v>
      </c>
      <c r="M37" s="218">
        <v>2411.7742000000003</v>
      </c>
      <c r="N37" s="218">
        <v>2427.7333000000003</v>
      </c>
      <c r="O37" s="218">
        <v>2345.2903000000001</v>
      </c>
      <c r="P37" s="218">
        <v>2350.4666999999999</v>
      </c>
      <c r="Q37" s="291">
        <v>7.8035672335414752E-3</v>
      </c>
      <c r="R37" s="133"/>
    </row>
    <row r="38" spans="2:18" ht="15.75">
      <c r="B38" s="142" t="s">
        <v>109</v>
      </c>
      <c r="C38" s="232" t="s">
        <v>74</v>
      </c>
      <c r="D38" s="218">
        <v>152.30190000000002</v>
      </c>
      <c r="E38" s="218">
        <v>149.69720000000001</v>
      </c>
      <c r="F38" s="218">
        <v>137.02340000000001</v>
      </c>
      <c r="G38" s="218">
        <v>146.017</v>
      </c>
      <c r="H38" s="218">
        <v>146.62530000000001</v>
      </c>
      <c r="I38" s="218">
        <v>148.77290000000002</v>
      </c>
      <c r="J38" s="218">
        <v>150.07910000000001</v>
      </c>
      <c r="K38" s="218">
        <v>149.66390000000001</v>
      </c>
      <c r="L38" s="218">
        <v>149.90010000000001</v>
      </c>
      <c r="M38" s="218">
        <v>149.21430000000001</v>
      </c>
      <c r="N38" s="219">
        <v>158.86750000000001</v>
      </c>
      <c r="O38" s="219">
        <v>157.92230000000001</v>
      </c>
      <c r="P38" s="219">
        <v>157.8502</v>
      </c>
      <c r="Q38" s="291">
        <v>3.6429617752634647E-2</v>
      </c>
      <c r="R38" s="133"/>
    </row>
    <row r="39" spans="2:18" ht="16.5" thickBot="1">
      <c r="B39" s="142" t="s">
        <v>109</v>
      </c>
      <c r="C39" s="231" t="s">
        <v>130</v>
      </c>
      <c r="D39" s="218">
        <v>133.46469999999999</v>
      </c>
      <c r="E39" s="218">
        <v>132.65020000000001</v>
      </c>
      <c r="F39" s="218">
        <v>124.649</v>
      </c>
      <c r="G39" s="218">
        <v>130.904</v>
      </c>
      <c r="H39" s="218">
        <v>130.61100000000002</v>
      </c>
      <c r="I39" s="218">
        <v>132.06399999999999</v>
      </c>
      <c r="J39" s="218">
        <v>132.53</v>
      </c>
      <c r="K39" s="218">
        <v>132.27970000000002</v>
      </c>
      <c r="L39" s="218">
        <v>132.52180000000001</v>
      </c>
      <c r="M39" s="218">
        <v>131.619</v>
      </c>
      <c r="N39" s="218">
        <v>138.59</v>
      </c>
      <c r="O39" s="218">
        <v>138.59</v>
      </c>
      <c r="P39" s="218">
        <v>138.59</v>
      </c>
      <c r="Q39" s="291">
        <v>3.8401914513725321E-2</v>
      </c>
      <c r="R39" s="133"/>
    </row>
    <row r="40" spans="2:18" ht="16.5" thickBot="1">
      <c r="B40" s="146" t="s">
        <v>97</v>
      </c>
      <c r="C40" s="234" t="s">
        <v>74</v>
      </c>
      <c r="D40" s="293">
        <v>184.9246</v>
      </c>
      <c r="E40" s="293">
        <v>184.23850000000002</v>
      </c>
      <c r="F40" s="293">
        <v>183.1249</v>
      </c>
      <c r="G40" s="293">
        <v>183.78030000000001</v>
      </c>
      <c r="H40" s="293">
        <v>181.6823</v>
      </c>
      <c r="I40" s="293">
        <v>182.89060000000001</v>
      </c>
      <c r="J40" s="293">
        <v>183.17910000000001</v>
      </c>
      <c r="K40" s="294">
        <v>183.0351</v>
      </c>
      <c r="L40" s="294">
        <v>183.1765</v>
      </c>
      <c r="M40" s="294">
        <v>184.0676</v>
      </c>
      <c r="N40" s="294">
        <v>184.94750000000002</v>
      </c>
      <c r="O40" s="294">
        <v>187.09890000000001</v>
      </c>
      <c r="P40" s="294">
        <v>188.8526</v>
      </c>
      <c r="Q40" s="295">
        <v>2.1241089611657937E-2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2018-08-09T10:37:20Z</dcterms:modified>
</cp:coreProperties>
</file>