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LL-2\MAJĄTEK\LIKWIDACJE\2026 Likwidacje\2281 Likwidacja elektro Północna\Ogłoszenie\"/>
    </mc:Choice>
  </mc:AlternateContent>
  <xr:revisionPtr revIDLastSave="0" documentId="13_ncr:1_{ECE1597A-D7F9-4653-A884-A283C4C33B6C}" xr6:coauthVersionLast="47" xr6:coauthVersionMax="47" xr10:uidLastSave="{00000000-0000-0000-0000-000000000000}"/>
  <bookViews>
    <workbookView xWindow="-120" yWindow="-120" windowWidth="38640" windowHeight="21120" tabRatio="973" xr2:uid="{00000000-000D-0000-FFFF-FFFF00000000}"/>
  </bookViews>
  <sheets>
    <sheet name="ocena  " sheetId="1" r:id="rId1"/>
    <sheet name="Arkusz1" sheetId="2" r:id="rId2"/>
  </sheets>
  <definedNames>
    <definedName name="_xlnm._FilterDatabase" localSheetId="0" hidden="1">'ocena  '!$A$6:$O$6</definedName>
    <definedName name="_xlnm.Print_Area" localSheetId="0">'ocena  '!$A$1:$G$89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6" i="1" l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D87" i="1" l="1"/>
  <c r="E87" i="1" l="1"/>
</calcChain>
</file>

<file path=xl/sharedStrings.xml><?xml version="1.0" encoding="utf-8"?>
<sst xmlns="http://schemas.openxmlformats.org/spreadsheetml/2006/main" count="250" uniqueCount="150">
  <si>
    <t/>
  </si>
  <si>
    <t>L.p.</t>
  </si>
  <si>
    <t>Nazwa składnika majątku</t>
  </si>
  <si>
    <t>Numer inwentarzowy</t>
  </si>
  <si>
    <t>Wykaz zużytych składników rzeczowych majątku ruchomego</t>
  </si>
  <si>
    <t>Razem:</t>
  </si>
  <si>
    <t>Wartość rynkowa</t>
  </si>
  <si>
    <t>Rok przyjęcia na stan</t>
  </si>
  <si>
    <t>Wartość ewidencyjna</t>
  </si>
  <si>
    <t>Liczarka banknotów Laura J-850 UV</t>
  </si>
  <si>
    <t>12-02-00997</t>
  </si>
  <si>
    <t>Niszczarka HSM</t>
  </si>
  <si>
    <t>12-03-000237</t>
  </si>
  <si>
    <t>Niszczarka Fellowes SB-80</t>
  </si>
  <si>
    <t>12-03-00128</t>
  </si>
  <si>
    <t>12-03-00131</t>
  </si>
  <si>
    <t>12-03-00133</t>
  </si>
  <si>
    <t>12-03-00137</t>
  </si>
  <si>
    <t>Niszczarka Fellowes SB-99</t>
  </si>
  <si>
    <t>12-03-00216</t>
  </si>
  <si>
    <t>Niszczarka Fellowes 225Ci</t>
  </si>
  <si>
    <t>12-03-00221</t>
  </si>
  <si>
    <t>Niszczarka HSM Securio C18</t>
  </si>
  <si>
    <t>12-03-00226</t>
  </si>
  <si>
    <t>Skaner</t>
  </si>
  <si>
    <t>12-04-00178</t>
  </si>
  <si>
    <t>Drukarka</t>
  </si>
  <si>
    <t>12-04-00246</t>
  </si>
  <si>
    <t>Skaner małej wydajności Epson GT-S80</t>
  </si>
  <si>
    <t>12-04-00820</t>
  </si>
  <si>
    <t>Skaner małej wydajności Epson GT-S81</t>
  </si>
  <si>
    <t>12-04-00824</t>
  </si>
  <si>
    <t>Skaner małej wydajności Epson GT-S82</t>
  </si>
  <si>
    <t>12-04-00830</t>
  </si>
  <si>
    <t>Skaner małej wydajności Epson GT-S83</t>
  </si>
  <si>
    <t>12-04-00835</t>
  </si>
  <si>
    <t>Skaner dokumentów HP Scanjet N6310</t>
  </si>
  <si>
    <t>12-04-00995</t>
  </si>
  <si>
    <t>12-04-00997</t>
  </si>
  <si>
    <t>12-04-00998</t>
  </si>
  <si>
    <t>12-04-00999</t>
  </si>
  <si>
    <t>12-04-01002</t>
  </si>
  <si>
    <t>12-04-01008</t>
  </si>
  <si>
    <t>12-04-01145</t>
  </si>
  <si>
    <t>12-05-00033</t>
  </si>
  <si>
    <t>12-05-00035</t>
  </si>
  <si>
    <t>12-05-00037</t>
  </si>
  <si>
    <t>12-05-00044</t>
  </si>
  <si>
    <t>12-05-00048</t>
  </si>
  <si>
    <t>Drukarka Lexmark E352dtn</t>
  </si>
  <si>
    <t>12-05-00051</t>
  </si>
  <si>
    <t>12-05-00071</t>
  </si>
  <si>
    <t>12-05-00080</t>
  </si>
  <si>
    <t>Drukarka samsung ML-4050N</t>
  </si>
  <si>
    <t>12-05-00083</t>
  </si>
  <si>
    <t>Urządzenie wielofunkcyjne Brother MFC886</t>
  </si>
  <si>
    <t>12-05-00092</t>
  </si>
  <si>
    <t>Urządzenie wielofunkcyjne BROTHER MFC-88</t>
  </si>
  <si>
    <t>12-05-00125</t>
  </si>
  <si>
    <t>Urządzenie wielofunkcyjne Lexmark X364DN</t>
  </si>
  <si>
    <t>12-05-00148</t>
  </si>
  <si>
    <t>Urządzenie wielofunkcyjne HP color laser</t>
  </si>
  <si>
    <t>12-05-00205</t>
  </si>
  <si>
    <t>Urządzenie wielofunkcyjne SAMSUNG CX 563</t>
  </si>
  <si>
    <t>12-05-00266</t>
  </si>
  <si>
    <t>Drukarka Samsung SCX-4705ND</t>
  </si>
  <si>
    <t>12-05-00274</t>
  </si>
  <si>
    <t>Drukarka HP LaserJet</t>
  </si>
  <si>
    <t>12-05-00276</t>
  </si>
  <si>
    <t>Chłodziarka Gorenje R2747CLA 144x60x60 a</t>
  </si>
  <si>
    <t>14-03-00247</t>
  </si>
  <si>
    <t>14-03-00249</t>
  </si>
  <si>
    <t>Lodówka</t>
  </si>
  <si>
    <t>14-03-00392</t>
  </si>
  <si>
    <t>Ekspres ciśnieniowy</t>
  </si>
  <si>
    <t>14-03-00420</t>
  </si>
  <si>
    <t>Wiertarka udarowa</t>
  </si>
  <si>
    <t>14-08-00007</t>
  </si>
  <si>
    <t>Piła tarczowa</t>
  </si>
  <si>
    <t>14-09-00015</t>
  </si>
  <si>
    <t>Szlifierka kątowa</t>
  </si>
  <si>
    <t>14-09-00027</t>
  </si>
  <si>
    <t>Monitor</t>
  </si>
  <si>
    <t>16-02-00178</t>
  </si>
  <si>
    <t>Telefax CANON L290</t>
  </si>
  <si>
    <t>16-03-00187</t>
  </si>
  <si>
    <t>Telefax</t>
  </si>
  <si>
    <t>16-03-00191</t>
  </si>
  <si>
    <t>Telefax Canon L290</t>
  </si>
  <si>
    <t>16-03-00259</t>
  </si>
  <si>
    <t>Telefax BROTHER 2920</t>
  </si>
  <si>
    <t>16-03-00537</t>
  </si>
  <si>
    <t>Fax BROTHER 2920</t>
  </si>
  <si>
    <t>16-03-00731</t>
  </si>
  <si>
    <t>16-03-00732</t>
  </si>
  <si>
    <t>Radiotelefon</t>
  </si>
  <si>
    <t>16-03-01312</t>
  </si>
  <si>
    <t>16-03-01506</t>
  </si>
  <si>
    <t>16-03-01507</t>
  </si>
  <si>
    <t>Wskaźnik laserowy nr 0488</t>
  </si>
  <si>
    <t>16-04-00483</t>
  </si>
  <si>
    <t>Waga precyzyjna</t>
  </si>
  <si>
    <t>16-06-00062</t>
  </si>
  <si>
    <t>16-08-00299</t>
  </si>
  <si>
    <t>Skaner dużej wydajności Fujitsu fi-6140c</t>
  </si>
  <si>
    <t>4-49-491-1-01507</t>
  </si>
  <si>
    <t>4-49-491-1-01508</t>
  </si>
  <si>
    <t>4-49-491-1-01511</t>
  </si>
  <si>
    <t>4-49-491-1-01513</t>
  </si>
  <si>
    <t>4-49-491-1-01514</t>
  </si>
  <si>
    <t>Drukarka HP  Laser Jet 2300DN</t>
  </si>
  <si>
    <t>4-49-491-2-00225</t>
  </si>
  <si>
    <t>Drukarka HP Laser Jet 2300DN DA-HP-2207</t>
  </si>
  <si>
    <t>4-49-491-2-00245</t>
  </si>
  <si>
    <t>Drukarko-kopiarka Toshiba e-Studio 230</t>
  </si>
  <si>
    <t>4-49-491-2-00296</t>
  </si>
  <si>
    <t>6-62-622-0-00034</t>
  </si>
  <si>
    <t>Zasilacz</t>
  </si>
  <si>
    <t>6-62-629-0-00073</t>
  </si>
  <si>
    <t>Maszyna do liczenia banknotów</t>
  </si>
  <si>
    <t>8-80-803-1-00006</t>
  </si>
  <si>
    <t>Kserokopiarka KYOCERA MITA 1620</t>
  </si>
  <si>
    <t>8-80-803-2-00099</t>
  </si>
  <si>
    <t>Kopiarka wielofunkcyjna Toshiba e-Studio</t>
  </si>
  <si>
    <t>8-80-803-2-00111</t>
  </si>
  <si>
    <t>8-80-803-8-00011</t>
  </si>
  <si>
    <t>IS.P-491-1190</t>
  </si>
  <si>
    <t>Niszczarka Fellowes</t>
  </si>
  <si>
    <t>UKS-8-803-UKS 1-4-31</t>
  </si>
  <si>
    <t>Mikrofon</t>
  </si>
  <si>
    <t>UKS-8-808-UKS 9-15-29</t>
  </si>
  <si>
    <t>UKS/4/491/11/012</t>
  </si>
  <si>
    <t>Drukarka Zebra</t>
  </si>
  <si>
    <t>UKS/4/491/16/021</t>
  </si>
  <si>
    <t>UKS/4/491/16/104</t>
  </si>
  <si>
    <t>UKST-4-491-969</t>
  </si>
  <si>
    <t>uszkodzona, zdekompletowane, naprawa nieopłacalna</t>
  </si>
  <si>
    <t>uszkodzona, naprawa niemożliwa, brak części zamiennych</t>
  </si>
  <si>
    <t>przestarzały technologicznie, uszkodzony</t>
  </si>
  <si>
    <t>wyeksploatowane, brak częsci zamiennych naprawa niemożliwa</t>
  </si>
  <si>
    <t>uszkodzona</t>
  </si>
  <si>
    <t>uszkodzona, naprawa nieopłacalna</t>
  </si>
  <si>
    <t>wyeksploatowany, naprawa nieopłacalna</t>
  </si>
  <si>
    <t>uszkodzona, brak akcesoriów</t>
  </si>
  <si>
    <t>przestarzały technologicznie, uszkodzona matryca</t>
  </si>
  <si>
    <t>uszkodzony</t>
  </si>
  <si>
    <t>wyeksploatowana</t>
  </si>
  <si>
    <t>przestarzała technologicznie, uszkodzona, naprawa niemożliwa</t>
  </si>
  <si>
    <t>stan techniczny</t>
  </si>
  <si>
    <t>2201-ILL-2.227.41.2026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</si>
</sst>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14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2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2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0" fontId="11" fillId="0" borderId="0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/>
    <xf numFmtId="0" fontId="1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0" xfId="0" applyFont="1"/>
    <xf numFmtId="0" fontId="11" fillId="0" borderId="1" xfId="6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/>
    </xf>
    <xf numFmtId="2" fontId="11" fillId="0" borderId="1" xfId="6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</cellXfs>
  <cellStyles count="7">
    <cellStyle name="Normalny" xfId="0" builtinId="0"/>
    <cellStyle name="Normalny 2" xfId="1" xr:uid="{27AF486E-BBD6-4A63-AE3C-8F8BF980E3E8}"/>
    <cellStyle name="Normalny 3" xfId="2" xr:uid="{5A371AE7-F548-4A02-9101-E00B397BC4C6}"/>
    <cellStyle name="Normalny 4" xfId="3" xr:uid="{55C35333-2FE6-4DBA-B226-63A118783210}"/>
    <cellStyle name="Normalny 5" xfId="4" xr:uid="{076698EB-3FB0-49DE-A5D1-56F558D9DA86}"/>
    <cellStyle name="Normalny 6" xfId="5" xr:uid="{5DF79BB2-8684-4233-B184-7DC317DAFCD4}"/>
    <cellStyle name="Normalny 7" xfId="6" xr:uid="{6EA7AF6A-4C35-44D0-A4F0-24A38F0290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abSelected="1" view="pageBreakPreview" zoomScaleNormal="100" zoomScaleSheetLayoutView="100" workbookViewId="0">
      <selection activeCell="B1" sqref="B1"/>
    </sheetView>
  </sheetViews>
  <sheetFormatPr defaultColWidth="9.140625" defaultRowHeight="15" x14ac:dyDescent="0.2"/>
  <cols>
    <col min="1" max="1" width="5.7109375" style="1" customWidth="1"/>
    <col min="2" max="2" width="32.140625" style="1" customWidth="1"/>
    <col min="3" max="3" width="28.85546875" style="1" customWidth="1"/>
    <col min="4" max="4" width="13.5703125" style="1" customWidth="1"/>
    <col min="5" max="5" width="18.28515625" style="1" customWidth="1"/>
    <col min="6" max="6" width="15.42578125" style="1" customWidth="1"/>
    <col min="7" max="7" width="47" style="1" customWidth="1"/>
    <col min="8" max="8" width="9.140625" style="10"/>
    <col min="9" max="13" width="9.140625" style="1"/>
    <col min="14" max="14" width="47.5703125" style="1" customWidth="1"/>
    <col min="15" max="16384" width="9.140625" style="1"/>
  </cols>
  <sheetData>
    <row r="1" spans="1:15" ht="13.15" customHeight="1" x14ac:dyDescent="0.2">
      <c r="B1" s="17" t="s">
        <v>149</v>
      </c>
    </row>
    <row r="2" spans="1:15" ht="13.15" customHeight="1" x14ac:dyDescent="0.2">
      <c r="B2" s="17"/>
    </row>
    <row r="3" spans="1:15" ht="13.15" customHeight="1" x14ac:dyDescent="0.2">
      <c r="B3" s="17"/>
    </row>
    <row r="4" spans="1:15" ht="13.15" customHeight="1" x14ac:dyDescent="0.2">
      <c r="A4" s="25" t="s">
        <v>4</v>
      </c>
      <c r="B4" s="17"/>
    </row>
    <row r="5" spans="1:15" x14ac:dyDescent="0.2">
      <c r="O5" s="1" t="s">
        <v>0</v>
      </c>
    </row>
    <row r="6" spans="1:15" ht="30" x14ac:dyDescent="0.2">
      <c r="A6" s="4" t="s">
        <v>1</v>
      </c>
      <c r="B6" s="5" t="s">
        <v>2</v>
      </c>
      <c r="C6" s="4" t="s">
        <v>3</v>
      </c>
      <c r="D6" s="6" t="s">
        <v>8</v>
      </c>
      <c r="E6" s="5" t="s">
        <v>6</v>
      </c>
      <c r="F6" s="5" t="s">
        <v>7</v>
      </c>
      <c r="G6" s="31" t="s">
        <v>148</v>
      </c>
    </row>
    <row r="7" spans="1:15" s="2" customFormat="1" ht="12.6" customHeight="1" x14ac:dyDescent="0.2">
      <c r="A7" s="13">
        <v>1</v>
      </c>
      <c r="B7" s="14">
        <v>2</v>
      </c>
      <c r="C7" s="13">
        <v>3</v>
      </c>
      <c r="D7" s="13">
        <v>4</v>
      </c>
      <c r="E7" s="13">
        <v>5</v>
      </c>
      <c r="F7" s="14">
        <v>6</v>
      </c>
      <c r="G7" s="32">
        <v>7</v>
      </c>
      <c r="H7" s="11"/>
    </row>
    <row r="8" spans="1:15" s="2" customFormat="1" ht="30" x14ac:dyDescent="0.2">
      <c r="A8" s="19">
        <v>1</v>
      </c>
      <c r="B8" s="26" t="s">
        <v>9</v>
      </c>
      <c r="C8" s="27" t="s">
        <v>10</v>
      </c>
      <c r="D8" s="28">
        <v>854</v>
      </c>
      <c r="E8" s="29">
        <f>D8/20</f>
        <v>42.7</v>
      </c>
      <c r="F8" s="24">
        <v>2015</v>
      </c>
      <c r="G8" s="30" t="s">
        <v>136</v>
      </c>
      <c r="H8" s="11"/>
    </row>
    <row r="9" spans="1:15" s="2" customFormat="1" ht="30" x14ac:dyDescent="0.2">
      <c r="A9" s="19">
        <v>2</v>
      </c>
      <c r="B9" s="27" t="s">
        <v>11</v>
      </c>
      <c r="C9" s="27" t="s">
        <v>12</v>
      </c>
      <c r="D9" s="28">
        <v>4661.7</v>
      </c>
      <c r="E9" s="29">
        <f t="shared" ref="E9:E72" si="0">D9/20</f>
        <v>233.08499999999998</v>
      </c>
      <c r="F9" s="24">
        <v>2018</v>
      </c>
      <c r="G9" s="30" t="s">
        <v>137</v>
      </c>
      <c r="H9" s="11"/>
    </row>
    <row r="10" spans="1:15" s="2" customFormat="1" ht="30" x14ac:dyDescent="0.2">
      <c r="A10" s="19">
        <v>3</v>
      </c>
      <c r="B10" s="26" t="s">
        <v>13</v>
      </c>
      <c r="C10" s="27" t="s">
        <v>14</v>
      </c>
      <c r="D10" s="28">
        <v>779.58</v>
      </c>
      <c r="E10" s="29">
        <f t="shared" si="0"/>
        <v>38.978999999999999</v>
      </c>
      <c r="F10" s="24">
        <v>2015</v>
      </c>
      <c r="G10" s="30" t="s">
        <v>137</v>
      </c>
      <c r="H10" s="11"/>
    </row>
    <row r="11" spans="1:15" s="2" customFormat="1" ht="30" x14ac:dyDescent="0.2">
      <c r="A11" s="19">
        <v>4</v>
      </c>
      <c r="B11" s="26" t="s">
        <v>13</v>
      </c>
      <c r="C11" s="27" t="s">
        <v>15</v>
      </c>
      <c r="D11" s="28">
        <v>779.58</v>
      </c>
      <c r="E11" s="29">
        <f t="shared" si="0"/>
        <v>38.978999999999999</v>
      </c>
      <c r="F11" s="24">
        <v>2015</v>
      </c>
      <c r="G11" s="30" t="s">
        <v>137</v>
      </c>
      <c r="H11" s="11"/>
    </row>
    <row r="12" spans="1:15" s="2" customFormat="1" ht="30" x14ac:dyDescent="0.2">
      <c r="A12" s="19">
        <v>5</v>
      </c>
      <c r="B12" s="26" t="s">
        <v>13</v>
      </c>
      <c r="C12" s="27" t="s">
        <v>16</v>
      </c>
      <c r="D12" s="28">
        <v>779.58</v>
      </c>
      <c r="E12" s="29">
        <f t="shared" si="0"/>
        <v>38.978999999999999</v>
      </c>
      <c r="F12" s="24">
        <v>2015</v>
      </c>
      <c r="G12" s="30" t="s">
        <v>137</v>
      </c>
      <c r="H12" s="11"/>
    </row>
    <row r="13" spans="1:15" s="2" customFormat="1" ht="30" x14ac:dyDescent="0.2">
      <c r="A13" s="16">
        <v>6</v>
      </c>
      <c r="B13" s="26" t="s">
        <v>13</v>
      </c>
      <c r="C13" s="27" t="s">
        <v>17</v>
      </c>
      <c r="D13" s="28">
        <v>779.58</v>
      </c>
      <c r="E13" s="29">
        <f t="shared" si="0"/>
        <v>38.978999999999999</v>
      </c>
      <c r="F13" s="24">
        <v>2015</v>
      </c>
      <c r="G13" s="30" t="s">
        <v>137</v>
      </c>
      <c r="H13" s="11"/>
    </row>
    <row r="14" spans="1:15" s="2" customFormat="1" ht="30" x14ac:dyDescent="0.2">
      <c r="A14" s="16">
        <v>7</v>
      </c>
      <c r="B14" s="26" t="s">
        <v>18</v>
      </c>
      <c r="C14" s="27" t="s">
        <v>19</v>
      </c>
      <c r="D14" s="28">
        <v>1500.6</v>
      </c>
      <c r="E14" s="29">
        <f t="shared" si="0"/>
        <v>75.03</v>
      </c>
      <c r="F14" s="24">
        <v>2016</v>
      </c>
      <c r="G14" s="30" t="s">
        <v>137</v>
      </c>
      <c r="H14" s="11"/>
    </row>
    <row r="15" spans="1:15" s="2" customFormat="1" ht="30" x14ac:dyDescent="0.2">
      <c r="A15" s="16">
        <v>8</v>
      </c>
      <c r="B15" s="26" t="s">
        <v>20</v>
      </c>
      <c r="C15" s="27" t="s">
        <v>21</v>
      </c>
      <c r="D15" s="28">
        <v>3499.01</v>
      </c>
      <c r="E15" s="29">
        <f t="shared" si="0"/>
        <v>174.95050000000001</v>
      </c>
      <c r="F15" s="24">
        <v>2016</v>
      </c>
      <c r="G15" s="30" t="s">
        <v>137</v>
      </c>
      <c r="H15" s="11"/>
    </row>
    <row r="16" spans="1:15" s="2" customFormat="1" ht="30" x14ac:dyDescent="0.2">
      <c r="A16" s="16">
        <v>9</v>
      </c>
      <c r="B16" s="26" t="s">
        <v>22</v>
      </c>
      <c r="C16" s="27" t="s">
        <v>23</v>
      </c>
      <c r="D16" s="28">
        <v>1500</v>
      </c>
      <c r="E16" s="29">
        <f t="shared" si="0"/>
        <v>75</v>
      </c>
      <c r="F16" s="24">
        <v>2017</v>
      </c>
      <c r="G16" s="30" t="s">
        <v>137</v>
      </c>
      <c r="H16" s="11"/>
    </row>
    <row r="17" spans="1:8" s="2" customFormat="1" x14ac:dyDescent="0.2">
      <c r="A17" s="16">
        <v>10</v>
      </c>
      <c r="B17" s="27" t="s">
        <v>24</v>
      </c>
      <c r="C17" s="27" t="s">
        <v>25</v>
      </c>
      <c r="D17" s="28">
        <v>891.05</v>
      </c>
      <c r="E17" s="29">
        <f t="shared" si="0"/>
        <v>44.552499999999995</v>
      </c>
      <c r="F17" s="24">
        <v>2015</v>
      </c>
      <c r="G17" s="30" t="s">
        <v>138</v>
      </c>
      <c r="H17" s="11"/>
    </row>
    <row r="18" spans="1:8" s="2" customFormat="1" ht="30" x14ac:dyDescent="0.2">
      <c r="A18" s="16">
        <v>11</v>
      </c>
      <c r="B18" s="27" t="s">
        <v>26</v>
      </c>
      <c r="C18" s="27" t="s">
        <v>27</v>
      </c>
      <c r="D18" s="28">
        <v>705.16</v>
      </c>
      <c r="E18" s="29">
        <f t="shared" si="0"/>
        <v>35.257999999999996</v>
      </c>
      <c r="F18" s="24">
        <v>2015</v>
      </c>
      <c r="G18" s="30" t="s">
        <v>137</v>
      </c>
      <c r="H18" s="11"/>
    </row>
    <row r="19" spans="1:8" s="2" customFormat="1" ht="30" x14ac:dyDescent="0.2">
      <c r="A19" s="16">
        <v>12</v>
      </c>
      <c r="B19" s="26" t="s">
        <v>28</v>
      </c>
      <c r="C19" s="27" t="s">
        <v>29</v>
      </c>
      <c r="D19" s="28">
        <v>2349.06</v>
      </c>
      <c r="E19" s="29">
        <f t="shared" si="0"/>
        <v>117.453</v>
      </c>
      <c r="F19" s="24">
        <v>2015</v>
      </c>
      <c r="G19" s="30" t="s">
        <v>138</v>
      </c>
      <c r="H19" s="11"/>
    </row>
    <row r="20" spans="1:8" s="2" customFormat="1" ht="30" x14ac:dyDescent="0.2">
      <c r="A20" s="16">
        <v>13</v>
      </c>
      <c r="B20" s="26" t="s">
        <v>30</v>
      </c>
      <c r="C20" s="27" t="s">
        <v>31</v>
      </c>
      <c r="D20" s="28">
        <v>2349.06</v>
      </c>
      <c r="E20" s="29">
        <f t="shared" si="0"/>
        <v>117.453</v>
      </c>
      <c r="F20" s="24">
        <v>2015</v>
      </c>
      <c r="G20" s="30" t="s">
        <v>138</v>
      </c>
      <c r="H20" s="11"/>
    </row>
    <row r="21" spans="1:8" s="2" customFormat="1" ht="30" x14ac:dyDescent="0.2">
      <c r="A21" s="16">
        <v>14</v>
      </c>
      <c r="B21" s="26" t="s">
        <v>32</v>
      </c>
      <c r="C21" s="27" t="s">
        <v>33</v>
      </c>
      <c r="D21" s="28">
        <v>2349.06</v>
      </c>
      <c r="E21" s="29">
        <f t="shared" si="0"/>
        <v>117.453</v>
      </c>
      <c r="F21" s="24">
        <v>2015</v>
      </c>
      <c r="G21" s="30" t="s">
        <v>138</v>
      </c>
      <c r="H21" s="11"/>
    </row>
    <row r="22" spans="1:8" s="2" customFormat="1" ht="30" x14ac:dyDescent="0.2">
      <c r="A22" s="16">
        <v>15</v>
      </c>
      <c r="B22" s="26" t="s">
        <v>34</v>
      </c>
      <c r="C22" s="27" t="s">
        <v>35</v>
      </c>
      <c r="D22" s="28">
        <v>2349.06</v>
      </c>
      <c r="E22" s="29">
        <f t="shared" si="0"/>
        <v>117.453</v>
      </c>
      <c r="F22" s="24">
        <v>2015</v>
      </c>
      <c r="G22" s="30" t="s">
        <v>138</v>
      </c>
      <c r="H22" s="11"/>
    </row>
    <row r="23" spans="1:8" s="2" customFormat="1" ht="30" x14ac:dyDescent="0.2">
      <c r="A23" s="16">
        <v>16</v>
      </c>
      <c r="B23" s="26" t="s">
        <v>36</v>
      </c>
      <c r="C23" s="27" t="s">
        <v>37</v>
      </c>
      <c r="D23" s="28">
        <v>1340.7</v>
      </c>
      <c r="E23" s="29">
        <f t="shared" si="0"/>
        <v>67.034999999999997</v>
      </c>
      <c r="F23" s="24">
        <v>2015</v>
      </c>
      <c r="G23" s="30" t="s">
        <v>138</v>
      </c>
      <c r="H23" s="11"/>
    </row>
    <row r="24" spans="1:8" s="2" customFormat="1" ht="30" x14ac:dyDescent="0.2">
      <c r="A24" s="16">
        <v>17</v>
      </c>
      <c r="B24" s="26" t="s">
        <v>36</v>
      </c>
      <c r="C24" s="27" t="s">
        <v>38</v>
      </c>
      <c r="D24" s="28">
        <v>1340.7</v>
      </c>
      <c r="E24" s="29">
        <f t="shared" si="0"/>
        <v>67.034999999999997</v>
      </c>
      <c r="F24" s="24">
        <v>2015</v>
      </c>
      <c r="G24" s="30" t="s">
        <v>138</v>
      </c>
      <c r="H24" s="11"/>
    </row>
    <row r="25" spans="1:8" s="2" customFormat="1" ht="30" x14ac:dyDescent="0.2">
      <c r="A25" s="16">
        <v>18</v>
      </c>
      <c r="B25" s="26" t="s">
        <v>36</v>
      </c>
      <c r="C25" s="27" t="s">
        <v>39</v>
      </c>
      <c r="D25" s="28">
        <v>1340.7</v>
      </c>
      <c r="E25" s="29">
        <f t="shared" si="0"/>
        <v>67.034999999999997</v>
      </c>
      <c r="F25" s="24">
        <v>2015</v>
      </c>
      <c r="G25" s="30" t="s">
        <v>138</v>
      </c>
      <c r="H25" s="11"/>
    </row>
    <row r="26" spans="1:8" s="2" customFormat="1" ht="30" x14ac:dyDescent="0.2">
      <c r="A26" s="16">
        <v>19</v>
      </c>
      <c r="B26" s="26" t="s">
        <v>36</v>
      </c>
      <c r="C26" s="27" t="s">
        <v>40</v>
      </c>
      <c r="D26" s="28">
        <v>1340.7</v>
      </c>
      <c r="E26" s="29">
        <f t="shared" si="0"/>
        <v>67.034999999999997</v>
      </c>
      <c r="F26" s="24">
        <v>2015</v>
      </c>
      <c r="G26" s="30" t="s">
        <v>138</v>
      </c>
      <c r="H26" s="11"/>
    </row>
    <row r="27" spans="1:8" s="2" customFormat="1" ht="30" x14ac:dyDescent="0.2">
      <c r="A27" s="16">
        <v>20</v>
      </c>
      <c r="B27" s="26" t="s">
        <v>36</v>
      </c>
      <c r="C27" s="27" t="s">
        <v>41</v>
      </c>
      <c r="D27" s="28">
        <v>1340.7</v>
      </c>
      <c r="E27" s="29">
        <f t="shared" si="0"/>
        <v>67.034999999999997</v>
      </c>
      <c r="F27" s="24">
        <v>2015</v>
      </c>
      <c r="G27" s="30" t="s">
        <v>138</v>
      </c>
      <c r="H27" s="11"/>
    </row>
    <row r="28" spans="1:8" s="2" customFormat="1" ht="30" x14ac:dyDescent="0.2">
      <c r="A28" s="16">
        <v>21</v>
      </c>
      <c r="B28" s="26" t="s">
        <v>36</v>
      </c>
      <c r="C28" s="27" t="s">
        <v>42</v>
      </c>
      <c r="D28" s="28">
        <v>1340.7</v>
      </c>
      <c r="E28" s="29">
        <f t="shared" si="0"/>
        <v>67.034999999999997</v>
      </c>
      <c r="F28" s="24">
        <v>2015</v>
      </c>
      <c r="G28" s="30" t="s">
        <v>138</v>
      </c>
      <c r="H28" s="11"/>
    </row>
    <row r="29" spans="1:8" s="2" customFormat="1" x14ac:dyDescent="0.2">
      <c r="A29" s="16">
        <v>22</v>
      </c>
      <c r="B29" s="27" t="s">
        <v>24</v>
      </c>
      <c r="C29" s="27" t="s">
        <v>43</v>
      </c>
      <c r="D29" s="28">
        <v>1404.61</v>
      </c>
      <c r="E29" s="29">
        <f t="shared" si="0"/>
        <v>70.230499999999992</v>
      </c>
      <c r="F29" s="24">
        <v>2019</v>
      </c>
      <c r="G29" s="30" t="s">
        <v>138</v>
      </c>
      <c r="H29" s="11"/>
    </row>
    <row r="30" spans="1:8" s="2" customFormat="1" ht="30" x14ac:dyDescent="0.2">
      <c r="A30" s="16">
        <v>23</v>
      </c>
      <c r="B30" s="27" t="s">
        <v>26</v>
      </c>
      <c r="C30" s="27" t="s">
        <v>44</v>
      </c>
      <c r="D30" s="28">
        <v>983.32</v>
      </c>
      <c r="E30" s="29">
        <f t="shared" si="0"/>
        <v>49.166000000000004</v>
      </c>
      <c r="F30" s="24">
        <v>2015</v>
      </c>
      <c r="G30" s="30" t="s">
        <v>137</v>
      </c>
      <c r="H30" s="11"/>
    </row>
    <row r="31" spans="1:8" s="2" customFormat="1" ht="30" x14ac:dyDescent="0.2">
      <c r="A31" s="16">
        <v>24</v>
      </c>
      <c r="B31" s="27" t="s">
        <v>26</v>
      </c>
      <c r="C31" s="27" t="s">
        <v>45</v>
      </c>
      <c r="D31" s="28">
        <v>983.32</v>
      </c>
      <c r="E31" s="29">
        <f t="shared" si="0"/>
        <v>49.166000000000004</v>
      </c>
      <c r="F31" s="24">
        <v>2015</v>
      </c>
      <c r="G31" s="30" t="s">
        <v>137</v>
      </c>
      <c r="H31" s="11"/>
    </row>
    <row r="32" spans="1:8" s="2" customFormat="1" ht="30" x14ac:dyDescent="0.2">
      <c r="A32" s="16">
        <v>25</v>
      </c>
      <c r="B32" s="27" t="s">
        <v>26</v>
      </c>
      <c r="C32" s="27" t="s">
        <v>46</v>
      </c>
      <c r="D32" s="28">
        <v>983.32</v>
      </c>
      <c r="E32" s="29">
        <f t="shared" si="0"/>
        <v>49.166000000000004</v>
      </c>
      <c r="F32" s="24">
        <v>2015</v>
      </c>
      <c r="G32" s="30" t="s">
        <v>137</v>
      </c>
      <c r="H32" s="11"/>
    </row>
    <row r="33" spans="1:8" s="2" customFormat="1" ht="30" x14ac:dyDescent="0.2">
      <c r="A33" s="16">
        <v>26</v>
      </c>
      <c r="B33" s="27" t="s">
        <v>26</v>
      </c>
      <c r="C33" s="27" t="s">
        <v>47</v>
      </c>
      <c r="D33" s="28">
        <v>983.32</v>
      </c>
      <c r="E33" s="29">
        <f t="shared" si="0"/>
        <v>49.166000000000004</v>
      </c>
      <c r="F33" s="24">
        <v>2015</v>
      </c>
      <c r="G33" s="30" t="s">
        <v>137</v>
      </c>
      <c r="H33" s="11"/>
    </row>
    <row r="34" spans="1:8" s="2" customFormat="1" ht="30" x14ac:dyDescent="0.2">
      <c r="A34" s="16">
        <v>27</v>
      </c>
      <c r="B34" s="27" t="s">
        <v>26</v>
      </c>
      <c r="C34" s="27" t="s">
        <v>48</v>
      </c>
      <c r="D34" s="28">
        <v>983.32</v>
      </c>
      <c r="E34" s="29">
        <f t="shared" si="0"/>
        <v>49.166000000000004</v>
      </c>
      <c r="F34" s="24">
        <v>2015</v>
      </c>
      <c r="G34" s="30" t="s">
        <v>137</v>
      </c>
      <c r="H34" s="11"/>
    </row>
    <row r="35" spans="1:8" s="2" customFormat="1" ht="30" x14ac:dyDescent="0.2">
      <c r="A35" s="16">
        <v>28</v>
      </c>
      <c r="B35" s="27" t="s">
        <v>49</v>
      </c>
      <c r="C35" s="27" t="s">
        <v>50</v>
      </c>
      <c r="D35" s="28">
        <v>915</v>
      </c>
      <c r="E35" s="29">
        <f t="shared" si="0"/>
        <v>45.75</v>
      </c>
      <c r="F35" s="24">
        <v>2015</v>
      </c>
      <c r="G35" s="30" t="s">
        <v>137</v>
      </c>
      <c r="H35" s="11"/>
    </row>
    <row r="36" spans="1:8" s="2" customFormat="1" ht="30" x14ac:dyDescent="0.2">
      <c r="A36" s="16">
        <v>29</v>
      </c>
      <c r="B36" s="27" t="s">
        <v>26</v>
      </c>
      <c r="C36" s="27" t="s">
        <v>51</v>
      </c>
      <c r="D36" s="28">
        <v>647.77</v>
      </c>
      <c r="E36" s="29">
        <f t="shared" si="0"/>
        <v>32.388500000000001</v>
      </c>
      <c r="F36" s="24">
        <v>2015</v>
      </c>
      <c r="G36" s="30" t="s">
        <v>137</v>
      </c>
      <c r="H36" s="11"/>
    </row>
    <row r="37" spans="1:8" s="2" customFormat="1" ht="30" x14ac:dyDescent="0.2">
      <c r="A37" s="16">
        <v>30</v>
      </c>
      <c r="B37" s="27" t="s">
        <v>26</v>
      </c>
      <c r="C37" s="27" t="s">
        <v>52</v>
      </c>
      <c r="D37" s="28">
        <v>1213.9000000000001</v>
      </c>
      <c r="E37" s="29">
        <f t="shared" si="0"/>
        <v>60.695000000000007</v>
      </c>
      <c r="F37" s="24">
        <v>2015</v>
      </c>
      <c r="G37" s="30" t="s">
        <v>137</v>
      </c>
      <c r="H37" s="11"/>
    </row>
    <row r="38" spans="1:8" s="2" customFormat="1" ht="30" x14ac:dyDescent="0.2">
      <c r="A38" s="16">
        <v>31</v>
      </c>
      <c r="B38" s="26" t="s">
        <v>53</v>
      </c>
      <c r="C38" s="27" t="s">
        <v>54</v>
      </c>
      <c r="D38" s="28">
        <v>1860.5</v>
      </c>
      <c r="E38" s="29">
        <f t="shared" si="0"/>
        <v>93.025000000000006</v>
      </c>
      <c r="F38" s="24">
        <v>2015</v>
      </c>
      <c r="G38" s="30" t="s">
        <v>137</v>
      </c>
      <c r="H38" s="11"/>
    </row>
    <row r="39" spans="1:8" s="2" customFormat="1" ht="30" x14ac:dyDescent="0.2">
      <c r="A39" s="16">
        <v>32</v>
      </c>
      <c r="B39" s="26" t="s">
        <v>55</v>
      </c>
      <c r="C39" s="27" t="s">
        <v>56</v>
      </c>
      <c r="D39" s="28">
        <v>1165.0999999999999</v>
      </c>
      <c r="E39" s="29">
        <f t="shared" si="0"/>
        <v>58.254999999999995</v>
      </c>
      <c r="F39" s="24">
        <v>2015</v>
      </c>
      <c r="G39" s="30" t="s">
        <v>139</v>
      </c>
      <c r="H39" s="11"/>
    </row>
    <row r="40" spans="1:8" s="2" customFormat="1" ht="30" x14ac:dyDescent="0.2">
      <c r="A40" s="16">
        <v>33</v>
      </c>
      <c r="B40" s="26" t="s">
        <v>57</v>
      </c>
      <c r="C40" s="27" t="s">
        <v>58</v>
      </c>
      <c r="D40" s="28">
        <v>1793.4</v>
      </c>
      <c r="E40" s="29">
        <f t="shared" si="0"/>
        <v>89.67</v>
      </c>
      <c r="F40" s="24">
        <v>2015</v>
      </c>
      <c r="G40" s="30" t="s">
        <v>139</v>
      </c>
      <c r="H40" s="11"/>
    </row>
    <row r="41" spans="1:8" s="2" customFormat="1" ht="30" x14ac:dyDescent="0.2">
      <c r="A41" s="16">
        <v>34</v>
      </c>
      <c r="B41" s="26" t="s">
        <v>59</v>
      </c>
      <c r="C41" s="27" t="s">
        <v>60</v>
      </c>
      <c r="D41" s="28">
        <v>1317.16</v>
      </c>
      <c r="E41" s="29">
        <f t="shared" si="0"/>
        <v>65.858000000000004</v>
      </c>
      <c r="F41" s="24">
        <v>2015</v>
      </c>
      <c r="G41" s="30" t="s">
        <v>139</v>
      </c>
      <c r="H41" s="11"/>
    </row>
    <row r="42" spans="1:8" s="2" customFormat="1" ht="30" x14ac:dyDescent="0.2">
      <c r="A42" s="16">
        <v>35</v>
      </c>
      <c r="B42" s="26" t="s">
        <v>61</v>
      </c>
      <c r="C42" s="27" t="s">
        <v>62</v>
      </c>
      <c r="D42" s="28">
        <v>2067.9</v>
      </c>
      <c r="E42" s="29">
        <f t="shared" si="0"/>
        <v>103.39500000000001</v>
      </c>
      <c r="F42" s="24">
        <v>2015</v>
      </c>
      <c r="G42" s="30" t="s">
        <v>139</v>
      </c>
      <c r="H42" s="11"/>
    </row>
    <row r="43" spans="1:8" s="2" customFormat="1" ht="30" x14ac:dyDescent="0.2">
      <c r="A43" s="16">
        <v>36</v>
      </c>
      <c r="B43" s="26" t="s">
        <v>63</v>
      </c>
      <c r="C43" s="27" t="s">
        <v>64</v>
      </c>
      <c r="D43" s="28">
        <v>2876.97</v>
      </c>
      <c r="E43" s="29">
        <f t="shared" si="0"/>
        <v>143.8485</v>
      </c>
      <c r="F43" s="24">
        <v>2015</v>
      </c>
      <c r="G43" s="30" t="s">
        <v>139</v>
      </c>
      <c r="H43" s="11"/>
    </row>
    <row r="44" spans="1:8" s="2" customFormat="1" ht="30" x14ac:dyDescent="0.2">
      <c r="A44" s="16">
        <v>37</v>
      </c>
      <c r="B44" s="26" t="s">
        <v>65</v>
      </c>
      <c r="C44" s="27" t="s">
        <v>66</v>
      </c>
      <c r="D44" s="28">
        <v>686.34</v>
      </c>
      <c r="E44" s="29">
        <f t="shared" si="0"/>
        <v>34.317</v>
      </c>
      <c r="F44" s="24">
        <v>2023</v>
      </c>
      <c r="G44" s="30" t="s">
        <v>137</v>
      </c>
      <c r="H44" s="11"/>
    </row>
    <row r="45" spans="1:8" s="2" customFormat="1" ht="30" x14ac:dyDescent="0.2">
      <c r="A45" s="16">
        <v>38</v>
      </c>
      <c r="B45" s="26" t="s">
        <v>67</v>
      </c>
      <c r="C45" s="27" t="s">
        <v>68</v>
      </c>
      <c r="D45" s="28">
        <v>927.42</v>
      </c>
      <c r="E45" s="29">
        <f t="shared" si="0"/>
        <v>46.370999999999995</v>
      </c>
      <c r="F45" s="24">
        <v>2015</v>
      </c>
      <c r="G45" s="30" t="s">
        <v>137</v>
      </c>
      <c r="H45" s="11"/>
    </row>
    <row r="46" spans="1:8" s="2" customFormat="1" ht="30" x14ac:dyDescent="0.2">
      <c r="A46" s="16">
        <v>39</v>
      </c>
      <c r="B46" s="26" t="s">
        <v>69</v>
      </c>
      <c r="C46" s="27" t="s">
        <v>70</v>
      </c>
      <c r="D46" s="28">
        <v>1378.6</v>
      </c>
      <c r="E46" s="29">
        <f t="shared" si="0"/>
        <v>68.929999999999993</v>
      </c>
      <c r="F46" s="24">
        <v>2015</v>
      </c>
      <c r="G46" s="30" t="s">
        <v>140</v>
      </c>
      <c r="H46" s="11"/>
    </row>
    <row r="47" spans="1:8" s="2" customFormat="1" ht="30" x14ac:dyDescent="0.2">
      <c r="A47" s="16">
        <v>40</v>
      </c>
      <c r="B47" s="26" t="s">
        <v>69</v>
      </c>
      <c r="C47" s="27" t="s">
        <v>71</v>
      </c>
      <c r="D47" s="28">
        <v>1378.6</v>
      </c>
      <c r="E47" s="29">
        <f t="shared" si="0"/>
        <v>68.929999999999993</v>
      </c>
      <c r="F47" s="24">
        <v>2015</v>
      </c>
      <c r="G47" s="30" t="s">
        <v>140</v>
      </c>
      <c r="H47" s="11"/>
    </row>
    <row r="48" spans="1:8" s="2" customFormat="1" x14ac:dyDescent="0.2">
      <c r="A48" s="16">
        <v>41</v>
      </c>
      <c r="B48" s="26" t="s">
        <v>72</v>
      </c>
      <c r="C48" s="27" t="s">
        <v>73</v>
      </c>
      <c r="D48" s="28">
        <v>1076.45</v>
      </c>
      <c r="E48" s="29">
        <f t="shared" si="0"/>
        <v>53.822500000000005</v>
      </c>
      <c r="F48" s="24">
        <v>2015</v>
      </c>
      <c r="G48" s="30" t="s">
        <v>141</v>
      </c>
      <c r="H48" s="11"/>
    </row>
    <row r="49" spans="1:8" s="2" customFormat="1" x14ac:dyDescent="0.2">
      <c r="A49" s="16">
        <v>42</v>
      </c>
      <c r="B49" s="26" t="s">
        <v>74</v>
      </c>
      <c r="C49" s="27" t="s">
        <v>75</v>
      </c>
      <c r="D49" s="28">
        <v>1300</v>
      </c>
      <c r="E49" s="29">
        <f t="shared" si="0"/>
        <v>65</v>
      </c>
      <c r="F49" s="24">
        <v>2017</v>
      </c>
      <c r="G49" s="30" t="s">
        <v>142</v>
      </c>
      <c r="H49" s="11"/>
    </row>
    <row r="50" spans="1:8" s="2" customFormat="1" x14ac:dyDescent="0.2">
      <c r="A50" s="16">
        <v>43</v>
      </c>
      <c r="B50" s="26" t="s">
        <v>76</v>
      </c>
      <c r="C50" s="27" t="s">
        <v>77</v>
      </c>
      <c r="D50" s="28">
        <v>509.19</v>
      </c>
      <c r="E50" s="29">
        <f t="shared" si="0"/>
        <v>25.459499999999998</v>
      </c>
      <c r="F50" s="24">
        <v>2015</v>
      </c>
      <c r="G50" s="30" t="s">
        <v>143</v>
      </c>
      <c r="H50" s="11"/>
    </row>
    <row r="51" spans="1:8" s="2" customFormat="1" x14ac:dyDescent="0.2">
      <c r="A51" s="16">
        <v>44</v>
      </c>
      <c r="B51" s="26" t="s">
        <v>78</v>
      </c>
      <c r="C51" s="27" t="s">
        <v>79</v>
      </c>
      <c r="D51" s="28">
        <v>792.31</v>
      </c>
      <c r="E51" s="29">
        <f t="shared" si="0"/>
        <v>39.615499999999997</v>
      </c>
      <c r="F51" s="24">
        <v>2015</v>
      </c>
      <c r="G51" s="30" t="s">
        <v>143</v>
      </c>
      <c r="H51" s="11"/>
    </row>
    <row r="52" spans="1:8" s="2" customFormat="1" x14ac:dyDescent="0.2">
      <c r="A52" s="16">
        <v>45</v>
      </c>
      <c r="B52" s="26" t="s">
        <v>80</v>
      </c>
      <c r="C52" s="27" t="s">
        <v>81</v>
      </c>
      <c r="D52" s="28">
        <v>554.82000000000005</v>
      </c>
      <c r="E52" s="29">
        <f t="shared" si="0"/>
        <v>27.741000000000003</v>
      </c>
      <c r="F52" s="24">
        <v>2015</v>
      </c>
      <c r="G52" s="30" t="s">
        <v>143</v>
      </c>
      <c r="H52" s="11"/>
    </row>
    <row r="53" spans="1:8" s="2" customFormat="1" ht="30" x14ac:dyDescent="0.2">
      <c r="A53" s="16">
        <v>46</v>
      </c>
      <c r="B53" s="26" t="s">
        <v>82</v>
      </c>
      <c r="C53" s="27" t="s">
        <v>83</v>
      </c>
      <c r="D53" s="28">
        <v>3352.98</v>
      </c>
      <c r="E53" s="29">
        <f t="shared" si="0"/>
        <v>167.649</v>
      </c>
      <c r="F53" s="24">
        <v>2015</v>
      </c>
      <c r="G53" s="30" t="s">
        <v>144</v>
      </c>
      <c r="H53" s="11"/>
    </row>
    <row r="54" spans="1:8" s="2" customFormat="1" ht="30" x14ac:dyDescent="0.2">
      <c r="A54" s="16">
        <v>47</v>
      </c>
      <c r="B54" s="26" t="s">
        <v>84</v>
      </c>
      <c r="C54" s="27" t="s">
        <v>85</v>
      </c>
      <c r="D54" s="28">
        <v>1775.1</v>
      </c>
      <c r="E54" s="29">
        <f t="shared" si="0"/>
        <v>88.754999999999995</v>
      </c>
      <c r="F54" s="24">
        <v>2015</v>
      </c>
      <c r="G54" s="30" t="s">
        <v>144</v>
      </c>
      <c r="H54" s="11"/>
    </row>
    <row r="55" spans="1:8" s="2" customFormat="1" ht="30" x14ac:dyDescent="0.2">
      <c r="A55" s="16">
        <v>48</v>
      </c>
      <c r="B55" s="26" t="s">
        <v>86</v>
      </c>
      <c r="C55" s="27" t="s">
        <v>87</v>
      </c>
      <c r="D55" s="28">
        <v>1775.1</v>
      </c>
      <c r="E55" s="29">
        <f t="shared" si="0"/>
        <v>88.754999999999995</v>
      </c>
      <c r="F55" s="24">
        <v>2015</v>
      </c>
      <c r="G55" s="30" t="s">
        <v>144</v>
      </c>
      <c r="H55" s="11"/>
    </row>
    <row r="56" spans="1:8" s="2" customFormat="1" ht="30" x14ac:dyDescent="0.2">
      <c r="A56" s="16">
        <v>49</v>
      </c>
      <c r="B56" s="26" t="s">
        <v>88</v>
      </c>
      <c r="C56" s="27" t="s">
        <v>89</v>
      </c>
      <c r="D56" s="28">
        <v>2072</v>
      </c>
      <c r="E56" s="29">
        <f t="shared" si="0"/>
        <v>103.6</v>
      </c>
      <c r="F56" s="24">
        <v>2015</v>
      </c>
      <c r="G56" s="30" t="s">
        <v>144</v>
      </c>
      <c r="H56" s="11"/>
    </row>
    <row r="57" spans="1:8" s="2" customFormat="1" ht="30" x14ac:dyDescent="0.2">
      <c r="A57" s="16">
        <v>50</v>
      </c>
      <c r="B57" s="26" t="s">
        <v>90</v>
      </c>
      <c r="C57" s="27" t="s">
        <v>91</v>
      </c>
      <c r="D57" s="28">
        <v>875</v>
      </c>
      <c r="E57" s="29">
        <f t="shared" si="0"/>
        <v>43.75</v>
      </c>
      <c r="F57" s="24">
        <v>2015</v>
      </c>
      <c r="G57" s="30" t="s">
        <v>144</v>
      </c>
      <c r="H57" s="11"/>
    </row>
    <row r="58" spans="1:8" s="2" customFormat="1" ht="30" x14ac:dyDescent="0.2">
      <c r="A58" s="16">
        <v>51</v>
      </c>
      <c r="B58" s="26" t="s">
        <v>92</v>
      </c>
      <c r="C58" s="27" t="s">
        <v>93</v>
      </c>
      <c r="D58" s="28">
        <v>947.1</v>
      </c>
      <c r="E58" s="29">
        <f t="shared" si="0"/>
        <v>47.355000000000004</v>
      </c>
      <c r="F58" s="24">
        <v>2015</v>
      </c>
      <c r="G58" s="30" t="s">
        <v>144</v>
      </c>
      <c r="H58" s="11"/>
    </row>
    <row r="59" spans="1:8" s="2" customFormat="1" ht="30" x14ac:dyDescent="0.2">
      <c r="A59" s="16">
        <v>52</v>
      </c>
      <c r="B59" s="26" t="s">
        <v>92</v>
      </c>
      <c r="C59" s="27" t="s">
        <v>94</v>
      </c>
      <c r="D59" s="28">
        <v>947.1</v>
      </c>
      <c r="E59" s="29">
        <f t="shared" si="0"/>
        <v>47.355000000000004</v>
      </c>
      <c r="F59" s="24">
        <v>2015</v>
      </c>
      <c r="G59" s="30" t="s">
        <v>144</v>
      </c>
      <c r="H59" s="11"/>
    </row>
    <row r="60" spans="1:8" s="2" customFormat="1" x14ac:dyDescent="0.2">
      <c r="A60" s="16">
        <v>53</v>
      </c>
      <c r="B60" s="26" t="s">
        <v>95</v>
      </c>
      <c r="C60" s="27" t="s">
        <v>96</v>
      </c>
      <c r="D60" s="28">
        <v>2997.51</v>
      </c>
      <c r="E60" s="29">
        <f t="shared" si="0"/>
        <v>149.87550000000002</v>
      </c>
      <c r="F60" s="24">
        <v>2015</v>
      </c>
      <c r="G60" s="30" t="s">
        <v>145</v>
      </c>
      <c r="H60" s="11"/>
    </row>
    <row r="61" spans="1:8" s="2" customFormat="1" x14ac:dyDescent="0.2">
      <c r="A61" s="16">
        <v>54</v>
      </c>
      <c r="B61" s="26" t="s">
        <v>95</v>
      </c>
      <c r="C61" s="27" t="s">
        <v>97</v>
      </c>
      <c r="D61" s="28">
        <v>668</v>
      </c>
      <c r="E61" s="29">
        <f t="shared" si="0"/>
        <v>33.4</v>
      </c>
      <c r="F61" s="24">
        <v>2017</v>
      </c>
      <c r="G61" s="30" t="s">
        <v>145</v>
      </c>
      <c r="H61" s="11"/>
    </row>
    <row r="62" spans="1:8" s="2" customFormat="1" x14ac:dyDescent="0.2">
      <c r="A62" s="16">
        <v>55</v>
      </c>
      <c r="B62" s="26" t="s">
        <v>95</v>
      </c>
      <c r="C62" s="27" t="s">
        <v>98</v>
      </c>
      <c r="D62" s="28">
        <v>668</v>
      </c>
      <c r="E62" s="29">
        <f t="shared" si="0"/>
        <v>33.4</v>
      </c>
      <c r="F62" s="24">
        <v>2017</v>
      </c>
      <c r="G62" s="30" t="s">
        <v>145</v>
      </c>
      <c r="H62" s="11"/>
    </row>
    <row r="63" spans="1:8" s="2" customFormat="1" x14ac:dyDescent="0.2">
      <c r="A63" s="16">
        <v>56</v>
      </c>
      <c r="B63" s="26" t="s">
        <v>99</v>
      </c>
      <c r="C63" s="27" t="s">
        <v>100</v>
      </c>
      <c r="D63" s="28">
        <v>549</v>
      </c>
      <c r="E63" s="29">
        <f t="shared" si="0"/>
        <v>27.45</v>
      </c>
      <c r="F63" s="24">
        <v>2015</v>
      </c>
      <c r="G63" s="30" t="s">
        <v>145</v>
      </c>
      <c r="H63" s="11"/>
    </row>
    <row r="64" spans="1:8" s="2" customFormat="1" x14ac:dyDescent="0.2">
      <c r="A64" s="16">
        <v>57</v>
      </c>
      <c r="B64" s="26" t="s">
        <v>101</v>
      </c>
      <c r="C64" s="27" t="s">
        <v>102</v>
      </c>
      <c r="D64" s="28">
        <v>3015.04</v>
      </c>
      <c r="E64" s="29">
        <f t="shared" si="0"/>
        <v>150.75200000000001</v>
      </c>
      <c r="F64" s="24">
        <v>2015</v>
      </c>
      <c r="G64" s="30" t="s">
        <v>146</v>
      </c>
      <c r="H64" s="11"/>
    </row>
    <row r="65" spans="1:8" s="2" customFormat="1" x14ac:dyDescent="0.2">
      <c r="A65" s="16">
        <v>58</v>
      </c>
      <c r="B65" s="26" t="s">
        <v>72</v>
      </c>
      <c r="C65" s="27" t="s">
        <v>103</v>
      </c>
      <c r="D65" s="28">
        <v>869</v>
      </c>
      <c r="E65" s="29">
        <f t="shared" si="0"/>
        <v>43.45</v>
      </c>
      <c r="F65" s="24">
        <v>2018</v>
      </c>
      <c r="G65" s="30" t="s">
        <v>141</v>
      </c>
      <c r="H65" s="11"/>
    </row>
    <row r="66" spans="1:8" s="2" customFormat="1" ht="30" x14ac:dyDescent="0.2">
      <c r="A66" s="16">
        <v>59</v>
      </c>
      <c r="B66" s="26" t="s">
        <v>104</v>
      </c>
      <c r="C66" s="27" t="s">
        <v>105</v>
      </c>
      <c r="D66" s="28">
        <v>3837.74</v>
      </c>
      <c r="E66" s="29">
        <f t="shared" si="0"/>
        <v>191.887</v>
      </c>
      <c r="F66" s="24">
        <v>2015</v>
      </c>
      <c r="G66" s="30" t="s">
        <v>138</v>
      </c>
      <c r="H66" s="11"/>
    </row>
    <row r="67" spans="1:8" s="2" customFormat="1" ht="30" x14ac:dyDescent="0.2">
      <c r="A67" s="16">
        <v>60</v>
      </c>
      <c r="B67" s="26" t="s">
        <v>104</v>
      </c>
      <c r="C67" s="27" t="s">
        <v>106</v>
      </c>
      <c r="D67" s="28">
        <v>3837.74</v>
      </c>
      <c r="E67" s="29">
        <f t="shared" si="0"/>
        <v>191.887</v>
      </c>
      <c r="F67" s="24">
        <v>2011</v>
      </c>
      <c r="G67" s="30" t="s">
        <v>138</v>
      </c>
      <c r="H67" s="11"/>
    </row>
    <row r="68" spans="1:8" s="2" customFormat="1" ht="30" x14ac:dyDescent="0.2">
      <c r="A68" s="16">
        <v>61</v>
      </c>
      <c r="B68" s="26" t="s">
        <v>104</v>
      </c>
      <c r="C68" s="27" t="s">
        <v>107</v>
      </c>
      <c r="D68" s="28">
        <v>3837.74</v>
      </c>
      <c r="E68" s="29">
        <f t="shared" si="0"/>
        <v>191.887</v>
      </c>
      <c r="F68" s="24">
        <v>2011</v>
      </c>
      <c r="G68" s="30" t="s">
        <v>138</v>
      </c>
      <c r="H68" s="11"/>
    </row>
    <row r="69" spans="1:8" s="2" customFormat="1" ht="30" x14ac:dyDescent="0.2">
      <c r="A69" s="16">
        <v>62</v>
      </c>
      <c r="B69" s="26" t="s">
        <v>104</v>
      </c>
      <c r="C69" s="27" t="s">
        <v>108</v>
      </c>
      <c r="D69" s="28">
        <v>3837.74</v>
      </c>
      <c r="E69" s="29">
        <f t="shared" si="0"/>
        <v>191.887</v>
      </c>
      <c r="F69" s="24">
        <v>2011</v>
      </c>
      <c r="G69" s="30" t="s">
        <v>138</v>
      </c>
      <c r="H69" s="11"/>
    </row>
    <row r="70" spans="1:8" s="2" customFormat="1" ht="30" x14ac:dyDescent="0.2">
      <c r="A70" s="16">
        <v>63</v>
      </c>
      <c r="B70" s="26" t="s">
        <v>104</v>
      </c>
      <c r="C70" s="27" t="s">
        <v>109</v>
      </c>
      <c r="D70" s="28">
        <v>3837.74</v>
      </c>
      <c r="E70" s="29">
        <f t="shared" si="0"/>
        <v>191.887</v>
      </c>
      <c r="F70" s="24">
        <v>2011</v>
      </c>
      <c r="G70" s="30" t="s">
        <v>138</v>
      </c>
      <c r="H70" s="11"/>
    </row>
    <row r="71" spans="1:8" s="2" customFormat="1" ht="30" x14ac:dyDescent="0.2">
      <c r="A71" s="16">
        <v>64</v>
      </c>
      <c r="B71" s="26" t="s">
        <v>110</v>
      </c>
      <c r="C71" s="27" t="s">
        <v>111</v>
      </c>
      <c r="D71" s="28">
        <v>4453</v>
      </c>
      <c r="E71" s="29">
        <f t="shared" si="0"/>
        <v>222.65</v>
      </c>
      <c r="F71" s="24">
        <v>2003</v>
      </c>
      <c r="G71" s="30" t="s">
        <v>137</v>
      </c>
      <c r="H71" s="11"/>
    </row>
    <row r="72" spans="1:8" s="2" customFormat="1" ht="30" x14ac:dyDescent="0.2">
      <c r="A72" s="16">
        <v>65</v>
      </c>
      <c r="B72" s="26" t="s">
        <v>112</v>
      </c>
      <c r="C72" s="27" t="s">
        <v>113</v>
      </c>
      <c r="D72" s="28">
        <v>4355.3999999999996</v>
      </c>
      <c r="E72" s="29">
        <f t="shared" si="0"/>
        <v>217.76999999999998</v>
      </c>
      <c r="F72" s="24">
        <v>2003</v>
      </c>
      <c r="G72" s="30" t="s">
        <v>137</v>
      </c>
      <c r="H72" s="11"/>
    </row>
    <row r="73" spans="1:8" s="2" customFormat="1" ht="30" x14ac:dyDescent="0.2">
      <c r="A73" s="16">
        <v>66</v>
      </c>
      <c r="B73" s="26" t="s">
        <v>114</v>
      </c>
      <c r="C73" s="27" t="s">
        <v>115</v>
      </c>
      <c r="D73" s="28">
        <v>16463.900000000001</v>
      </c>
      <c r="E73" s="29">
        <f t="shared" ref="E73:E86" si="1">D73/20</f>
        <v>823.19500000000005</v>
      </c>
      <c r="F73" s="24">
        <v>2003</v>
      </c>
      <c r="G73" s="30" t="s">
        <v>137</v>
      </c>
      <c r="H73" s="11"/>
    </row>
    <row r="74" spans="1:8" s="2" customFormat="1" x14ac:dyDescent="0.2">
      <c r="A74" s="16">
        <v>67</v>
      </c>
      <c r="B74" s="26" t="s">
        <v>82</v>
      </c>
      <c r="C74" s="27" t="s">
        <v>116</v>
      </c>
      <c r="D74" s="28">
        <v>7800</v>
      </c>
      <c r="E74" s="29">
        <f t="shared" si="1"/>
        <v>390</v>
      </c>
      <c r="F74" s="24">
        <v>2005</v>
      </c>
      <c r="G74" s="30" t="s">
        <v>138</v>
      </c>
      <c r="H74" s="11"/>
    </row>
    <row r="75" spans="1:8" s="2" customFormat="1" x14ac:dyDescent="0.2">
      <c r="A75" s="16">
        <v>68</v>
      </c>
      <c r="B75" s="26" t="s">
        <v>117</v>
      </c>
      <c r="C75" s="27" t="s">
        <v>118</v>
      </c>
      <c r="D75" s="28">
        <v>536.79999999999995</v>
      </c>
      <c r="E75" s="29">
        <f t="shared" si="1"/>
        <v>26.839999999999996</v>
      </c>
      <c r="F75" s="24">
        <v>2000</v>
      </c>
      <c r="G75" s="30" t="s">
        <v>138</v>
      </c>
      <c r="H75" s="11"/>
    </row>
    <row r="76" spans="1:8" s="2" customFormat="1" ht="30" x14ac:dyDescent="0.2">
      <c r="A76" s="16">
        <v>69</v>
      </c>
      <c r="B76" s="26" t="s">
        <v>119</v>
      </c>
      <c r="C76" s="27" t="s">
        <v>120</v>
      </c>
      <c r="D76" s="28">
        <v>3642.52</v>
      </c>
      <c r="E76" s="29">
        <f t="shared" si="1"/>
        <v>182.126</v>
      </c>
      <c r="F76" s="24">
        <v>1991</v>
      </c>
      <c r="G76" s="30" t="s">
        <v>147</v>
      </c>
      <c r="H76" s="11"/>
    </row>
    <row r="77" spans="1:8" s="2" customFormat="1" ht="30" x14ac:dyDescent="0.2">
      <c r="A77" s="16">
        <v>70</v>
      </c>
      <c r="B77" s="26" t="s">
        <v>121</v>
      </c>
      <c r="C77" s="27" t="s">
        <v>122</v>
      </c>
      <c r="D77" s="28">
        <v>3941.82</v>
      </c>
      <c r="E77" s="29">
        <f t="shared" si="1"/>
        <v>197.09100000000001</v>
      </c>
      <c r="F77" s="24">
        <v>2004</v>
      </c>
      <c r="G77" s="30" t="s">
        <v>137</v>
      </c>
      <c r="H77" s="11"/>
    </row>
    <row r="78" spans="1:8" s="2" customFormat="1" ht="30" x14ac:dyDescent="0.2">
      <c r="A78" s="16">
        <v>71</v>
      </c>
      <c r="B78" s="26" t="s">
        <v>123</v>
      </c>
      <c r="C78" s="27" t="s">
        <v>124</v>
      </c>
      <c r="D78" s="28">
        <v>7478.6</v>
      </c>
      <c r="E78" s="29">
        <f t="shared" si="1"/>
        <v>373.93</v>
      </c>
      <c r="F78" s="24">
        <v>2008</v>
      </c>
      <c r="G78" s="30" t="s">
        <v>137</v>
      </c>
      <c r="H78" s="11"/>
    </row>
    <row r="79" spans="1:8" s="2" customFormat="1" ht="30" x14ac:dyDescent="0.2">
      <c r="A79" s="16">
        <v>72</v>
      </c>
      <c r="B79" s="26" t="s">
        <v>119</v>
      </c>
      <c r="C79" s="27" t="s">
        <v>125</v>
      </c>
      <c r="D79" s="28">
        <v>4444.22</v>
      </c>
      <c r="E79" s="29">
        <f t="shared" si="1"/>
        <v>222.21100000000001</v>
      </c>
      <c r="F79" s="24">
        <v>2017</v>
      </c>
      <c r="G79" s="30" t="s">
        <v>147</v>
      </c>
      <c r="H79" s="11"/>
    </row>
    <row r="80" spans="1:8" s="2" customFormat="1" ht="30" x14ac:dyDescent="0.2">
      <c r="A80" s="16">
        <v>73</v>
      </c>
      <c r="B80" s="26" t="s">
        <v>26</v>
      </c>
      <c r="C80" s="27" t="s">
        <v>126</v>
      </c>
      <c r="D80" s="28">
        <v>877.6</v>
      </c>
      <c r="E80" s="29">
        <f t="shared" si="1"/>
        <v>43.88</v>
      </c>
      <c r="F80" s="24">
        <v>2016</v>
      </c>
      <c r="G80" s="30" t="s">
        <v>137</v>
      </c>
      <c r="H80" s="11"/>
    </row>
    <row r="81" spans="1:14" s="2" customFormat="1" ht="30" x14ac:dyDescent="0.2">
      <c r="A81" s="16">
        <v>74</v>
      </c>
      <c r="B81" s="26" t="s">
        <v>127</v>
      </c>
      <c r="C81" s="27" t="s">
        <v>128</v>
      </c>
      <c r="D81" s="28">
        <v>999.18</v>
      </c>
      <c r="E81" s="29">
        <f t="shared" si="1"/>
        <v>49.958999999999996</v>
      </c>
      <c r="F81" s="24">
        <v>2008</v>
      </c>
      <c r="G81" s="30" t="s">
        <v>137</v>
      </c>
      <c r="H81" s="11"/>
    </row>
    <row r="82" spans="1:14" s="2" customFormat="1" x14ac:dyDescent="0.2">
      <c r="A82" s="16">
        <v>75</v>
      </c>
      <c r="B82" s="26" t="s">
        <v>129</v>
      </c>
      <c r="C82" s="27" t="s">
        <v>130</v>
      </c>
      <c r="D82" s="28">
        <v>915</v>
      </c>
      <c r="E82" s="29">
        <f t="shared" si="1"/>
        <v>45.75</v>
      </c>
      <c r="F82" s="24">
        <v>2008</v>
      </c>
      <c r="G82" s="30" t="s">
        <v>145</v>
      </c>
      <c r="H82" s="11"/>
    </row>
    <row r="83" spans="1:14" s="2" customFormat="1" x14ac:dyDescent="0.2">
      <c r="A83" s="16">
        <v>76</v>
      </c>
      <c r="B83" s="26" t="s">
        <v>24</v>
      </c>
      <c r="C83" s="27" t="s">
        <v>131</v>
      </c>
      <c r="D83" s="28">
        <v>1495</v>
      </c>
      <c r="E83" s="29">
        <f t="shared" si="1"/>
        <v>74.75</v>
      </c>
      <c r="F83" s="24">
        <v>2011</v>
      </c>
      <c r="G83" s="30" t="s">
        <v>138</v>
      </c>
      <c r="H83" s="11"/>
    </row>
    <row r="84" spans="1:14" s="2" customFormat="1" ht="30" x14ac:dyDescent="0.2">
      <c r="A84" s="16">
        <v>77</v>
      </c>
      <c r="B84" s="26" t="s">
        <v>132</v>
      </c>
      <c r="C84" s="27" t="s">
        <v>133</v>
      </c>
      <c r="D84" s="28">
        <v>1180</v>
      </c>
      <c r="E84" s="29">
        <f t="shared" si="1"/>
        <v>59</v>
      </c>
      <c r="F84" s="24">
        <v>2016</v>
      </c>
      <c r="G84" s="30" t="s">
        <v>137</v>
      </c>
      <c r="H84" s="11"/>
    </row>
    <row r="85" spans="1:14" s="2" customFormat="1" x14ac:dyDescent="0.2">
      <c r="A85" s="16">
        <v>78</v>
      </c>
      <c r="B85" s="26" t="s">
        <v>24</v>
      </c>
      <c r="C85" s="27" t="s">
        <v>134</v>
      </c>
      <c r="D85" s="28">
        <v>5190</v>
      </c>
      <c r="E85" s="29">
        <f t="shared" si="1"/>
        <v>259.5</v>
      </c>
      <c r="F85" s="24">
        <v>2016</v>
      </c>
      <c r="G85" s="30" t="s">
        <v>138</v>
      </c>
      <c r="H85" s="11"/>
    </row>
    <row r="86" spans="1:14" s="2" customFormat="1" ht="30" x14ac:dyDescent="0.2">
      <c r="A86" s="16">
        <v>79</v>
      </c>
      <c r="B86" s="26" t="s">
        <v>26</v>
      </c>
      <c r="C86" s="27" t="s">
        <v>135</v>
      </c>
      <c r="D86" s="28">
        <v>1035</v>
      </c>
      <c r="E86" s="29">
        <f t="shared" si="1"/>
        <v>51.75</v>
      </c>
      <c r="F86" s="24">
        <v>2011</v>
      </c>
      <c r="G86" s="30" t="s">
        <v>137</v>
      </c>
      <c r="H86" s="11"/>
    </row>
    <row r="87" spans="1:14" ht="15.75" x14ac:dyDescent="0.25">
      <c r="A87" s="8"/>
      <c r="B87" s="20" t="s">
        <v>5</v>
      </c>
      <c r="C87" s="7" t="s">
        <v>0</v>
      </c>
      <c r="D87" s="21">
        <f>SUM(D8:D86)</f>
        <v>167460.59000000003</v>
      </c>
      <c r="E87" s="22">
        <f>SUM(E8:E86)</f>
        <v>8373.0295000000006</v>
      </c>
      <c r="F87" s="22" t="s">
        <v>0</v>
      </c>
      <c r="G87" s="23"/>
      <c r="N87" s="12"/>
    </row>
    <row r="88" spans="1:14" x14ac:dyDescent="0.2">
      <c r="A88" s="18"/>
      <c r="C88" s="3"/>
      <c r="D88" s="9"/>
      <c r="G88" s="12"/>
      <c r="N88" s="12"/>
    </row>
    <row r="89" spans="1:14" x14ac:dyDescent="0.2">
      <c r="A89" s="18"/>
      <c r="C89" s="15"/>
      <c r="D89" s="9"/>
      <c r="G89" s="12"/>
      <c r="N89" s="12"/>
    </row>
  </sheetData>
  <pageMargins left="0.25" right="0.25" top="0.75" bottom="0.75" header="0.3" footer="0.3"/>
  <pageSetup paperSize="9" scale="4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A78B-62C4-4F5B-B4D2-89B1C617798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ocena  </vt:lpstr>
      <vt:lpstr>Arkusz1</vt:lpstr>
      <vt:lpstr>'ocena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Przysowa-Wydra Agata</dc:creator>
  <cp:lastModifiedBy>Stępień Aleksandra 2</cp:lastModifiedBy>
  <cp:revision>15</cp:revision>
  <cp:lastPrinted>2026-06-16T11:16:23Z</cp:lastPrinted>
  <dcterms:created xsi:type="dcterms:W3CDTF">2017-09-19T07:59:26Z</dcterms:created>
  <dcterms:modified xsi:type="dcterms:W3CDTF">2026-07-28T06:11:53Z</dcterms:modified>
  <dc:language>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UxC4dwLulzfINJ8nQH+xvX5LNGipWa4BRSZhPgxsCvkhTdkFrfExVxIEOmOac/sNac9NFom+9TPHmw3IHceiQQ==</vt:lpwstr>
  </property>
  <property fmtid="{D5CDD505-2E9C-101B-9397-08002B2CF9AE}" pid="4" name="MFClassificationDate">
    <vt:lpwstr>2025-02-13T12:02:55.1618604+01:00</vt:lpwstr>
  </property>
  <property fmtid="{D5CDD505-2E9C-101B-9397-08002B2CF9AE}" pid="5" name="MFClassifiedBySID">
    <vt:lpwstr>UxC4dwLulzfINJ8nQH+xvX5LNGipWa4BRSZhPgxsCvm42mrIC/DSDv0ggS+FjUN/2v1BBotkLlY5aAiEhoi6uZWdS5HXwUOOMYjqoQHPgKKv9GhxTM2od/roXkwwgM31</vt:lpwstr>
  </property>
  <property fmtid="{D5CDD505-2E9C-101B-9397-08002B2CF9AE}" pid="6" name="MFGRNItemId">
    <vt:lpwstr>GRN-ae51d1ef-9662-4913-bd8f-df34868e847d</vt:lpwstr>
  </property>
  <property fmtid="{D5CDD505-2E9C-101B-9397-08002B2CF9AE}" pid="7" name="MFHash">
    <vt:lpwstr>5ATzFcMYGUGugrhOagGat/NBMmFH+mi5nr7Z2Vhnc2k=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