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1_BIULETYNY TYGODNIOWE\Biuletyny_45_2022\"/>
    </mc:Choice>
  </mc:AlternateContent>
  <bookViews>
    <workbookView xWindow="0" yWindow="0" windowWidth="28800" windowHeight="12300" tabRatio="749"/>
  </bookViews>
  <sheets>
    <sheet name="INFO" sheetId="7" r:id="rId1"/>
    <sheet name="ceny skupu" sheetId="1" r:id="rId2"/>
    <sheet name="miesięczne ceny skupu" sheetId="15" r:id="rId3"/>
    <sheet name="ceny Zakupu-sieci" sheetId="28" r:id="rId4"/>
    <sheet name="ceny sprzedaży" sheetId="6" r:id="rId5"/>
    <sheet name="m-czne ceny sprzedaży tuszek" sheetId="20" r:id="rId6"/>
    <sheet name="m-czne ceny sprzedaży elementów" sheetId="26" r:id="rId7"/>
    <sheet name="Ceny skupu i sprzedaży PL" sheetId="27" r:id="rId8"/>
    <sheet name="ceny sprzedaży-luz" sheetId="17" r:id="rId9"/>
    <sheet name="Arkusz2" sheetId="31" r:id="rId10"/>
    <sheet name="ceny sprzedaży-konfekcja" sheetId="16" r:id="rId11"/>
    <sheet name="UE-miesięczne ceny sprzedaży" sheetId="23" r:id="rId12"/>
    <sheet name="wykres ceny skupu drobiu " sheetId="9" r:id="rId13"/>
    <sheet name="miesięczne ceny skupu dane" sheetId="29" r:id="rId14"/>
    <sheet name="wykres miesięczne ceny skupu " sheetId="18" r:id="rId15"/>
    <sheet name="wykres ceny sprzedaży mięsa 1" sheetId="10" r:id="rId16"/>
    <sheet name="wykres ceny sprzedaży mięsa 2" sheetId="11" r:id="rId17"/>
    <sheet name="wykres sprzedazy mięsa 3" sheetId="30" r:id="rId18"/>
    <sheet name="wykres ceny sprzedaży mięsa 4" sheetId="12" r:id="rId19"/>
    <sheet name="wykres-mies. ceny sprzedaży " sheetId="19" r:id="rId20"/>
    <sheet name="handel zagraniczny" sheetId="22" r:id="rId21"/>
    <sheet name="wykres ceny  tuszki  kurczaka " sheetId="13" r:id="rId22"/>
    <sheet name="Arkusz1" sheetId="25" r:id="rId23"/>
  </sheets>
  <calcPr calcId="162913"/>
</workbook>
</file>

<file path=xl/calcChain.xml><?xml version="1.0" encoding="utf-8"?>
<calcChain xmlns="http://schemas.openxmlformats.org/spreadsheetml/2006/main">
  <c r="G11" i="27" l="1"/>
  <c r="H11" i="27"/>
  <c r="I11" i="27"/>
  <c r="G12" i="27"/>
  <c r="H12" i="27"/>
  <c r="I12" i="27"/>
  <c r="G13" i="27"/>
  <c r="H13" i="27"/>
  <c r="I13" i="27"/>
  <c r="G14" i="27"/>
  <c r="H14" i="27"/>
  <c r="I14" i="27"/>
  <c r="G16" i="27"/>
  <c r="H16" i="27"/>
  <c r="I16" i="27"/>
  <c r="G17" i="27"/>
  <c r="H17" i="27"/>
  <c r="I17" i="27"/>
  <c r="G18" i="27"/>
  <c r="H18" i="27"/>
  <c r="I18" i="27"/>
  <c r="I21" i="27" l="1"/>
  <c r="I19" i="27" l="1"/>
  <c r="I20" i="27"/>
  <c r="I23" i="27"/>
  <c r="I22" i="27"/>
  <c r="E7" i="28" l="1"/>
  <c r="E6" i="28"/>
  <c r="H19" i="27" l="1"/>
  <c r="G19" i="27" l="1"/>
  <c r="G20" i="27"/>
  <c r="H20" i="27"/>
  <c r="G23" i="27" l="1"/>
  <c r="G21" i="27"/>
  <c r="G22" i="27"/>
  <c r="H23" i="27" l="1"/>
  <c r="H22" i="27"/>
  <c r="H21" i="27"/>
</calcChain>
</file>

<file path=xl/sharedStrings.xml><?xml version="1.0" encoding="utf-8"?>
<sst xmlns="http://schemas.openxmlformats.org/spreadsheetml/2006/main" count="876" uniqueCount="267">
  <si>
    <t>RYNEK MIĘSA DROBIOWEGO</t>
  </si>
  <si>
    <t>Południowo-Wschodni: Woj.: lubelskie, świętokrzyskie, podkarpackie, małopolskie, śląskie.</t>
  </si>
  <si>
    <t>Zachodni: Woj.: opolskie, dolnośląskie, wielkopolskie, lubuskie, zachodnio-pomorskie.</t>
  </si>
  <si>
    <t>ul. Wspólna 30</t>
  </si>
  <si>
    <t>00-930 Warszawa</t>
  </si>
  <si>
    <t xml:space="preserve">Autor: </t>
  </si>
  <si>
    <t>TOWAR</t>
  </si>
  <si>
    <t>POLSKA</t>
  </si>
  <si>
    <t>MAKROREGIONY*</t>
  </si>
  <si>
    <t xml:space="preserve">PÓŁNOCNY </t>
  </si>
  <si>
    <t xml:space="preserve">CENTRALNY </t>
  </si>
  <si>
    <t xml:space="preserve">POŁUD-WSCHOD </t>
  </si>
  <si>
    <t xml:space="preserve">ZACHODNI </t>
  </si>
  <si>
    <t>Zmiana ceny [%]</t>
  </si>
  <si>
    <t>tuszki kurcząt patroszonych 65% bez szyj</t>
  </si>
  <si>
    <t>tuszki kurcząt patroszonych 65% z szyjami</t>
  </si>
  <si>
    <t xml:space="preserve">tuszki indyków patroszonych 73% </t>
  </si>
  <si>
    <t>ćwiartki z kurczaka</t>
  </si>
  <si>
    <t>skrzydła z kurczaka</t>
  </si>
  <si>
    <t>filety z piersi kurczaka</t>
  </si>
  <si>
    <t>nogi z kurczaka</t>
  </si>
  <si>
    <t>podudzia z kurczaka</t>
  </si>
  <si>
    <t>uda z kurczaka</t>
  </si>
  <si>
    <t>filety z piersi indyka</t>
  </si>
  <si>
    <t>skrzydła z indyka</t>
  </si>
  <si>
    <t>udźce z indyka</t>
  </si>
  <si>
    <t>podudzia z indyka</t>
  </si>
  <si>
    <t>wątroby z kurczaka</t>
  </si>
  <si>
    <t>wątroby z indyka</t>
  </si>
  <si>
    <t>`</t>
  </si>
  <si>
    <t>Miesiące/Regiony</t>
  </si>
  <si>
    <t>Północny</t>
  </si>
  <si>
    <t>Centralny</t>
  </si>
  <si>
    <t>Poł-wsch</t>
  </si>
  <si>
    <t>Zachodni</t>
  </si>
  <si>
    <t>INDYKI</t>
  </si>
  <si>
    <t>Kraj</t>
  </si>
  <si>
    <t>Wartość [tys. EUR]</t>
  </si>
  <si>
    <t>Wolumen   [tony]</t>
  </si>
  <si>
    <t>OGÓŁEM</t>
  </si>
  <si>
    <t>Niemcy</t>
  </si>
  <si>
    <t>Wielka Brytania</t>
  </si>
  <si>
    <t>Republika Czeska</t>
  </si>
  <si>
    <t>Francja</t>
  </si>
  <si>
    <t>Austria</t>
  </si>
  <si>
    <t>Słowacja</t>
  </si>
  <si>
    <t>Belgia</t>
  </si>
  <si>
    <t>Dania</t>
  </si>
  <si>
    <t>Litwa</t>
  </si>
  <si>
    <t>Hiszpania</t>
  </si>
  <si>
    <t>Węgry</t>
  </si>
  <si>
    <t>Włochy</t>
  </si>
  <si>
    <t>Irlandia</t>
  </si>
  <si>
    <t>Ukraina</t>
  </si>
  <si>
    <t>EUR</t>
  </si>
  <si>
    <t>EKSPORT</t>
  </si>
  <si>
    <t>IMPORT</t>
  </si>
  <si>
    <t>Mięso drobiowe - kod CN 0207</t>
  </si>
  <si>
    <t>WAŻNIEJSZE KRAJE</t>
  </si>
  <si>
    <t>Wartość [tys. PLN]</t>
  </si>
  <si>
    <t xml:space="preserve">drób żywy - kod CN 0105 </t>
  </si>
  <si>
    <t>(dane wstępne w trakcie weryfikacji-mogą być obarczone błędami)</t>
  </si>
  <si>
    <t>KURCZĘTA</t>
  </si>
  <si>
    <t>Rumunia</t>
  </si>
  <si>
    <t>change -1 year</t>
  </si>
  <si>
    <t>dane wstepne</t>
  </si>
  <si>
    <t>Szwecja</t>
  </si>
  <si>
    <t>Łotwa</t>
  </si>
  <si>
    <t>Miesięczne ceny tuszek z kurcząt (65%) w UE ( za 100kg)</t>
  </si>
  <si>
    <t>Malta</t>
  </si>
  <si>
    <t>Holandia</t>
  </si>
  <si>
    <t>Polska</t>
  </si>
  <si>
    <t xml:space="preserve">  </t>
  </si>
  <si>
    <t xml:space="preserve"> </t>
  </si>
  <si>
    <t>UE</t>
  </si>
  <si>
    <t>BGN</t>
  </si>
  <si>
    <t>CZK</t>
  </si>
  <si>
    <t>DKK</t>
  </si>
  <si>
    <t>HRK</t>
  </si>
  <si>
    <t>HUF</t>
  </si>
  <si>
    <t>RON</t>
  </si>
  <si>
    <t>SEK</t>
  </si>
  <si>
    <t>PLN</t>
  </si>
  <si>
    <t>2017r.</t>
  </si>
  <si>
    <t>2018r.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</si>
  <si>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</si>
  <si>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</si>
  <si>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</si>
  <si>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</si>
  <si>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</si>
  <si>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</si>
  <si>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</si>
  <si>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</si>
  <si>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</si>
  <si>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</si>
  <si>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</si>
  <si>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</si>
  <si>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</si>
  <si>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</si>
  <si>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 xml:space="preserve">Ćwiartki z kurczaka </t>
  </si>
  <si>
    <t>2017</t>
  </si>
  <si>
    <t>2018</t>
  </si>
  <si>
    <t>2019</t>
  </si>
  <si>
    <t>Filety z piersi kurczaka</t>
  </si>
  <si>
    <t>Nogi z kurczaka</t>
  </si>
  <si>
    <t>Podudzia z kurczaka</t>
  </si>
  <si>
    <t>Uda z kurczaka</t>
  </si>
  <si>
    <t>Filety z piersi indyka</t>
  </si>
  <si>
    <t>Udźce z indyka</t>
  </si>
  <si>
    <t>Podudzia z indyka</t>
  </si>
  <si>
    <t>Centralny : Woj.: mazowieckie, łódzkie.</t>
  </si>
  <si>
    <t>Północny :Woj.: pomorskie, warmińsko – mazurskie, podlaskie, kujawsko – pomorskie.</t>
  </si>
  <si>
    <t>2019r.</t>
  </si>
  <si>
    <t>2020</t>
  </si>
  <si>
    <t>2020r.</t>
  </si>
  <si>
    <t>Ghana</t>
  </si>
  <si>
    <t>--</t>
  </si>
  <si>
    <t>KURCZAKI</t>
  </si>
  <si>
    <t>n</t>
  </si>
  <si>
    <t>Wydział Informacji Rynkowej</t>
  </si>
  <si>
    <t>ZINTEGROWANY SYSTEM ROLNICZEJ INFORACJI RYNKOWEJ</t>
  </si>
  <si>
    <t>MN/100 KG</t>
  </si>
  <si>
    <t>Belgium</t>
  </si>
  <si>
    <t>Bulgaria</t>
  </si>
  <si>
    <t>Czechia</t>
  </si>
  <si>
    <t>Denmark</t>
  </si>
  <si>
    <t>Germany</t>
  </si>
  <si>
    <t>Ireland</t>
  </si>
  <si>
    <t>Greece</t>
  </si>
  <si>
    <t>Spain</t>
  </si>
  <si>
    <t>France</t>
  </si>
  <si>
    <t>Croatia</t>
  </si>
  <si>
    <t>Italy</t>
  </si>
  <si>
    <t>Cyprus</t>
  </si>
  <si>
    <t>Lithuania</t>
  </si>
  <si>
    <t>Hungary</t>
  </si>
  <si>
    <t>Netherlands</t>
  </si>
  <si>
    <t>Poland</t>
  </si>
  <si>
    <t>Portugal</t>
  </si>
  <si>
    <t>Romania</t>
  </si>
  <si>
    <t>Slovenia</t>
  </si>
  <si>
    <t>Slovakia</t>
  </si>
  <si>
    <t>Finland</t>
  </si>
  <si>
    <t>Sweden</t>
  </si>
  <si>
    <t>EU</t>
  </si>
  <si>
    <t>Kongo (d.Zair)</t>
  </si>
  <si>
    <t xml:space="preserve">                                                          </t>
  </si>
  <si>
    <t>Towar</t>
  </si>
  <si>
    <t>CENA [zł/kg]</t>
  </si>
  <si>
    <t>OBROTY</t>
  </si>
  <si>
    <t>Zmiana tygodniowa</t>
  </si>
  <si>
    <t>Zmiana roczna</t>
  </si>
  <si>
    <t>Kurczęta typu brojler</t>
  </si>
  <si>
    <t>Indory</t>
  </si>
  <si>
    <t>Indyczki</t>
  </si>
  <si>
    <t>Kaczki typu brojler</t>
  </si>
  <si>
    <t>Tuszki kurcząt patroszonych 65% bez szyji</t>
  </si>
  <si>
    <t>Tuszki kurcząt patroszonych 65% z szyjami</t>
  </si>
  <si>
    <t>Ćwiartki z kurczaka</t>
  </si>
  <si>
    <t>Skrzydła z indyka</t>
  </si>
  <si>
    <t xml:space="preserve">                                                                                            </t>
  </si>
  <si>
    <t xml:space="preserve">                                                                                                                                          </t>
  </si>
  <si>
    <t xml:space="preserve">                                                     </t>
  </si>
  <si>
    <t xml:space="preserve">                                                                     </t>
  </si>
  <si>
    <t>Ceny sprzedaży mięsa drobiowego na rynku KRAJOWYM za okres: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</si>
  <si>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</si>
  <si>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</si>
  <si>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</si>
  <si>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</si>
  <si>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</si>
  <si>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</si>
  <si>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</si>
  <si>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</si>
  <si>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</si>
  <si>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</si>
  <si>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</si>
  <si>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</si>
  <si>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2021</t>
  </si>
  <si>
    <t>Średnie miesięczne ceny sprzedaży kurczaków  i indyków (w zł/kg)</t>
  </si>
  <si>
    <t>Zmiana miesieczna</t>
  </si>
  <si>
    <t>2021r.</t>
  </si>
  <si>
    <t>marzec</t>
  </si>
  <si>
    <t>kwiecień</t>
  </si>
  <si>
    <t>maj</t>
  </si>
  <si>
    <t>lipiec</t>
  </si>
  <si>
    <t>wrzesień</t>
  </si>
  <si>
    <t>październik</t>
  </si>
  <si>
    <t>listopad</t>
  </si>
  <si>
    <t>styczeń</t>
  </si>
  <si>
    <t>luty</t>
  </si>
  <si>
    <t>Tajlandia</t>
  </si>
  <si>
    <t>Ceny skupu drobiu rzeźnego za okres:</t>
  </si>
  <si>
    <t>kurczęta typu brojler</t>
  </si>
  <si>
    <t>indory</t>
  </si>
  <si>
    <t>indyczki</t>
  </si>
  <si>
    <t>kaczki typu brojler</t>
  </si>
  <si>
    <t>Średnia cena zakupu tuszek i filetów z kurczaka płacone przez podmioty handlu detalicznego w zł/kg</t>
  </si>
  <si>
    <t>Tuszki kurcząt patroszonych 65% kl A</t>
  </si>
  <si>
    <t>↓</t>
  </si>
  <si>
    <t>Filety z kurczaka</t>
  </si>
  <si>
    <t>czerwiec</t>
  </si>
  <si>
    <t xml:space="preserve">grudzień </t>
  </si>
  <si>
    <t>Średnie miesięczne ceny skupu kurcząt  i indyków ( typ brojler, w zł/kg)</t>
  </si>
  <si>
    <t>indyki</t>
  </si>
  <si>
    <t>kurczęta</t>
  </si>
  <si>
    <t>sierpień</t>
  </si>
  <si>
    <t>ceny skupu</t>
  </si>
  <si>
    <t>gęsi typu brojler</t>
  </si>
  <si>
    <t>gęsi tuczone</t>
  </si>
  <si>
    <t>kury mięsne ze stad reprodukcyjnych,</t>
  </si>
  <si>
    <t>I 2022</t>
  </si>
  <si>
    <t>Miesiące/    Regiony</t>
  </si>
  <si>
    <t>2022</t>
  </si>
  <si>
    <t>II 2022</t>
  </si>
  <si>
    <t>2022r.</t>
  </si>
  <si>
    <t>III 2022</t>
  </si>
  <si>
    <t>Brazylia</t>
  </si>
  <si>
    <t>Białoruś</t>
  </si>
  <si>
    <t>Ceny sprzedaży mięsa drobiowego (LUZEM) za okres:</t>
  </si>
  <si>
    <t>Cena [zł/tonę]</t>
  </si>
  <si>
    <t>IV 2022</t>
  </si>
  <si>
    <t>Portugalia</t>
  </si>
  <si>
    <t>V 2022</t>
  </si>
  <si>
    <r>
      <t xml:space="preserve">ŚREDNIE CENY TUSZEK Z KURCZAKÓW (65%) - </t>
    </r>
    <r>
      <rPr>
        <sz val="12"/>
        <rFont val="Calibri"/>
        <family val="2"/>
        <charset val="238"/>
        <scheme val="minor"/>
      </rPr>
      <t>[EUR/100kg]</t>
    </r>
  </si>
  <si>
    <t xml:space="preserve"> ZINTEGROWANY SYSTEM ROLNICZEJ INFORMACJI RYNKOWEJ</t>
  </si>
  <si>
    <t>Notowania z okresu:</t>
  </si>
  <si>
    <t>Wydawca:</t>
  </si>
  <si>
    <t>E-mail: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</si>
  <si>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</si>
  <si>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</si>
  <si>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</si>
  <si>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r>
      <t xml:space="preserve">Biuletyn „Rynek mięsa drobiowego” ukazuje się w każdy </t>
    </r>
    <r>
      <rPr>
        <b/>
        <sz val="11"/>
        <rFont val="Calibri"/>
        <family val="2"/>
        <charset val="238"/>
        <scheme val="minor"/>
      </rPr>
      <t>czwartek.</t>
    </r>
  </si>
  <si>
    <t>malgorzata.czeczko@minrol.gov.pl</t>
  </si>
  <si>
    <t>Małgorzata Czeczko</t>
  </si>
  <si>
    <t>tel: 22 623 16 06</t>
  </si>
  <si>
    <t>VI 2022</t>
  </si>
  <si>
    <t>OKRES:  2017 - 31.VI.2022   (ceny bez VAT)</t>
  </si>
  <si>
    <t>VII 2022</t>
  </si>
  <si>
    <t>VIII 2022</t>
  </si>
  <si>
    <t>Mołdowa</t>
  </si>
  <si>
    <t>IX 2022</t>
  </si>
  <si>
    <t>c</t>
  </si>
  <si>
    <t/>
  </si>
  <si>
    <t>X 2022</t>
  </si>
  <si>
    <t>OKRES:  2017 -X.2022   (ceny bez VAT)</t>
  </si>
  <si>
    <t>2022-11-06</t>
  </si>
  <si>
    <t>06.11.2022</t>
  </si>
  <si>
    <t>Ceny sprzedaży mięsa drobiowego w zł/tonę (KONFEKCJONOWANE) za okres:</t>
  </si>
  <si>
    <t xml:space="preserve">Porównanie aktualnych cen skupu i sprzedaży drobiu z zakładów drobiarskich (7-13.11.2022r) z cenami </t>
  </si>
  <si>
    <t>16.102022</t>
  </si>
  <si>
    <t>NR 45/2022</t>
  </si>
  <si>
    <t>17 listopada 2022r.</t>
  </si>
  <si>
    <t>7-13 listopada 2022 r.</t>
  </si>
  <si>
    <t>7-13.11.2022</t>
  </si>
  <si>
    <t>13.11.2022</t>
  </si>
  <si>
    <t>w analogicznym okresie 2021 i ubiegłym tygodniem i miesiącem</t>
  </si>
  <si>
    <t>Polski eksport, import mięsa drobiowgo i podrobów (0207) i drobiu żywego (0105) za I-IX  2022r</t>
  </si>
  <si>
    <t>I-IX 2021r</t>
  </si>
  <si>
    <t>I-IX 2022r</t>
  </si>
  <si>
    <t>Cypr</t>
  </si>
  <si>
    <t>Luksemburg</t>
  </si>
  <si>
    <t>Estonia</t>
  </si>
  <si>
    <t>Wietnam</t>
  </si>
  <si>
    <t>Tydzień 45 (7-13.11.2022)</t>
  </si>
  <si>
    <t>Ministerstwo Rolnictwa i Rozwoju Wsi, Departament Rynków Rolnych i Transformacji Energetycznej Obszarów Wiejskich</t>
  </si>
  <si>
    <t>Departament Rynków Rolnych</t>
  </si>
  <si>
    <t>i Transformacji Energetycznej Obszarów Wiejskich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</si>
</sst>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#,##0.0"/>
    <numFmt numFmtId="165" formatCode="d/mm/yy;@"/>
    <numFmt numFmtId="166" formatCode="0.0%"/>
    <numFmt numFmtId="167" formatCode="\+0.0%;\ \-\ 0.0%"/>
    <numFmt numFmtId="168" formatCode="0.000"/>
    <numFmt numFmtId="169" formatCode="d\-m\-yyyy;@"/>
    <numFmt numFmtId="170" formatCode="0.0"/>
  </numFmts>
  <fonts count="75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b/>
      <sz val="12"/>
      <name val="Arial CE"/>
      <charset val="238"/>
    </font>
    <font>
      <sz val="12"/>
      <name val="Arial CE"/>
      <charset val="238"/>
    </font>
    <font>
      <b/>
      <sz val="16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 CE"/>
    </font>
    <font>
      <sz val="12"/>
      <name val="Times New Roman"/>
      <family val="1"/>
      <charset val="238"/>
    </font>
    <font>
      <b/>
      <sz val="10"/>
      <name val="Arial "/>
    </font>
    <font>
      <sz val="10"/>
      <name val="Arial 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14"/>
      <color indexed="10"/>
      <name val="Times New Roman"/>
      <family val="1"/>
      <charset val="238"/>
    </font>
    <font>
      <sz val="14"/>
      <color indexed="12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b/>
      <sz val="11"/>
      <name val="Times New Roman CE"/>
      <charset val="238"/>
    </font>
    <font>
      <sz val="10"/>
      <color indexed="8"/>
      <name val="MS Sans Serif"/>
      <family val="2"/>
      <charset val="238"/>
    </font>
    <font>
      <i/>
      <sz val="10"/>
      <name val="Arial"/>
      <family val="2"/>
      <charset val="238"/>
    </font>
    <font>
      <b/>
      <sz val="18"/>
      <name val="Times New Roman"/>
      <family val="1"/>
      <charset val="238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i/>
      <sz val="12"/>
      <name val="Arial CE"/>
      <charset val="238"/>
    </font>
    <font>
      <sz val="11"/>
      <name val="Arial CE"/>
      <charset val="238"/>
    </font>
    <font>
      <sz val="12"/>
      <name val="Calibri"/>
      <family val="2"/>
      <scheme val="minor"/>
    </font>
    <font>
      <b/>
      <sz val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sz val="12"/>
      <color indexed="12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sz val="10"/>
      <name val="Arial CE"/>
      <charset val="238"/>
    </font>
    <font>
      <b/>
      <i/>
      <sz val="12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b/>
      <sz val="12"/>
      <color indexed="18"/>
      <name val="Calibri"/>
      <family val="2"/>
      <charset val="238"/>
      <scheme val="minor"/>
    </font>
    <font>
      <sz val="12"/>
      <color indexed="18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b/>
      <sz val="13"/>
      <color rgb="FF385623"/>
      <name val="Calibri"/>
      <family val="2"/>
      <charset val="238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sz val="14"/>
      <name val="Calibri"/>
      <family val="2"/>
      <charset val="238"/>
      <scheme val="minor"/>
    </font>
    <font>
      <b/>
      <sz val="10"/>
      <name val="Times New Roman CE"/>
      <charset val="238"/>
    </font>
    <font>
      <i/>
      <sz val="10"/>
      <name val="Times New Roman CE"/>
      <charset val="238"/>
    </font>
    <font>
      <sz val="14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11"/>
      <name val="Arial CE"/>
      <charset val="238"/>
    </font>
    <font>
      <b/>
      <sz val="14"/>
      <color rgb="FFFF0000"/>
      <name val="Calibri"/>
      <family val="2"/>
      <charset val="238"/>
      <scheme val="minor"/>
    </font>
    <font>
      <sz val="11"/>
      <name val="Times New Roman CE"/>
      <family val="1"/>
      <charset val="238"/>
    </font>
    <font>
      <i/>
      <sz val="11"/>
      <name val="Times New Roman CE"/>
      <charset val="238"/>
    </font>
    <font>
      <sz val="11"/>
      <color theme="1"/>
      <name val="Times New Roman"/>
      <family val="1"/>
      <charset val="238"/>
    </font>
    <font>
      <b/>
      <i/>
      <sz val="11"/>
      <name val="Times New Roman"/>
      <family val="1"/>
      <charset val="238"/>
    </font>
    <font>
      <i/>
      <sz val="11"/>
      <name val="Times New Roman"/>
      <family val="1"/>
      <charset val="238"/>
    </font>
  </fonts>
  <fills count="1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CC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8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double">
        <color rgb="FFFF800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7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1" fillId="0" borderId="0"/>
    <xf numFmtId="0" fontId="2" fillId="0" borderId="0"/>
    <xf numFmtId="9" fontId="2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23" fillId="0" borderId="0"/>
    <xf numFmtId="0" fontId="14" fillId="0" borderId="0"/>
    <xf numFmtId="0" fontId="29" fillId="0" borderId="0" applyNumberFormat="0" applyFill="0" applyBorder="0" applyAlignment="0" applyProtection="0">
      <alignment vertical="top"/>
      <protection locked="0"/>
    </xf>
    <xf numFmtId="0" fontId="27" fillId="0" borderId="0"/>
    <xf numFmtId="0" fontId="28" fillId="0" borderId="0"/>
    <xf numFmtId="0" fontId="28" fillId="0" borderId="0"/>
    <xf numFmtId="0" fontId="26" fillId="0" borderId="0"/>
    <xf numFmtId="9" fontId="26" fillId="0" borderId="0" applyFont="0" applyFill="0" applyBorder="0" applyAlignment="0" applyProtection="0"/>
    <xf numFmtId="0" fontId="2" fillId="0" borderId="0"/>
    <xf numFmtId="0" fontId="66" fillId="0" borderId="76" applyNumberFormat="0" applyFill="0" applyAlignment="0" applyProtection="0"/>
  </cellStyleXfs>
  <cellXfs count="590">
    <xf numFmtId="0" fontId="0" fillId="0" borderId="0" xfId="0"/>
    <xf numFmtId="0" fontId="6" fillId="0" borderId="0" xfId="0" applyFont="1"/>
    <xf numFmtId="0" fontId="7" fillId="0" borderId="0" xfId="0" applyFont="1"/>
    <xf numFmtId="0" fontId="0" fillId="0" borderId="0" xfId="0" applyBorder="1"/>
    <xf numFmtId="166" fontId="14" fillId="0" borderId="0" xfId="5" applyNumberFormat="1" applyFont="1" applyFill="1" applyBorder="1"/>
    <xf numFmtId="167" fontId="13" fillId="0" borderId="0" xfId="5" applyNumberFormat="1" applyFont="1" applyFill="1" applyBorder="1"/>
    <xf numFmtId="0" fontId="0" fillId="0" borderId="0" xfId="0" applyFill="1"/>
    <xf numFmtId="0" fontId="15" fillId="0" borderId="0" xfId="2" applyBorder="1"/>
    <xf numFmtId="0" fontId="10" fillId="0" borderId="0" xfId="2" applyFont="1" applyBorder="1" applyAlignment="1">
      <alignment horizontal="center" wrapText="1"/>
    </xf>
    <xf numFmtId="1" fontId="17" fillId="0" borderId="0" xfId="2" applyNumberFormat="1" applyFont="1" applyFill="1" applyBorder="1" applyAlignment="1">
      <alignment horizontal="right"/>
    </xf>
    <xf numFmtId="1" fontId="18" fillId="0" borderId="0" xfId="2" applyNumberFormat="1" applyFont="1" applyFill="1" applyBorder="1" applyAlignment="1">
      <alignment horizontal="right"/>
    </xf>
    <xf numFmtId="0" fontId="15" fillId="0" borderId="0" xfId="2"/>
    <xf numFmtId="0" fontId="8" fillId="0" borderId="0" xfId="2" applyFont="1"/>
    <xf numFmtId="0" fontId="9" fillId="0" borderId="0" xfId="2" applyFont="1"/>
    <xf numFmtId="0" fontId="16" fillId="0" borderId="0" xfId="2" applyFont="1"/>
    <xf numFmtId="0" fontId="20" fillId="0" borderId="53" xfId="0" applyFont="1" applyBorder="1" applyAlignment="1">
      <alignment horizontal="centerContinuous"/>
    </xf>
    <xf numFmtId="0" fontId="20" fillId="0" borderId="48" xfId="0" applyFont="1" applyBorder="1" applyAlignment="1">
      <alignment horizontal="left" indent="1"/>
    </xf>
    <xf numFmtId="0" fontId="20" fillId="0" borderId="55" xfId="0" applyFont="1" applyBorder="1" applyAlignment="1">
      <alignment horizontal="left" indent="1"/>
    </xf>
    <xf numFmtId="0" fontId="12" fillId="0" borderId="0" xfId="0" applyFont="1"/>
    <xf numFmtId="3" fontId="3" fillId="0" borderId="0" xfId="0" applyNumberFormat="1" applyFont="1" applyBorder="1"/>
    <xf numFmtId="2" fontId="22" fillId="0" borderId="0" xfId="7" applyNumberFormat="1" applyFont="1" applyFill="1" applyBorder="1" applyAlignment="1"/>
    <xf numFmtId="0" fontId="24" fillId="0" borderId="0" xfId="0" applyFont="1"/>
    <xf numFmtId="0" fontId="0" fillId="0" borderId="34" xfId="0" applyBorder="1"/>
    <xf numFmtId="4" fontId="21" fillId="0" borderId="0" xfId="0" applyNumberFormat="1" applyFont="1" applyFill="1" applyBorder="1" applyAlignment="1">
      <alignment horizontal="right" wrapText="1"/>
    </xf>
    <xf numFmtId="0" fontId="25" fillId="0" borderId="0" xfId="0" applyFont="1"/>
    <xf numFmtId="0" fontId="30" fillId="0" borderId="0" xfId="0" applyFont="1"/>
    <xf numFmtId="0" fontId="21" fillId="0" borderId="0" xfId="0" applyFont="1"/>
    <xf numFmtId="0" fontId="21" fillId="0" borderId="0" xfId="0" applyFont="1" applyAlignment="1">
      <alignment vertical="center"/>
    </xf>
    <xf numFmtId="0" fontId="31" fillId="0" borderId="0" xfId="0" applyFont="1"/>
    <xf numFmtId="0" fontId="21" fillId="0" borderId="0" xfId="4" applyFont="1"/>
    <xf numFmtId="170" fontId="19" fillId="0" borderId="0" xfId="0" applyNumberFormat="1" applyFont="1" applyBorder="1" applyAlignment="1">
      <alignment horizontal="centerContinuous"/>
    </xf>
    <xf numFmtId="170" fontId="19" fillId="0" borderId="54" xfId="0" applyNumberFormat="1" applyFont="1" applyBorder="1" applyAlignment="1">
      <alignment horizontal="centerContinuous"/>
    </xf>
    <xf numFmtId="2" fontId="21" fillId="0" borderId="0" xfId="0" applyNumberFormat="1" applyFont="1" applyFill="1" applyBorder="1" applyAlignment="1">
      <alignment horizontal="center"/>
    </xf>
    <xf numFmtId="0" fontId="20" fillId="0" borderId="14" xfId="0" applyFont="1" applyBorder="1" applyAlignment="1">
      <alignment horizontal="left" indent="1"/>
    </xf>
    <xf numFmtId="0" fontId="20" fillId="0" borderId="34" xfId="0" applyFont="1" applyBorder="1" applyAlignment="1">
      <alignment horizontal="centerContinuous"/>
    </xf>
    <xf numFmtId="168" fontId="19" fillId="0" borderId="27" xfId="0" applyNumberFormat="1" applyFont="1" applyBorder="1" applyAlignment="1">
      <alignment horizontal="centerContinuous"/>
    </xf>
    <xf numFmtId="168" fontId="19" fillId="0" borderId="28" xfId="0" applyNumberFormat="1" applyFont="1" applyBorder="1" applyAlignment="1">
      <alignment horizontal="centerContinuous"/>
    </xf>
    <xf numFmtId="0" fontId="20" fillId="0" borderId="50" xfId="0" applyFont="1" applyBorder="1" applyAlignment="1">
      <alignment horizontal="centerContinuous"/>
    </xf>
    <xf numFmtId="170" fontId="19" fillId="0" borderId="63" xfId="0" applyNumberFormat="1" applyFont="1" applyBorder="1" applyAlignment="1">
      <alignment horizontal="centerContinuous"/>
    </xf>
    <xf numFmtId="170" fontId="19" fillId="0" borderId="65" xfId="0" applyNumberFormat="1" applyFont="1" applyBorder="1" applyAlignment="1">
      <alignment horizontal="centerContinuous"/>
    </xf>
    <xf numFmtId="0" fontId="20" fillId="0" borderId="37" xfId="0" applyFont="1" applyBorder="1" applyAlignment="1">
      <alignment horizontal="left" indent="1"/>
    </xf>
    <xf numFmtId="0" fontId="20" fillId="0" borderId="60" xfId="0" applyFont="1" applyBorder="1" applyAlignment="1">
      <alignment horizontal="left" indent="1"/>
    </xf>
    <xf numFmtId="170" fontId="32" fillId="4" borderId="0" xfId="5" applyNumberFormat="1" applyFont="1" applyFill="1" applyBorder="1"/>
    <xf numFmtId="0" fontId="20" fillId="0" borderId="15" xfId="0" applyFont="1" applyBorder="1" applyAlignment="1">
      <alignment horizontal="left" indent="1"/>
    </xf>
    <xf numFmtId="1" fontId="32" fillId="4" borderId="0" xfId="0" applyNumberFormat="1" applyFont="1" applyFill="1" applyBorder="1"/>
    <xf numFmtId="170" fontId="0" fillId="0" borderId="0" xfId="0" applyNumberFormat="1" applyFill="1" applyBorder="1"/>
    <xf numFmtId="169" fontId="34" fillId="0" borderId="65" xfId="0" applyNumberFormat="1" applyFont="1" applyFill="1" applyBorder="1" applyAlignment="1">
      <alignment horizontal="center" vertical="center" wrapText="1"/>
    </xf>
    <xf numFmtId="169" fontId="35" fillId="0" borderId="65" xfId="0" applyNumberFormat="1" applyFont="1" applyBorder="1" applyAlignment="1">
      <alignment horizontal="center" vertical="center" wrapText="1"/>
    </xf>
    <xf numFmtId="169" fontId="36" fillId="0" borderId="65" xfId="0" applyNumberFormat="1" applyFont="1" applyFill="1" applyBorder="1" applyAlignment="1">
      <alignment horizontal="center" vertical="center" wrapText="1"/>
    </xf>
    <xf numFmtId="0" fontId="34" fillId="0" borderId="65" xfId="0" applyFont="1" applyBorder="1" applyAlignment="1">
      <alignment horizontal="center" vertical="center" wrapText="1"/>
    </xf>
    <xf numFmtId="0" fontId="41" fillId="0" borderId="65" xfId="0" applyFont="1" applyBorder="1" applyAlignment="1">
      <alignment horizontal="center" vertical="center" wrapText="1"/>
    </xf>
    <xf numFmtId="0" fontId="36" fillId="0" borderId="50" xfId="0" applyFont="1" applyFill="1" applyBorder="1" applyAlignment="1">
      <alignment vertical="center" wrapText="1"/>
    </xf>
    <xf numFmtId="4" fontId="34" fillId="3" borderId="1" xfId="0" applyNumberFormat="1" applyFont="1" applyFill="1" applyBorder="1" applyAlignment="1">
      <alignment horizontal="center" vertical="top"/>
    </xf>
    <xf numFmtId="4" fontId="36" fillId="0" borderId="64" xfId="0" applyNumberFormat="1" applyFont="1" applyFill="1" applyBorder="1" applyAlignment="1">
      <alignment horizontal="center" vertical="top"/>
    </xf>
    <xf numFmtId="4" fontId="36" fillId="0" borderId="67" xfId="0" applyNumberFormat="1" applyFont="1" applyFill="1" applyBorder="1" applyAlignment="1">
      <alignment horizontal="center"/>
    </xf>
    <xf numFmtId="166" fontId="40" fillId="0" borderId="34" xfId="0" applyNumberFormat="1" applyFont="1" applyFill="1" applyBorder="1" applyAlignment="1">
      <alignment horizontal="right" vertical="center" wrapText="1"/>
    </xf>
    <xf numFmtId="166" fontId="40" fillId="0" borderId="65" xfId="0" applyNumberFormat="1" applyFont="1" applyFill="1" applyBorder="1" applyAlignment="1">
      <alignment horizontal="right" vertical="center" wrapText="1"/>
    </xf>
    <xf numFmtId="4" fontId="34" fillId="3" borderId="35" xfId="0" applyNumberFormat="1" applyFont="1" applyFill="1" applyBorder="1" applyAlignment="1">
      <alignment horizontal="center" vertical="top"/>
    </xf>
    <xf numFmtId="4" fontId="36" fillId="0" borderId="34" xfId="0" applyNumberFormat="1" applyFont="1" applyFill="1" applyBorder="1" applyAlignment="1">
      <alignment horizontal="center" vertical="top"/>
    </xf>
    <xf numFmtId="2" fontId="36" fillId="0" borderId="27" xfId="7" applyNumberFormat="1" applyFont="1" applyFill="1" applyBorder="1" applyAlignment="1">
      <alignment horizontal="center"/>
    </xf>
    <xf numFmtId="4" fontId="34" fillId="3" borderId="11" xfId="0" applyNumberFormat="1" applyFont="1" applyFill="1" applyBorder="1" applyAlignment="1">
      <alignment horizontal="center" vertical="top"/>
    </xf>
    <xf numFmtId="4" fontId="36" fillId="0" borderId="50" xfId="0" applyNumberFormat="1" applyFont="1" applyFill="1" applyBorder="1" applyAlignment="1">
      <alignment horizontal="center" vertical="top"/>
    </xf>
    <xf numFmtId="4" fontId="36" fillId="0" borderId="68" xfId="0" applyNumberFormat="1" applyFont="1" applyFill="1" applyBorder="1" applyAlignment="1">
      <alignment horizontal="center"/>
    </xf>
    <xf numFmtId="0" fontId="36" fillId="0" borderId="34" xfId="0" applyFont="1" applyBorder="1" applyAlignment="1">
      <alignment vertical="center" wrapText="1"/>
    </xf>
    <xf numFmtId="2" fontId="20" fillId="3" borderId="34" xfId="7" applyNumberFormat="1" applyFont="1" applyFill="1" applyBorder="1" applyAlignment="1">
      <alignment horizontal="center"/>
    </xf>
    <xf numFmtId="2" fontId="36" fillId="0" borderId="34" xfId="7" applyNumberFormat="1" applyFont="1" applyFill="1" applyBorder="1" applyAlignment="1">
      <alignment horizontal="center"/>
    </xf>
    <xf numFmtId="166" fontId="40" fillId="0" borderId="34" xfId="0" applyNumberFormat="1" applyFont="1" applyFill="1" applyBorder="1" applyAlignment="1">
      <alignment vertical="center" wrapText="1"/>
    </xf>
    <xf numFmtId="166" fontId="40" fillId="0" borderId="65" xfId="0" applyNumberFormat="1" applyFont="1" applyFill="1" applyBorder="1" applyAlignment="1">
      <alignment vertical="center" wrapText="1"/>
    </xf>
    <xf numFmtId="0" fontId="36" fillId="0" borderId="50" xfId="0" applyFont="1" applyBorder="1" applyAlignment="1">
      <alignment vertical="center" wrapText="1"/>
    </xf>
    <xf numFmtId="2" fontId="34" fillId="3" borderId="34" xfId="7" applyNumberFormat="1" applyFont="1" applyFill="1" applyBorder="1" applyAlignment="1">
      <alignment horizontal="center"/>
    </xf>
    <xf numFmtId="2" fontId="36" fillId="0" borderId="65" xfId="7" applyNumberFormat="1" applyFont="1" applyFill="1" applyBorder="1" applyAlignment="1">
      <alignment horizontal="center"/>
    </xf>
    <xf numFmtId="166" fontId="40" fillId="0" borderId="65" xfId="0" applyNumberFormat="1" applyFont="1" applyBorder="1" applyAlignment="1">
      <alignment wrapText="1"/>
    </xf>
    <xf numFmtId="166" fontId="40" fillId="0" borderId="34" xfId="0" applyNumberFormat="1" applyFont="1" applyBorder="1" applyAlignment="1">
      <alignment wrapText="1"/>
    </xf>
    <xf numFmtId="2" fontId="36" fillId="0" borderId="34" xfId="0" applyNumberFormat="1" applyFont="1" applyBorder="1" applyAlignment="1">
      <alignment horizontal="center"/>
    </xf>
    <xf numFmtId="0" fontId="39" fillId="0" borderId="0" xfId="0" applyFont="1"/>
    <xf numFmtId="14" fontId="35" fillId="0" borderId="0" xfId="0" applyNumberFormat="1" applyFont="1" applyAlignment="1">
      <alignment horizontal="left"/>
    </xf>
    <xf numFmtId="14" fontId="39" fillId="0" borderId="0" xfId="0" applyNumberFormat="1" applyFont="1" applyAlignment="1">
      <alignment horizontal="left"/>
    </xf>
    <xf numFmtId="168" fontId="39" fillId="0" borderId="0" xfId="0" applyNumberFormat="1" applyFont="1"/>
    <xf numFmtId="0" fontId="42" fillId="0" borderId="0" xfId="0" applyFont="1"/>
    <xf numFmtId="0" fontId="36" fillId="0" borderId="0" xfId="0" applyFont="1"/>
    <xf numFmtId="14" fontId="36" fillId="0" borderId="0" xfId="0" applyNumberFormat="1" applyFont="1" applyAlignment="1">
      <alignment horizontal="left"/>
    </xf>
    <xf numFmtId="168" fontId="36" fillId="0" borderId="0" xfId="0" applyNumberFormat="1" applyFont="1"/>
    <xf numFmtId="0" fontId="20" fillId="7" borderId="34" xfId="0" applyFont="1" applyFill="1" applyBorder="1" applyAlignment="1">
      <alignment horizontal="center"/>
    </xf>
    <xf numFmtId="0" fontId="20" fillId="7" borderId="17" xfId="0" applyFont="1" applyFill="1" applyBorder="1" applyAlignment="1">
      <alignment horizontal="center" vertical="center"/>
    </xf>
    <xf numFmtId="0" fontId="20" fillId="7" borderId="18" xfId="0" applyFont="1" applyFill="1" applyBorder="1" applyAlignment="1">
      <alignment horizontal="center" vertical="center"/>
    </xf>
    <xf numFmtId="0" fontId="20" fillId="7" borderId="28" xfId="0" applyFont="1" applyFill="1" applyBorder="1" applyAlignment="1">
      <alignment horizontal="center" vertical="center"/>
    </xf>
    <xf numFmtId="168" fontId="20" fillId="0" borderId="27" xfId="0" applyNumberFormat="1" applyFont="1" applyBorder="1" applyAlignment="1">
      <alignment horizontal="centerContinuous"/>
    </xf>
    <xf numFmtId="170" fontId="36" fillId="0" borderId="23" xfId="0" applyNumberFormat="1" applyFont="1" applyBorder="1"/>
    <xf numFmtId="170" fontId="36" fillId="0" borderId="9" xfId="0" applyNumberFormat="1" applyFont="1" applyBorder="1"/>
    <xf numFmtId="170" fontId="36" fillId="0" borderId="10" xfId="0" applyNumberFormat="1" applyFont="1" applyBorder="1"/>
    <xf numFmtId="170" fontId="36" fillId="0" borderId="57" xfId="0" applyNumberFormat="1" applyFont="1" applyBorder="1"/>
    <xf numFmtId="170" fontId="36" fillId="0" borderId="39" xfId="0" applyNumberFormat="1" applyFont="1" applyBorder="1"/>
    <xf numFmtId="170" fontId="36" fillId="0" borderId="39" xfId="0" quotePrefix="1" applyNumberFormat="1" applyFont="1" applyBorder="1"/>
    <xf numFmtId="170" fontId="36" fillId="0" borderId="40" xfId="0" applyNumberFormat="1" applyFont="1" applyBorder="1"/>
    <xf numFmtId="170" fontId="36" fillId="0" borderId="9" xfId="0" quotePrefix="1" applyNumberFormat="1" applyFont="1" applyBorder="1"/>
    <xf numFmtId="170" fontId="36" fillId="0" borderId="10" xfId="0" quotePrefix="1" applyNumberFormat="1" applyFont="1" applyBorder="1"/>
    <xf numFmtId="170" fontId="36" fillId="0" borderId="12" xfId="0" applyNumberFormat="1" applyFont="1" applyBorder="1"/>
    <xf numFmtId="170" fontId="36" fillId="0" borderId="56" xfId="0" quotePrefix="1" applyNumberFormat="1" applyFont="1" applyBorder="1"/>
    <xf numFmtId="170" fontId="36" fillId="0" borderId="72" xfId="0" quotePrefix="1" applyNumberFormat="1" applyFont="1" applyBorder="1"/>
    <xf numFmtId="170" fontId="20" fillId="0" borderId="63" xfId="0" applyNumberFormat="1" applyFont="1" applyBorder="1" applyAlignment="1">
      <alignment horizontal="centerContinuous"/>
    </xf>
    <xf numFmtId="170" fontId="36" fillId="0" borderId="4" xfId="0" applyNumberFormat="1" applyFont="1" applyBorder="1"/>
    <xf numFmtId="170" fontId="36" fillId="0" borderId="5" xfId="0" applyNumberFormat="1" applyFont="1" applyBorder="1"/>
    <xf numFmtId="170" fontId="36" fillId="0" borderId="63" xfId="0" applyNumberFormat="1" applyFont="1" applyBorder="1"/>
    <xf numFmtId="170" fontId="36" fillId="0" borderId="65" xfId="0" applyNumberFormat="1" applyFont="1" applyBorder="1"/>
    <xf numFmtId="170" fontId="20" fillId="0" borderId="0" xfId="0" applyNumberFormat="1" applyFont="1" applyBorder="1" applyAlignment="1">
      <alignment horizontal="centerContinuous"/>
    </xf>
    <xf numFmtId="170" fontId="20" fillId="0" borderId="54" xfId="0" applyNumberFormat="1" applyFont="1" applyBorder="1" applyAlignment="1">
      <alignment horizontal="centerContinuous"/>
    </xf>
    <xf numFmtId="0" fontId="36" fillId="0" borderId="10" xfId="0" applyFont="1" applyBorder="1"/>
    <xf numFmtId="170" fontId="36" fillId="0" borderId="69" xfId="0" applyNumberFormat="1" applyFont="1" applyBorder="1"/>
    <xf numFmtId="0" fontId="1" fillId="7" borderId="17" xfId="0" applyFont="1" applyFill="1" applyBorder="1" applyAlignment="1">
      <alignment horizontal="center" vertical="center"/>
    </xf>
    <xf numFmtId="0" fontId="1" fillId="7" borderId="18" xfId="0" applyFont="1" applyFill="1" applyBorder="1" applyAlignment="1">
      <alignment horizontal="center" vertical="center"/>
    </xf>
    <xf numFmtId="0" fontId="1" fillId="7" borderId="28" xfId="0" applyFont="1" applyFill="1" applyBorder="1" applyAlignment="1">
      <alignment horizontal="center" vertical="center"/>
    </xf>
    <xf numFmtId="0" fontId="34" fillId="0" borderId="0" xfId="0" applyFont="1" applyAlignment="1">
      <alignment horizontal="left" indent="1"/>
    </xf>
    <xf numFmtId="0" fontId="36" fillId="0" borderId="0" xfId="0" applyFont="1" applyAlignment="1">
      <alignment horizontal="left" indent="1"/>
    </xf>
    <xf numFmtId="0" fontId="34" fillId="0" borderId="35" xfId="0" applyFont="1" applyBorder="1" applyAlignment="1">
      <alignment horizontal="left" wrapText="1" indent="1"/>
    </xf>
    <xf numFmtId="0" fontId="36" fillId="0" borderId="41" xfId="0" applyFont="1" applyBorder="1" applyAlignment="1">
      <alignment horizontal="left" wrapText="1" indent="1"/>
    </xf>
    <xf numFmtId="0" fontId="36" fillId="0" borderId="41" xfId="0" applyFont="1" applyBorder="1" applyAlignment="1">
      <alignment horizontal="left" indent="1"/>
    </xf>
    <xf numFmtId="0" fontId="34" fillId="0" borderId="41" xfId="0" applyFont="1" applyBorder="1" applyAlignment="1">
      <alignment horizontal="left" indent="1"/>
    </xf>
    <xf numFmtId="0" fontId="36" fillId="0" borderId="3" xfId="0" applyFont="1" applyBorder="1" applyAlignment="1">
      <alignment horizontal="left" indent="1"/>
    </xf>
    <xf numFmtId="0" fontId="36" fillId="0" borderId="1" xfId="0" applyFont="1" applyBorder="1" applyAlignment="1">
      <alignment horizontal="left" indent="1"/>
    </xf>
    <xf numFmtId="0" fontId="36" fillId="0" borderId="17" xfId="0" applyFont="1" applyBorder="1" applyAlignment="1">
      <alignment horizontal="left" indent="1"/>
    </xf>
    <xf numFmtId="0" fontId="36" fillId="0" borderId="18" xfId="0" applyFont="1" applyBorder="1" applyAlignment="1">
      <alignment horizontal="left" indent="1"/>
    </xf>
    <xf numFmtId="0" fontId="36" fillId="0" borderId="9" xfId="0" applyFont="1" applyBorder="1" applyAlignment="1">
      <alignment horizontal="left" indent="1"/>
    </xf>
    <xf numFmtId="2" fontId="36" fillId="0" borderId="9" xfId="0" applyNumberFormat="1" applyFont="1" applyFill="1" applyBorder="1" applyAlignment="1">
      <alignment horizontal="left" indent="1"/>
    </xf>
    <xf numFmtId="0" fontId="36" fillId="0" borderId="11" xfId="0" applyFont="1" applyBorder="1" applyAlignment="1">
      <alignment horizontal="left" indent="1"/>
    </xf>
    <xf numFmtId="0" fontId="36" fillId="0" borderId="0" xfId="0" applyFont="1" applyBorder="1" applyAlignment="1">
      <alignment horizontal="left" indent="1"/>
    </xf>
    <xf numFmtId="0" fontId="34" fillId="0" borderId="0" xfId="0" applyFont="1" applyBorder="1" applyAlignment="1">
      <alignment horizontal="left" indent="1"/>
    </xf>
    <xf numFmtId="0" fontId="36" fillId="0" borderId="19" xfId="0" applyFont="1" applyBorder="1" applyAlignment="1">
      <alignment horizontal="left" indent="1"/>
    </xf>
    <xf numFmtId="0" fontId="34" fillId="0" borderId="41" xfId="0" applyFont="1" applyBorder="1" applyAlignment="1">
      <alignment horizontal="centerContinuous"/>
    </xf>
    <xf numFmtId="0" fontId="34" fillId="0" borderId="58" xfId="0" applyFont="1" applyBorder="1" applyAlignment="1">
      <alignment horizontal="centerContinuous"/>
    </xf>
    <xf numFmtId="0" fontId="34" fillId="0" borderId="1" xfId="0" applyFont="1" applyBorder="1" applyAlignment="1">
      <alignment horizontal="centerContinuous"/>
    </xf>
    <xf numFmtId="0" fontId="34" fillId="0" borderId="21" xfId="0" applyFont="1" applyBorder="1" applyAlignment="1">
      <alignment horizontal="centerContinuous"/>
    </xf>
    <xf numFmtId="0" fontId="34" fillId="0" borderId="2" xfId="0" applyFont="1" applyBorder="1" applyAlignment="1">
      <alignment horizontal="centerContinuous"/>
    </xf>
    <xf numFmtId="0" fontId="34" fillId="0" borderId="59" xfId="0" applyFont="1" applyBorder="1" applyAlignment="1">
      <alignment horizontal="centerContinuous"/>
    </xf>
    <xf numFmtId="0" fontId="34" fillId="0" borderId="63" xfId="0" applyFont="1" applyBorder="1" applyAlignment="1">
      <alignment vertical="center"/>
    </xf>
    <xf numFmtId="0" fontId="34" fillId="0" borderId="65" xfId="0" applyFont="1" applyBorder="1" applyAlignment="1">
      <alignment vertical="center" wrapText="1"/>
    </xf>
    <xf numFmtId="0" fontId="34" fillId="0" borderId="35" xfId="0" applyFont="1" applyBorder="1" applyAlignment="1">
      <alignment horizontal="centerContinuous" vertical="center"/>
    </xf>
    <xf numFmtId="0" fontId="34" fillId="0" borderId="36" xfId="0" applyFont="1" applyBorder="1" applyAlignment="1">
      <alignment horizontal="centerContinuous" vertical="center"/>
    </xf>
    <xf numFmtId="0" fontId="34" fillId="0" borderId="17" xfId="0" applyFont="1" applyBorder="1" applyAlignment="1">
      <alignment horizontal="centerContinuous" vertical="center"/>
    </xf>
    <xf numFmtId="0" fontId="34" fillId="0" borderId="27" xfId="0" applyFont="1" applyBorder="1" applyAlignment="1">
      <alignment horizontal="centerContinuous" vertical="center"/>
    </xf>
    <xf numFmtId="49" fontId="34" fillId="0" borderId="35" xfId="0" applyNumberFormat="1" applyFont="1" applyBorder="1" applyAlignment="1">
      <alignment horizontal="centerContinuous" vertical="center"/>
    </xf>
    <xf numFmtId="49" fontId="34" fillId="0" borderId="18" xfId="0" applyNumberFormat="1" applyFont="1" applyBorder="1" applyAlignment="1">
      <alignment horizontal="centerContinuous" vertical="center"/>
    </xf>
    <xf numFmtId="0" fontId="34" fillId="0" borderId="20" xfId="0" applyFont="1" applyBorder="1" applyAlignment="1">
      <alignment horizontal="centerContinuous" vertical="center"/>
    </xf>
    <xf numFmtId="0" fontId="34" fillId="0" borderId="45" xfId="0" applyFont="1" applyBorder="1" applyAlignment="1">
      <alignment vertical="center"/>
    </xf>
    <xf numFmtId="0" fontId="34" fillId="0" borderId="41" xfId="0" applyFont="1" applyBorder="1" applyAlignment="1">
      <alignment vertical="center"/>
    </xf>
    <xf numFmtId="0" fontId="36" fillId="0" borderId="41" xfId="0" applyFont="1" applyBorder="1" applyAlignment="1">
      <alignment vertical="center"/>
    </xf>
    <xf numFmtId="0" fontId="36" fillId="0" borderId="41" xfId="0" applyFont="1" applyBorder="1"/>
    <xf numFmtId="0" fontId="36" fillId="0" borderId="58" xfId="0" applyFont="1" applyBorder="1"/>
    <xf numFmtId="0" fontId="36" fillId="0" borderId="45" xfId="0" applyFont="1" applyBorder="1" applyAlignment="1">
      <alignment horizontal="center" vertical="center"/>
    </xf>
    <xf numFmtId="0" fontId="34" fillId="0" borderId="45" xfId="0" applyFont="1" applyBorder="1" applyAlignment="1">
      <alignment horizontal="centerContinuous" vertical="top"/>
    </xf>
    <xf numFmtId="0" fontId="34" fillId="0" borderId="62" xfId="0" applyFont="1" applyBorder="1" applyAlignment="1">
      <alignment horizontal="center" vertical="center"/>
    </xf>
    <xf numFmtId="0" fontId="34" fillId="0" borderId="60" xfId="0" applyFont="1" applyBorder="1" applyAlignment="1">
      <alignment vertical="top"/>
    </xf>
    <xf numFmtId="0" fontId="36" fillId="0" borderId="60" xfId="0" applyFont="1" applyBorder="1" applyAlignment="1">
      <alignment horizontal="center" vertical="center"/>
    </xf>
    <xf numFmtId="0" fontId="34" fillId="8" borderId="35" xfId="0" applyFont="1" applyFill="1" applyBorder="1" applyAlignment="1">
      <alignment horizontal="center" vertical="center" wrapText="1"/>
    </xf>
    <xf numFmtId="0" fontId="36" fillId="0" borderId="18" xfId="0" applyFont="1" applyBorder="1" applyAlignment="1">
      <alignment horizontal="center" vertical="center" wrapText="1"/>
    </xf>
    <xf numFmtId="0" fontId="40" fillId="0" borderId="36" xfId="0" applyFont="1" applyFill="1" applyBorder="1" applyAlignment="1">
      <alignment horizontal="center" vertical="center" wrapText="1"/>
    </xf>
    <xf numFmtId="0" fontId="36" fillId="0" borderId="18" xfId="0" applyFont="1" applyFill="1" applyBorder="1" applyAlignment="1">
      <alignment horizontal="center" vertical="center" wrapText="1"/>
    </xf>
    <xf numFmtId="0" fontId="40" fillId="0" borderId="20" xfId="0" applyFont="1" applyFill="1" applyBorder="1" applyAlignment="1">
      <alignment horizontal="center" vertical="center" wrapText="1"/>
    </xf>
    <xf numFmtId="0" fontId="34" fillId="0" borderId="43" xfId="0" applyFont="1" applyBorder="1"/>
    <xf numFmtId="3" fontId="34" fillId="8" borderId="13" xfId="0" applyNumberFormat="1" applyFont="1" applyFill="1" applyBorder="1" applyAlignment="1">
      <alignment horizontal="right"/>
    </xf>
    <xf numFmtId="3" fontId="36" fillId="0" borderId="24" xfId="0" applyNumberFormat="1" applyFont="1" applyFill="1" applyBorder="1" applyAlignment="1">
      <alignment horizontal="right"/>
    </xf>
    <xf numFmtId="164" fontId="40" fillId="0" borderId="7" xfId="0" applyNumberFormat="1" applyFont="1" applyFill="1" applyBorder="1" applyAlignment="1">
      <alignment horizontal="right"/>
    </xf>
    <xf numFmtId="0" fontId="34" fillId="0" borderId="44" xfId="0" applyFont="1" applyBorder="1"/>
    <xf numFmtId="3" fontId="34" fillId="8" borderId="14" xfId="0" applyNumberFormat="1" applyFont="1" applyFill="1" applyBorder="1" applyAlignment="1">
      <alignment horizontal="right"/>
    </xf>
    <xf numFmtId="3" fontId="36" fillId="0" borderId="9" xfId="0" applyNumberFormat="1" applyFont="1" applyFill="1" applyBorder="1" applyAlignment="1">
      <alignment horizontal="right"/>
    </xf>
    <xf numFmtId="164" fontId="40" fillId="0" borderId="22" xfId="0" applyNumberFormat="1" applyFont="1" applyFill="1" applyBorder="1" applyAlignment="1">
      <alignment horizontal="right"/>
    </xf>
    <xf numFmtId="0" fontId="34" fillId="0" borderId="46" xfId="0" applyFont="1" applyBorder="1" applyAlignment="1">
      <alignment wrapText="1"/>
    </xf>
    <xf numFmtId="3" fontId="34" fillId="8" borderId="15" xfId="0" applyNumberFormat="1" applyFont="1" applyFill="1" applyBorder="1" applyAlignment="1">
      <alignment horizontal="right"/>
    </xf>
    <xf numFmtId="3" fontId="36" fillId="0" borderId="12" xfId="0" applyNumberFormat="1" applyFont="1" applyFill="1" applyBorder="1" applyAlignment="1">
      <alignment horizontal="right"/>
    </xf>
    <xf numFmtId="164" fontId="40" fillId="0" borderId="52" xfId="0" applyNumberFormat="1" applyFont="1" applyFill="1" applyBorder="1" applyAlignment="1">
      <alignment horizontal="right"/>
    </xf>
    <xf numFmtId="0" fontId="36" fillId="0" borderId="0" xfId="0" applyFont="1" applyBorder="1"/>
    <xf numFmtId="0" fontId="34" fillId="0" borderId="0" xfId="0" applyFont="1"/>
    <xf numFmtId="0" fontId="36" fillId="0" borderId="0" xfId="0" applyFont="1" applyBorder="1" applyAlignment="1">
      <alignment wrapText="1"/>
    </xf>
    <xf numFmtId="0" fontId="34" fillId="0" borderId="0" xfId="0" applyFont="1" applyBorder="1"/>
    <xf numFmtId="0" fontId="34" fillId="0" borderId="26" xfId="0" applyFont="1" applyBorder="1" applyAlignment="1">
      <alignment horizontal="right" wrapText="1"/>
    </xf>
    <xf numFmtId="0" fontId="36" fillId="0" borderId="35" xfId="0" applyFont="1" applyBorder="1"/>
    <xf numFmtId="0" fontId="36" fillId="0" borderId="18" xfId="0" applyFont="1" applyBorder="1"/>
    <xf numFmtId="0" fontId="36" fillId="0" borderId="20" xfId="0" applyFont="1" applyBorder="1"/>
    <xf numFmtId="0" fontId="36" fillId="0" borderId="9" xfId="0" applyFont="1" applyBorder="1"/>
    <xf numFmtId="2" fontId="36" fillId="0" borderId="9" xfId="0" applyNumberFormat="1" applyFont="1" applyFill="1" applyBorder="1" applyAlignment="1">
      <alignment horizontal="center"/>
    </xf>
    <xf numFmtId="0" fontId="36" fillId="0" borderId="9" xfId="0" applyFont="1" applyFill="1" applyBorder="1" applyAlignment="1">
      <alignment horizontal="center"/>
    </xf>
    <xf numFmtId="0" fontId="36" fillId="0" borderId="0" xfId="0" applyFont="1" applyFill="1" applyBorder="1"/>
    <xf numFmtId="0" fontId="36" fillId="0" borderId="19" xfId="0" applyFont="1" applyBorder="1"/>
    <xf numFmtId="0" fontId="36" fillId="0" borderId="34" xfId="0" applyFont="1" applyBorder="1"/>
    <xf numFmtId="0" fontId="36" fillId="0" borderId="17" xfId="0" applyFont="1" applyBorder="1"/>
    <xf numFmtId="0" fontId="34" fillId="0" borderId="26" xfId="0" applyFont="1" applyBorder="1" applyAlignment="1">
      <alignment vertical="top"/>
    </xf>
    <xf numFmtId="0" fontId="34" fillId="0" borderId="27" xfId="0" applyFont="1" applyBorder="1" applyAlignment="1">
      <alignment horizontal="center" vertical="top"/>
    </xf>
    <xf numFmtId="0" fontId="34" fillId="0" borderId="27" xfId="0" applyFont="1" applyBorder="1" applyAlignment="1">
      <alignment horizontal="center" vertical="top" wrapText="1"/>
    </xf>
    <xf numFmtId="0" fontId="34" fillId="0" borderId="28" xfId="0" applyFont="1" applyBorder="1" applyAlignment="1">
      <alignment horizontal="center" vertical="top" wrapText="1"/>
    </xf>
    <xf numFmtId="14" fontId="34" fillId="10" borderId="65" xfId="0" applyNumberFormat="1" applyFont="1" applyFill="1" applyBorder="1" applyAlignment="1">
      <alignment horizontal="center" vertical="center" wrapText="1"/>
    </xf>
    <xf numFmtId="14" fontId="36" fillId="0" borderId="65" xfId="0" applyNumberFormat="1" applyFont="1" applyFill="1" applyBorder="1" applyAlignment="1">
      <alignment horizontal="center" vertical="center" wrapText="1"/>
    </xf>
    <xf numFmtId="0" fontId="34" fillId="0" borderId="34" xfId="0" applyFont="1" applyBorder="1" applyAlignment="1">
      <alignment vertical="center" wrapText="1"/>
    </xf>
    <xf numFmtId="4" fontId="34" fillId="2" borderId="34" xfId="0" applyNumberFormat="1" applyFont="1" applyFill="1" applyBorder="1" applyAlignment="1">
      <alignment horizontal="center"/>
    </xf>
    <xf numFmtId="4" fontId="36" fillId="0" borderId="34" xfId="0" applyNumberFormat="1" applyFont="1" applyFill="1" applyBorder="1" applyAlignment="1">
      <alignment horizontal="center"/>
    </xf>
    <xf numFmtId="0" fontId="36" fillId="0" borderId="65" xfId="0" applyFont="1" applyFill="1" applyBorder="1" applyAlignment="1">
      <alignment horizontal="center" vertical="center" wrapText="1"/>
    </xf>
    <xf numFmtId="0" fontId="40" fillId="0" borderId="0" xfId="0" applyFont="1"/>
    <xf numFmtId="0" fontId="36" fillId="0" borderId="37" xfId="0" applyFont="1" applyBorder="1" applyAlignment="1">
      <alignment horizontal="centerContinuous" vertical="center"/>
    </xf>
    <xf numFmtId="0" fontId="36" fillId="0" borderId="4" xfId="0" applyFont="1" applyBorder="1" applyAlignment="1">
      <alignment horizontal="centerContinuous" vertical="center"/>
    </xf>
    <xf numFmtId="0" fontId="36" fillId="0" borderId="61" xfId="0" applyFont="1" applyBorder="1" applyAlignment="1">
      <alignment horizontal="centerContinuous" vertical="center"/>
    </xf>
    <xf numFmtId="0" fontId="36" fillId="0" borderId="5" xfId="0" applyFont="1" applyBorder="1" applyAlignment="1">
      <alignment horizontal="centerContinuous" vertical="center"/>
    </xf>
    <xf numFmtId="0" fontId="36" fillId="0" borderId="62" xfId="0" applyFont="1" applyBorder="1" applyAlignment="1">
      <alignment horizontal="center" vertical="center"/>
    </xf>
    <xf numFmtId="0" fontId="36" fillId="0" borderId="43" xfId="0" applyFont="1" applyBorder="1"/>
    <xf numFmtId="0" fontId="36" fillId="0" borderId="44" xfId="0" applyFont="1" applyBorder="1"/>
    <xf numFmtId="3" fontId="36" fillId="0" borderId="9" xfId="0" applyNumberFormat="1" applyFont="1" applyBorder="1" applyAlignment="1">
      <alignment horizontal="right"/>
    </xf>
    <xf numFmtId="164" fontId="40" fillId="0" borderId="10" xfId="0" applyNumberFormat="1" applyFont="1" applyFill="1" applyBorder="1" applyAlignment="1">
      <alignment horizontal="right"/>
    </xf>
    <xf numFmtId="0" fontId="36" fillId="0" borderId="44" xfId="0" applyFont="1" applyBorder="1" applyAlignment="1">
      <alignment wrapText="1"/>
    </xf>
    <xf numFmtId="3" fontId="36" fillId="0" borderId="24" xfId="0" applyNumberFormat="1" applyFont="1" applyBorder="1" applyAlignment="1">
      <alignment horizontal="right"/>
    </xf>
    <xf numFmtId="0" fontId="36" fillId="0" borderId="46" xfId="0" applyFont="1" applyBorder="1" applyAlignment="1">
      <alignment wrapText="1"/>
    </xf>
    <xf numFmtId="0" fontId="36" fillId="0" borderId="2" xfId="0" applyFont="1" applyBorder="1" applyAlignment="1">
      <alignment horizontal="centerContinuous"/>
    </xf>
    <xf numFmtId="0" fontId="36" fillId="0" borderId="41" xfId="0" applyFont="1" applyBorder="1" applyAlignment="1">
      <alignment horizontal="centerContinuous"/>
    </xf>
    <xf numFmtId="0" fontId="36" fillId="0" borderId="58" xfId="0" applyFont="1" applyBorder="1" applyAlignment="1">
      <alignment horizontal="centerContinuous"/>
    </xf>
    <xf numFmtId="0" fontId="34" fillId="0" borderId="3" xfId="0" applyFont="1" applyBorder="1" applyAlignment="1">
      <alignment horizontal="centerContinuous"/>
    </xf>
    <xf numFmtId="0" fontId="36" fillId="0" borderId="21" xfId="0" applyFont="1" applyBorder="1" applyAlignment="1">
      <alignment horizontal="centerContinuous"/>
    </xf>
    <xf numFmtId="0" fontId="36" fillId="0" borderId="59" xfId="0" applyFont="1" applyBorder="1" applyAlignment="1">
      <alignment horizontal="centerContinuous"/>
    </xf>
    <xf numFmtId="0" fontId="36" fillId="0" borderId="1" xfId="0" applyFont="1" applyBorder="1" applyAlignment="1">
      <alignment horizontal="centerContinuous"/>
    </xf>
    <xf numFmtId="0" fontId="34" fillId="0" borderId="26" xfId="0" applyFont="1" applyBorder="1"/>
    <xf numFmtId="17" fontId="20" fillId="4" borderId="4" xfId="0" quotePrefix="1" applyNumberFormat="1" applyFont="1" applyFill="1" applyBorder="1" applyAlignment="1">
      <alignment horizontal="center" vertical="center"/>
    </xf>
    <xf numFmtId="165" fontId="45" fillId="5" borderId="5" xfId="0" applyNumberFormat="1" applyFont="1" applyFill="1" applyBorder="1" applyAlignment="1">
      <alignment horizontal="center" wrapText="1"/>
    </xf>
    <xf numFmtId="0" fontId="34" fillId="4" borderId="37" xfId="0" applyFont="1" applyFill="1" applyBorder="1" applyProtection="1"/>
    <xf numFmtId="2" fontId="36" fillId="4" borderId="5" xfId="0" applyNumberFormat="1" applyFont="1" applyFill="1" applyBorder="1" applyProtection="1"/>
    <xf numFmtId="164" fontId="34" fillId="4" borderId="14" xfId="0" applyNumberFormat="1" applyFont="1" applyFill="1" applyBorder="1" applyProtection="1"/>
    <xf numFmtId="164" fontId="36" fillId="4" borderId="10" xfId="0" applyNumberFormat="1" applyFont="1" applyFill="1" applyBorder="1"/>
    <xf numFmtId="2" fontId="36" fillId="0" borderId="10" xfId="0" applyNumberFormat="1" applyFont="1" applyFill="1" applyBorder="1" applyProtection="1"/>
    <xf numFmtId="0" fontId="34" fillId="4" borderId="14" xfId="0" applyFont="1" applyFill="1" applyBorder="1" applyProtection="1"/>
    <xf numFmtId="164" fontId="36" fillId="0" borderId="10" xfId="0" applyNumberFormat="1" applyFont="1" applyFill="1" applyBorder="1"/>
    <xf numFmtId="0" fontId="34" fillId="3" borderId="14" xfId="0" applyFont="1" applyFill="1" applyBorder="1" applyProtection="1"/>
    <xf numFmtId="164" fontId="36" fillId="3" borderId="10" xfId="0" applyNumberFormat="1" applyFont="1" applyFill="1" applyBorder="1"/>
    <xf numFmtId="2" fontId="34" fillId="4" borderId="14" xfId="0" applyNumberFormat="1" applyFont="1" applyFill="1" applyBorder="1" applyProtection="1"/>
    <xf numFmtId="0" fontId="34" fillId="4" borderId="38" xfId="0" applyFont="1" applyFill="1" applyBorder="1" applyProtection="1"/>
    <xf numFmtId="2" fontId="36" fillId="0" borderId="40" xfId="0" applyNumberFormat="1" applyFont="1" applyFill="1" applyBorder="1" applyProtection="1"/>
    <xf numFmtId="2" fontId="34" fillId="6" borderId="35" xfId="0" applyNumberFormat="1" applyFont="1" applyFill="1" applyBorder="1" applyProtection="1"/>
    <xf numFmtId="2" fontId="34" fillId="9" borderId="20" xfId="0" applyNumberFormat="1" applyFont="1" applyFill="1" applyBorder="1" applyProtection="1"/>
    <xf numFmtId="168" fontId="20" fillId="0" borderId="0" xfId="0" applyNumberFormat="1" applyFont="1" applyBorder="1" applyAlignment="1">
      <alignment horizontal="centerContinuous"/>
    </xf>
    <xf numFmtId="168" fontId="20" fillId="0" borderId="54" xfId="0" applyNumberFormat="1" applyFont="1" applyBorder="1" applyAlignment="1">
      <alignment horizontal="centerContinuous"/>
    </xf>
    <xf numFmtId="2" fontId="36" fillId="0" borderId="64" xfId="0" applyNumberFormat="1" applyFont="1" applyFill="1" applyBorder="1" applyAlignment="1">
      <alignment horizontal="center"/>
    </xf>
    <xf numFmtId="0" fontId="36" fillId="0" borderId="41" xfId="0" applyFont="1" applyFill="1" applyBorder="1" applyAlignment="1">
      <alignment horizontal="center"/>
    </xf>
    <xf numFmtId="0" fontId="36" fillId="0" borderId="64" xfId="0" applyFont="1" applyFill="1" applyBorder="1" applyAlignment="1">
      <alignment horizontal="center"/>
    </xf>
    <xf numFmtId="0" fontId="36" fillId="0" borderId="58" xfId="0" applyFont="1" applyFill="1" applyBorder="1" applyAlignment="1">
      <alignment horizontal="center"/>
    </xf>
    <xf numFmtId="2" fontId="36" fillId="0" borderId="34" xfId="0" applyNumberFormat="1" applyFont="1" applyFill="1" applyBorder="1" applyAlignment="1">
      <alignment horizontal="center"/>
    </xf>
    <xf numFmtId="0" fontId="36" fillId="0" borderId="27" xfId="0" applyFont="1" applyFill="1" applyBorder="1" applyAlignment="1">
      <alignment horizontal="center"/>
    </xf>
    <xf numFmtId="0" fontId="36" fillId="0" borderId="34" xfId="0" applyFont="1" applyFill="1" applyBorder="1" applyAlignment="1">
      <alignment horizontal="center"/>
    </xf>
    <xf numFmtId="2" fontId="36" fillId="0" borderId="28" xfId="0" applyNumberFormat="1" applyFont="1" applyFill="1" applyBorder="1" applyAlignment="1">
      <alignment horizontal="center"/>
    </xf>
    <xf numFmtId="2" fontId="36" fillId="0" borderId="53" xfId="0" applyNumberFormat="1" applyFont="1" applyFill="1" applyBorder="1" applyAlignment="1">
      <alignment horizontal="center"/>
    </xf>
    <xf numFmtId="0" fontId="36" fillId="0" borderId="0" xfId="0" applyFont="1" applyFill="1" applyBorder="1" applyAlignment="1">
      <alignment horizontal="center"/>
    </xf>
    <xf numFmtId="0" fontId="36" fillId="0" borderId="53" xfId="0" applyFont="1" applyFill="1" applyBorder="1" applyAlignment="1">
      <alignment horizontal="center"/>
    </xf>
    <xf numFmtId="0" fontId="36" fillId="0" borderId="54" xfId="0" applyFont="1" applyFill="1" applyBorder="1" applyAlignment="1">
      <alignment horizontal="center"/>
    </xf>
    <xf numFmtId="2" fontId="36" fillId="0" borderId="27" xfId="0" applyNumberFormat="1" applyFont="1" applyFill="1" applyBorder="1" applyAlignment="1">
      <alignment horizontal="center"/>
    </xf>
    <xf numFmtId="2" fontId="36" fillId="0" borderId="50" xfId="0" applyNumberFormat="1" applyFont="1" applyFill="1" applyBorder="1" applyAlignment="1">
      <alignment horizontal="center"/>
    </xf>
    <xf numFmtId="0" fontId="36" fillId="0" borderId="63" xfId="0" applyFont="1" applyFill="1" applyBorder="1" applyAlignment="1">
      <alignment horizontal="center"/>
    </xf>
    <xf numFmtId="0" fontId="36" fillId="0" borderId="50" xfId="0" applyFont="1" applyFill="1" applyBorder="1" applyAlignment="1">
      <alignment horizontal="center"/>
    </xf>
    <xf numFmtId="0" fontId="36" fillId="0" borderId="63" xfId="0" applyFont="1" applyBorder="1" applyAlignment="1">
      <alignment horizontal="center"/>
    </xf>
    <xf numFmtId="0" fontId="36" fillId="0" borderId="50" xfId="0" applyFont="1" applyBorder="1" applyAlignment="1">
      <alignment horizontal="center"/>
    </xf>
    <xf numFmtId="0" fontId="36" fillId="0" borderId="65" xfId="0" applyFont="1" applyBorder="1" applyAlignment="1">
      <alignment horizontal="center"/>
    </xf>
    <xf numFmtId="2" fontId="36" fillId="0" borderId="26" xfId="0" applyNumberFormat="1" applyFont="1" applyFill="1" applyBorder="1" applyAlignment="1">
      <alignment horizontal="left" indent="1"/>
    </xf>
    <xf numFmtId="0" fontId="36" fillId="0" borderId="0" xfId="0" applyFont="1" applyBorder="1" applyAlignment="1">
      <alignment horizontal="center"/>
    </xf>
    <xf numFmtId="0" fontId="36" fillId="0" borderId="54" xfId="0" applyFont="1" applyBorder="1" applyAlignment="1">
      <alignment horizontal="center"/>
    </xf>
    <xf numFmtId="2" fontId="36" fillId="0" borderId="34" xfId="0" applyNumberFormat="1" applyFont="1" applyFill="1" applyBorder="1" applyAlignment="1"/>
    <xf numFmtId="2" fontId="36" fillId="0" borderId="27" xfId="0" applyNumberFormat="1" applyFont="1" applyFill="1" applyBorder="1"/>
    <xf numFmtId="2" fontId="36" fillId="0" borderId="27" xfId="0" applyNumberFormat="1" applyFont="1" applyFill="1" applyBorder="1" applyAlignment="1"/>
    <xf numFmtId="2" fontId="36" fillId="0" borderId="50" xfId="0" applyNumberFormat="1" applyFont="1" applyFill="1" applyBorder="1" applyAlignment="1"/>
    <xf numFmtId="2" fontId="36" fillId="0" borderId="63" xfId="0" applyNumberFormat="1" applyFont="1" applyFill="1" applyBorder="1"/>
    <xf numFmtId="2" fontId="36" fillId="0" borderId="63" xfId="0" applyNumberFormat="1" applyFont="1" applyFill="1" applyBorder="1" applyAlignment="1"/>
    <xf numFmtId="2" fontId="36" fillId="0" borderId="65" xfId="0" applyNumberFormat="1" applyFont="1" applyFill="1" applyBorder="1" applyAlignment="1">
      <alignment horizontal="center"/>
    </xf>
    <xf numFmtId="2" fontId="36" fillId="0" borderId="63" xfId="0" applyNumberFormat="1" applyFont="1" applyFill="1" applyBorder="1" applyAlignment="1">
      <alignment horizontal="center"/>
    </xf>
    <xf numFmtId="0" fontId="36" fillId="0" borderId="34" xfId="0" applyFont="1" applyBorder="1" applyAlignment="1">
      <alignment horizontal="center"/>
    </xf>
    <xf numFmtId="2" fontId="36" fillId="0" borderId="34" xfId="0" applyNumberFormat="1" applyFont="1" applyFill="1" applyBorder="1"/>
    <xf numFmtId="0" fontId="34" fillId="0" borderId="0" xfId="4" applyFont="1"/>
    <xf numFmtId="0" fontId="36" fillId="0" borderId="0" xfId="4" applyFont="1"/>
    <xf numFmtId="0" fontId="44" fillId="0" borderId="0" xfId="4" applyFont="1"/>
    <xf numFmtId="4" fontId="40" fillId="0" borderId="0" xfId="3" applyNumberFormat="1" applyFont="1"/>
    <xf numFmtId="2" fontId="34" fillId="0" borderId="6" xfId="2" applyNumberFormat="1" applyFont="1" applyBorder="1" applyAlignment="1">
      <alignment horizontal="center" wrapText="1"/>
    </xf>
    <xf numFmtId="2" fontId="34" fillId="0" borderId="0" xfId="2" applyNumberFormat="1" applyFont="1" applyBorder="1" applyAlignment="1">
      <alignment horizontal="center" wrapText="1"/>
    </xf>
    <xf numFmtId="2" fontId="34" fillId="0" borderId="70" xfId="2" applyNumberFormat="1" applyFont="1" applyBorder="1" applyAlignment="1">
      <alignment horizontal="center" wrapText="1"/>
    </xf>
    <xf numFmtId="2" fontId="34" fillId="0" borderId="74" xfId="2" applyNumberFormat="1" applyFont="1" applyBorder="1" applyAlignment="1">
      <alignment horizontal="center" wrapText="1"/>
    </xf>
    <xf numFmtId="0" fontId="34" fillId="0" borderId="1" xfId="2" applyNumberFormat="1" applyFont="1" applyFill="1" applyBorder="1"/>
    <xf numFmtId="0" fontId="46" fillId="0" borderId="41" xfId="2" applyNumberFormat="1" applyFont="1" applyFill="1" applyBorder="1"/>
    <xf numFmtId="1" fontId="47" fillId="0" borderId="4" xfId="2" applyNumberFormat="1" applyFont="1" applyFill="1" applyBorder="1" applyAlignment="1">
      <alignment horizontal="right"/>
    </xf>
    <xf numFmtId="1" fontId="47" fillId="0" borderId="5" xfId="2" applyNumberFormat="1" applyFont="1" applyFill="1" applyBorder="1" applyAlignment="1">
      <alignment horizontal="right"/>
    </xf>
    <xf numFmtId="0" fontId="34" fillId="0" borderId="11" xfId="2" applyNumberFormat="1" applyFont="1" applyFill="1" applyBorder="1"/>
    <xf numFmtId="0" fontId="34" fillId="0" borderId="56" xfId="2" applyNumberFormat="1" applyFont="1" applyFill="1" applyBorder="1"/>
    <xf numFmtId="1" fontId="36" fillId="0" borderId="12" xfId="2" applyNumberFormat="1" applyFont="1" applyFill="1" applyBorder="1" applyAlignment="1">
      <alignment horizontal="right"/>
    </xf>
    <xf numFmtId="1" fontId="36" fillId="0" borderId="16" xfId="2" applyNumberFormat="1" applyFont="1" applyFill="1" applyBorder="1" applyAlignment="1">
      <alignment horizontal="right"/>
    </xf>
    <xf numFmtId="0" fontId="34" fillId="0" borderId="6" xfId="2" applyNumberFormat="1" applyFont="1" applyFill="1" applyBorder="1"/>
    <xf numFmtId="0" fontId="46" fillId="0" borderId="0" xfId="2" applyNumberFormat="1" applyFont="1" applyFill="1" applyBorder="1"/>
    <xf numFmtId="1" fontId="47" fillId="0" borderId="24" xfId="2" applyNumberFormat="1" applyFont="1" applyFill="1" applyBorder="1" applyAlignment="1">
      <alignment horizontal="right"/>
    </xf>
    <xf numFmtId="1" fontId="47" fillId="0" borderId="25" xfId="2" applyNumberFormat="1" applyFont="1" applyFill="1" applyBorder="1" applyAlignment="1">
      <alignment horizontal="right"/>
    </xf>
    <xf numFmtId="1" fontId="36" fillId="0" borderId="37" xfId="0" applyNumberFormat="1" applyFont="1" applyFill="1" applyBorder="1" applyProtection="1"/>
    <xf numFmtId="1" fontId="36" fillId="0" borderId="4" xfId="0" applyNumberFormat="1" applyFont="1" applyFill="1" applyBorder="1" applyProtection="1"/>
    <xf numFmtId="1" fontId="36" fillId="0" borderId="4" xfId="0" applyNumberFormat="1" applyFont="1" applyFill="1" applyBorder="1"/>
    <xf numFmtId="1" fontId="36" fillId="0" borderId="5" xfId="0" applyNumberFormat="1" applyFont="1" applyFill="1" applyBorder="1"/>
    <xf numFmtId="1" fontId="34" fillId="0" borderId="15" xfId="0" applyNumberFormat="1" applyFont="1" applyFill="1" applyBorder="1" applyProtection="1"/>
    <xf numFmtId="1" fontId="34" fillId="0" borderId="12" xfId="0" applyNumberFormat="1" applyFont="1" applyFill="1" applyBorder="1" applyProtection="1"/>
    <xf numFmtId="1" fontId="34" fillId="0" borderId="16" xfId="0" applyNumberFormat="1" applyFont="1" applyFill="1" applyBorder="1" applyProtection="1"/>
    <xf numFmtId="1" fontId="36" fillId="3" borderId="37" xfId="0" applyNumberFormat="1" applyFont="1" applyFill="1" applyBorder="1" applyProtection="1"/>
    <xf numFmtId="1" fontId="36" fillId="3" borderId="4" xfId="0" applyNumberFormat="1" applyFont="1" applyFill="1" applyBorder="1" applyProtection="1"/>
    <xf numFmtId="1" fontId="34" fillId="9" borderId="15" xfId="0" applyNumberFormat="1" applyFont="1" applyFill="1" applyBorder="1" applyProtection="1"/>
    <xf numFmtId="1" fontId="34" fillId="9" borderId="12" xfId="0" applyNumberFormat="1" applyFont="1" applyFill="1" applyBorder="1" applyProtection="1"/>
    <xf numFmtId="0" fontId="36" fillId="0" borderId="45" xfId="0" applyFont="1" applyBorder="1" applyAlignment="1">
      <alignment horizontal="centerContinuous"/>
    </xf>
    <xf numFmtId="0" fontId="34" fillId="0" borderId="62" xfId="0" applyFont="1" applyBorder="1" applyAlignment="1">
      <alignment vertical="center"/>
    </xf>
    <xf numFmtId="0" fontId="34" fillId="0" borderId="0" xfId="0" applyFont="1" applyBorder="1" applyAlignment="1">
      <alignment vertical="center"/>
    </xf>
    <xf numFmtId="0" fontId="36" fillId="0" borderId="0" xfId="0" applyFont="1" applyBorder="1" applyAlignment="1">
      <alignment vertical="center"/>
    </xf>
    <xf numFmtId="0" fontId="36" fillId="0" borderId="54" xfId="0" applyFont="1" applyBorder="1"/>
    <xf numFmtId="0" fontId="14" fillId="0" borderId="0" xfId="8"/>
    <xf numFmtId="0" fontId="39" fillId="0" borderId="0" xfId="8" applyFont="1" applyFill="1"/>
    <xf numFmtId="0" fontId="39" fillId="0" borderId="0" xfId="8" applyFont="1"/>
    <xf numFmtId="0" fontId="36" fillId="0" borderId="0" xfId="8" applyFont="1" applyAlignment="1">
      <alignment vertical="center"/>
    </xf>
    <xf numFmtId="0" fontId="34" fillId="0" borderId="0" xfId="8" applyFont="1"/>
    <xf numFmtId="0" fontId="50" fillId="13" borderId="0" xfId="15" applyFont="1" applyFill="1"/>
    <xf numFmtId="0" fontId="39" fillId="13" borderId="0" xfId="8" applyFont="1" applyFill="1"/>
    <xf numFmtId="0" fontId="50" fillId="0" borderId="0" xfId="15" applyFont="1" applyFill="1"/>
    <xf numFmtId="0" fontId="51" fillId="12" borderId="0" xfId="15" applyFont="1" applyFill="1"/>
    <xf numFmtId="0" fontId="52" fillId="0" borderId="0" xfId="15" applyFont="1" applyFill="1"/>
    <xf numFmtId="0" fontId="53" fillId="0" borderId="0" xfId="8" applyFont="1"/>
    <xf numFmtId="0" fontId="51" fillId="0" borderId="0" xfId="15" applyFont="1" applyFill="1"/>
    <xf numFmtId="0" fontId="52" fillId="0" borderId="0" xfId="8" applyFont="1" applyFill="1"/>
    <xf numFmtId="0" fontId="53" fillId="0" borderId="0" xfId="8" applyFont="1" applyFill="1"/>
    <xf numFmtId="0" fontId="51" fillId="12" borderId="0" xfId="15" applyFont="1" applyFill="1" applyAlignment="1">
      <alignment horizontal="left"/>
    </xf>
    <xf numFmtId="0" fontId="52" fillId="12" borderId="0" xfId="15" applyFont="1" applyFill="1"/>
    <xf numFmtId="2" fontId="54" fillId="12" borderId="0" xfId="15" applyNumberFormat="1" applyFont="1" applyFill="1"/>
    <xf numFmtId="0" fontId="37" fillId="0" borderId="0" xfId="8" applyFont="1"/>
    <xf numFmtId="0" fontId="38" fillId="0" borderId="0" xfId="8" applyFont="1"/>
    <xf numFmtId="0" fontId="33" fillId="0" borderId="0" xfId="8" applyFont="1"/>
    <xf numFmtId="0" fontId="55" fillId="0" borderId="0" xfId="1" applyFont="1" applyAlignment="1" applyProtection="1"/>
    <xf numFmtId="0" fontId="56" fillId="0" borderId="0" xfId="0" applyFont="1" applyAlignment="1">
      <alignment vertical="center"/>
    </xf>
    <xf numFmtId="0" fontId="57" fillId="0" borderId="0" xfId="8" applyFont="1"/>
    <xf numFmtId="0" fontId="58" fillId="0" borderId="0" xfId="8" applyFont="1"/>
    <xf numFmtId="0" fontId="59" fillId="0" borderId="0" xfId="0" applyFont="1" applyAlignment="1">
      <alignment horizontal="left" vertical="center" indent="3"/>
    </xf>
    <xf numFmtId="3" fontId="36" fillId="0" borderId="12" xfId="0" applyNumberFormat="1" applyFont="1" applyBorder="1" applyAlignment="1">
      <alignment horizontal="right"/>
    </xf>
    <xf numFmtId="164" fontId="40" fillId="0" borderId="16" xfId="0" applyNumberFormat="1" applyFont="1" applyFill="1" applyBorder="1" applyAlignment="1">
      <alignment horizontal="right"/>
    </xf>
    <xf numFmtId="0" fontId="36" fillId="0" borderId="0" xfId="0" applyFont="1" applyFill="1"/>
    <xf numFmtId="0" fontId="4" fillId="0" borderId="0" xfId="1" applyAlignment="1" applyProtection="1"/>
    <xf numFmtId="0" fontId="36" fillId="0" borderId="60" xfId="0" applyFont="1" applyBorder="1" applyAlignment="1">
      <alignment vertical="center"/>
    </xf>
    <xf numFmtId="0" fontId="36" fillId="0" borderId="63" xfId="0" applyFont="1" applyBorder="1" applyAlignment="1">
      <alignment vertical="center"/>
    </xf>
    <xf numFmtId="0" fontId="36" fillId="0" borderId="65" xfId="0" applyFont="1" applyBorder="1" applyAlignment="1">
      <alignment vertical="center" wrapText="1"/>
    </xf>
    <xf numFmtId="0" fontId="36" fillId="0" borderId="1" xfId="0" applyFont="1" applyBorder="1" applyAlignment="1">
      <alignment horizontal="centerContinuous" vertical="center"/>
    </xf>
    <xf numFmtId="0" fontId="36" fillId="0" borderId="21" xfId="0" applyFont="1" applyBorder="1" applyAlignment="1">
      <alignment horizontal="centerContinuous" vertical="center"/>
    </xf>
    <xf numFmtId="0" fontId="36" fillId="0" borderId="2" xfId="0" applyFont="1" applyBorder="1" applyAlignment="1">
      <alignment horizontal="centerContinuous" vertical="center"/>
    </xf>
    <xf numFmtId="0" fontId="36" fillId="0" borderId="59" xfId="0" applyFont="1" applyBorder="1" applyAlignment="1">
      <alignment horizontal="centerContinuous" vertical="center"/>
    </xf>
    <xf numFmtId="0" fontId="36" fillId="0" borderId="3" xfId="0" applyFont="1" applyBorder="1" applyAlignment="1">
      <alignment horizontal="centerContinuous" vertical="center"/>
    </xf>
    <xf numFmtId="0" fontId="34" fillId="0" borderId="60" xfId="0" applyFont="1" applyBorder="1" applyAlignment="1">
      <alignment horizontal="center" vertical="center"/>
    </xf>
    <xf numFmtId="0" fontId="36" fillId="0" borderId="75" xfId="0" applyFont="1" applyBorder="1"/>
    <xf numFmtId="3" fontId="34" fillId="8" borderId="37" xfId="0" applyNumberFormat="1" applyFont="1" applyFill="1" applyBorder="1" applyAlignment="1">
      <alignment horizontal="right"/>
    </xf>
    <xf numFmtId="164" fontId="40" fillId="0" borderId="5" xfId="0" applyNumberFormat="1" applyFont="1" applyFill="1" applyBorder="1" applyAlignment="1">
      <alignment horizontal="right"/>
    </xf>
    <xf numFmtId="1" fontId="36" fillId="0" borderId="73" xfId="0" applyNumberFormat="1" applyFont="1" applyFill="1" applyBorder="1" applyProtection="1"/>
    <xf numFmtId="1" fontId="36" fillId="0" borderId="71" xfId="0" applyNumberFormat="1" applyFont="1" applyFill="1" applyBorder="1" applyProtection="1"/>
    <xf numFmtId="1" fontId="34" fillId="0" borderId="72" xfId="0" applyNumberFormat="1" applyFont="1" applyFill="1" applyBorder="1" applyProtection="1"/>
    <xf numFmtId="170" fontId="36" fillId="0" borderId="73" xfId="0" applyNumberFormat="1" applyFont="1" applyBorder="1"/>
    <xf numFmtId="0" fontId="20" fillId="0" borderId="11" xfId="0" applyFont="1" applyBorder="1" applyAlignment="1">
      <alignment horizontal="left" indent="1"/>
    </xf>
    <xf numFmtId="0" fontId="62" fillId="0" borderId="0" xfId="8" applyFont="1"/>
    <xf numFmtId="3" fontId="36" fillId="0" borderId="22" xfId="0" applyNumberFormat="1" applyFont="1" applyFill="1" applyBorder="1" applyAlignment="1">
      <alignment horizontal="right"/>
    </xf>
    <xf numFmtId="3" fontId="36" fillId="0" borderId="52" xfId="0" applyNumberFormat="1" applyFont="1" applyFill="1" applyBorder="1" applyAlignment="1">
      <alignment horizontal="right"/>
    </xf>
    <xf numFmtId="0" fontId="3" fillId="0" borderId="12" xfId="0" applyFont="1" applyBorder="1" applyAlignment="1">
      <alignment horizontal="center" vertical="center" wrapText="1"/>
    </xf>
    <xf numFmtId="0" fontId="64" fillId="0" borderId="52" xfId="0" applyFont="1" applyFill="1" applyBorder="1" applyAlignment="1">
      <alignment horizontal="center" vertical="center" wrapText="1"/>
    </xf>
    <xf numFmtId="0" fontId="63" fillId="8" borderId="15" xfId="0" applyFont="1" applyFill="1" applyBorder="1" applyAlignment="1">
      <alignment horizontal="center" vertical="center" wrapText="1"/>
    </xf>
    <xf numFmtId="0" fontId="64" fillId="0" borderId="16" xfId="0" applyFont="1" applyFill="1" applyBorder="1" applyAlignment="1">
      <alignment horizontal="center" vertical="center" wrapText="1"/>
    </xf>
    <xf numFmtId="3" fontId="3" fillId="0" borderId="24" xfId="0" applyNumberFormat="1" applyFont="1" applyBorder="1"/>
    <xf numFmtId="164" fontId="64" fillId="0" borderId="7" xfId="0" applyNumberFormat="1" applyFont="1" applyFill="1" applyBorder="1"/>
    <xf numFmtId="3" fontId="63" fillId="8" borderId="13" xfId="0" applyNumberFormat="1" applyFont="1" applyFill="1" applyBorder="1" applyAlignment="1">
      <alignment horizontal="right"/>
    </xf>
    <xf numFmtId="3" fontId="3" fillId="0" borderId="24" xfId="0" applyNumberFormat="1" applyFont="1" applyBorder="1" applyAlignment="1">
      <alignment horizontal="right"/>
    </xf>
    <xf numFmtId="164" fontId="64" fillId="0" borderId="7" xfId="0" applyNumberFormat="1" applyFont="1" applyFill="1" applyBorder="1" applyAlignment="1">
      <alignment horizontal="right"/>
    </xf>
    <xf numFmtId="3" fontId="63" fillId="8" borderId="37" xfId="0" applyNumberFormat="1" applyFont="1" applyFill="1" applyBorder="1" applyAlignment="1">
      <alignment horizontal="right"/>
    </xf>
    <xf numFmtId="3" fontId="3" fillId="0" borderId="4" xfId="0" applyNumberFormat="1" applyFont="1" applyBorder="1" applyAlignment="1">
      <alignment horizontal="right"/>
    </xf>
    <xf numFmtId="164" fontId="64" fillId="0" borderId="5" xfId="0" applyNumberFormat="1" applyFont="1" applyFill="1" applyBorder="1" applyAlignment="1">
      <alignment horizontal="right"/>
    </xf>
    <xf numFmtId="164" fontId="64" fillId="0" borderId="25" xfId="0" applyNumberFormat="1" applyFont="1" applyFill="1" applyBorder="1" applyAlignment="1">
      <alignment horizontal="right"/>
    </xf>
    <xf numFmtId="3" fontId="3" fillId="0" borderId="9" xfId="0" applyNumberFormat="1" applyFont="1" applyBorder="1"/>
    <xf numFmtId="164" fontId="64" fillId="0" borderId="22" xfId="0" applyNumberFormat="1" applyFont="1" applyFill="1" applyBorder="1"/>
    <xf numFmtId="3" fontId="63" fillId="8" borderId="14" xfId="0" applyNumberFormat="1" applyFont="1" applyFill="1" applyBorder="1" applyAlignment="1">
      <alignment horizontal="right"/>
    </xf>
    <xf numFmtId="3" fontId="3" fillId="0" borderId="9" xfId="0" applyNumberFormat="1" applyFont="1" applyBorder="1" applyAlignment="1">
      <alignment horizontal="right"/>
    </xf>
    <xf numFmtId="164" fontId="64" fillId="0" borderId="22" xfId="0" applyNumberFormat="1" applyFont="1" applyFill="1" applyBorder="1" applyAlignment="1">
      <alignment horizontal="right"/>
    </xf>
    <xf numFmtId="164" fontId="64" fillId="0" borderId="10" xfId="0" applyNumberFormat="1" applyFont="1" applyFill="1" applyBorder="1" applyAlignment="1">
      <alignment horizontal="right"/>
    </xf>
    <xf numFmtId="3" fontId="3" fillId="0" borderId="12" xfId="0" applyNumberFormat="1" applyFont="1" applyBorder="1"/>
    <xf numFmtId="164" fontId="64" fillId="0" borderId="52" xfId="0" applyNumberFormat="1" applyFont="1" applyFill="1" applyBorder="1"/>
    <xf numFmtId="3" fontId="63" fillId="8" borderId="15" xfId="0" applyNumberFormat="1" applyFont="1" applyFill="1" applyBorder="1" applyAlignment="1">
      <alignment horizontal="right"/>
    </xf>
    <xf numFmtId="3" fontId="3" fillId="0" borderId="12" xfId="0" applyNumberFormat="1" applyFont="1" applyBorder="1" applyAlignment="1">
      <alignment horizontal="right"/>
    </xf>
    <xf numFmtId="164" fontId="64" fillId="0" borderId="52" xfId="0" applyNumberFormat="1" applyFont="1" applyFill="1" applyBorder="1" applyAlignment="1">
      <alignment horizontal="right"/>
    </xf>
    <xf numFmtId="164" fontId="64" fillId="0" borderId="16" xfId="0" applyNumberFormat="1" applyFont="1" applyFill="1" applyBorder="1" applyAlignment="1">
      <alignment horizontal="right"/>
    </xf>
    <xf numFmtId="0" fontId="65" fillId="0" borderId="45" xfId="0" applyFont="1" applyBorder="1" applyAlignment="1">
      <alignment horizontal="center" vertical="center"/>
    </xf>
    <xf numFmtId="0" fontId="65" fillId="0" borderId="45" xfId="0" applyFont="1" applyBorder="1" applyAlignment="1">
      <alignment horizontal="centerContinuous"/>
    </xf>
    <xf numFmtId="0" fontId="65" fillId="0" borderId="41" xfId="0" applyFont="1" applyBorder="1" applyAlignment="1">
      <alignment horizontal="centerContinuous"/>
    </xf>
    <xf numFmtId="0" fontId="65" fillId="0" borderId="58" xfId="0" applyFont="1" applyBorder="1" applyAlignment="1">
      <alignment horizontal="centerContinuous"/>
    </xf>
    <xf numFmtId="0" fontId="65" fillId="0" borderId="3" xfId="0" applyFont="1" applyBorder="1" applyAlignment="1">
      <alignment horizontal="centerContinuous"/>
    </xf>
    <xf numFmtId="0" fontId="65" fillId="0" borderId="21" xfId="0" applyFont="1" applyBorder="1" applyAlignment="1">
      <alignment horizontal="centerContinuous"/>
    </xf>
    <xf numFmtId="0" fontId="65" fillId="0" borderId="2" xfId="0" applyFont="1" applyBorder="1" applyAlignment="1">
      <alignment horizontal="centerContinuous"/>
    </xf>
    <xf numFmtId="0" fontId="65" fillId="0" borderId="59" xfId="0" applyFont="1" applyBorder="1" applyAlignment="1">
      <alignment horizontal="centerContinuous"/>
    </xf>
    <xf numFmtId="0" fontId="65" fillId="0" borderId="62" xfId="0" applyFont="1" applyBorder="1" applyAlignment="1">
      <alignment horizontal="center" vertical="center"/>
    </xf>
    <xf numFmtId="0" fontId="39" fillId="0" borderId="43" xfId="0" applyFont="1" applyBorder="1" applyAlignment="1">
      <alignment vertical="center"/>
    </xf>
    <xf numFmtId="0" fontId="39" fillId="0" borderId="67" xfId="0" applyFont="1" applyBorder="1" applyAlignment="1">
      <alignment vertical="center"/>
    </xf>
    <xf numFmtId="0" fontId="39" fillId="0" borderId="67" xfId="0" applyFont="1" applyBorder="1" applyAlignment="1">
      <alignment vertical="center" wrapText="1"/>
    </xf>
    <xf numFmtId="0" fontId="65" fillId="0" borderId="60" xfId="0" applyFont="1" applyBorder="1" applyAlignment="1">
      <alignment horizontal="center" vertical="center"/>
    </xf>
    <xf numFmtId="3" fontId="63" fillId="8" borderId="8" xfId="0" applyNumberFormat="1" applyFont="1" applyFill="1" applyBorder="1" applyAlignment="1">
      <alignment horizontal="right"/>
    </xf>
    <xf numFmtId="3" fontId="63" fillId="8" borderId="23" xfId="0" applyNumberFormat="1" applyFont="1" applyFill="1" applyBorder="1" applyAlignment="1">
      <alignment horizontal="right"/>
    </xf>
    <xf numFmtId="3" fontId="63" fillId="8" borderId="6" xfId="0" applyNumberFormat="1" applyFont="1" applyFill="1" applyBorder="1" applyAlignment="1">
      <alignment horizontal="right"/>
    </xf>
    <xf numFmtId="3" fontId="3" fillId="0" borderId="70" xfId="0" applyNumberFormat="1" applyFont="1" applyBorder="1" applyAlignment="1">
      <alignment horizontal="right"/>
    </xf>
    <xf numFmtId="164" fontId="64" fillId="0" borderId="74" xfId="0" applyNumberFormat="1" applyFont="1" applyFill="1" applyBorder="1" applyAlignment="1">
      <alignment horizontal="right"/>
    </xf>
    <xf numFmtId="3" fontId="63" fillId="8" borderId="51" xfId="0" applyNumberFormat="1" applyFont="1" applyFill="1" applyBorder="1" applyAlignment="1">
      <alignment horizontal="right"/>
    </xf>
    <xf numFmtId="0" fontId="36" fillId="0" borderId="0" xfId="0" applyFont="1" applyBorder="1" applyAlignment="1">
      <alignment vertical="center" wrapText="1"/>
    </xf>
    <xf numFmtId="3" fontId="63" fillId="8" borderId="13" xfId="0" applyNumberFormat="1" applyFont="1" applyFill="1" applyBorder="1"/>
    <xf numFmtId="3" fontId="63" fillId="8" borderId="14" xfId="0" applyNumberFormat="1" applyFont="1" applyFill="1" applyBorder="1"/>
    <xf numFmtId="3" fontId="63" fillId="8" borderId="15" xfId="0" applyNumberFormat="1" applyFont="1" applyFill="1" applyBorder="1"/>
    <xf numFmtId="2" fontId="36" fillId="0" borderId="12" xfId="0" applyNumberFormat="1" applyFont="1" applyBorder="1"/>
    <xf numFmtId="0" fontId="36" fillId="0" borderId="12" xfId="0" applyFont="1" applyBorder="1"/>
    <xf numFmtId="166" fontId="36" fillId="6" borderId="10" xfId="5" applyNumberFormat="1" applyFont="1" applyFill="1" applyBorder="1"/>
    <xf numFmtId="166" fontId="36" fillId="4" borderId="10" xfId="5" applyNumberFormat="1" applyFont="1" applyFill="1" applyBorder="1"/>
    <xf numFmtId="166" fontId="36" fillId="11" borderId="10" xfId="5" applyNumberFormat="1" applyFont="1" applyFill="1" applyBorder="1"/>
    <xf numFmtId="166" fontId="36" fillId="3" borderId="10" xfId="5" applyNumberFormat="1" applyFont="1" applyFill="1" applyBorder="1"/>
    <xf numFmtId="166" fontId="36" fillId="11" borderId="40" xfId="5" applyNumberFormat="1" applyFont="1" applyFill="1" applyBorder="1"/>
    <xf numFmtId="166" fontId="34" fillId="9" borderId="20" xfId="5" applyNumberFormat="1" applyFont="1" applyFill="1" applyBorder="1"/>
    <xf numFmtId="170" fontId="34" fillId="9" borderId="35" xfId="0" applyNumberFormat="1" applyFont="1" applyFill="1" applyBorder="1" applyProtection="1"/>
    <xf numFmtId="170" fontId="34" fillId="9" borderId="18" xfId="0" applyNumberFormat="1" applyFont="1" applyFill="1" applyBorder="1" applyProtection="1"/>
    <xf numFmtId="170" fontId="36" fillId="4" borderId="14" xfId="0" applyNumberFormat="1" applyFont="1" applyFill="1" applyBorder="1" applyProtection="1"/>
    <xf numFmtId="170" fontId="36" fillId="4" borderId="9" xfId="0" applyNumberFormat="1" applyFont="1" applyFill="1" applyBorder="1" applyProtection="1"/>
    <xf numFmtId="170" fontId="36" fillId="4" borderId="9" xfId="0" applyNumberFormat="1" applyFont="1" applyFill="1" applyBorder="1"/>
    <xf numFmtId="170" fontId="36" fillId="11" borderId="14" xfId="0" applyNumberFormat="1" applyFont="1" applyFill="1" applyBorder="1" applyProtection="1"/>
    <xf numFmtId="170" fontId="36" fillId="11" borderId="9" xfId="0" applyNumberFormat="1" applyFont="1" applyFill="1" applyBorder="1" applyProtection="1"/>
    <xf numFmtId="170" fontId="36" fillId="4" borderId="14" xfId="0" applyNumberFormat="1" applyFont="1" applyFill="1" applyBorder="1"/>
    <xf numFmtId="170" fontId="36" fillId="3" borderId="14" xfId="0" applyNumberFormat="1" applyFont="1" applyFill="1" applyBorder="1" applyProtection="1"/>
    <xf numFmtId="170" fontId="36" fillId="3" borderId="9" xfId="0" applyNumberFormat="1" applyFont="1" applyFill="1" applyBorder="1" applyProtection="1"/>
    <xf numFmtId="170" fontId="36" fillId="3" borderId="9" xfId="0" applyNumberFormat="1" applyFont="1" applyFill="1" applyBorder="1"/>
    <xf numFmtId="170" fontId="36" fillId="11" borderId="38" xfId="0" applyNumberFormat="1" applyFont="1" applyFill="1" applyBorder="1" applyProtection="1"/>
    <xf numFmtId="170" fontId="36" fillId="11" borderId="39" xfId="0" applyNumberFormat="1" applyFont="1" applyFill="1" applyBorder="1" applyProtection="1"/>
    <xf numFmtId="0" fontId="67" fillId="0" borderId="26" xfId="4" applyFont="1" applyBorder="1" applyAlignment="1">
      <alignment horizontal="centerContinuous"/>
    </xf>
    <xf numFmtId="0" fontId="67" fillId="0" borderId="27" xfId="4" applyFont="1" applyBorder="1" applyAlignment="1">
      <alignment horizontal="centerContinuous"/>
    </xf>
    <xf numFmtId="0" fontId="67" fillId="0" borderId="28" xfId="4" applyFont="1" applyBorder="1" applyAlignment="1">
      <alignment horizontal="centerContinuous"/>
    </xf>
    <xf numFmtId="0" fontId="67" fillId="0" borderId="29" xfId="4" applyFont="1" applyBorder="1" applyAlignment="1">
      <alignment horizontal="centerContinuous"/>
    </xf>
    <xf numFmtId="0" fontId="67" fillId="0" borderId="30" xfId="4" applyFont="1" applyBorder="1" applyAlignment="1">
      <alignment horizontal="centerContinuous"/>
    </xf>
    <xf numFmtId="0" fontId="67" fillId="0" borderId="31" xfId="4" applyFont="1" applyBorder="1" applyAlignment="1">
      <alignment horizontal="centerContinuous"/>
    </xf>
    <xf numFmtId="0" fontId="67" fillId="0" borderId="32" xfId="4" applyFont="1" applyBorder="1" applyAlignment="1">
      <alignment horizontal="centerContinuous"/>
    </xf>
    <xf numFmtId="0" fontId="67" fillId="0" borderId="31" xfId="4" applyFont="1" applyBorder="1" applyAlignment="1">
      <alignment horizontal="center"/>
    </xf>
    <xf numFmtId="0" fontId="67" fillId="3" borderId="31" xfId="4" applyFont="1" applyFill="1" applyBorder="1" applyAlignment="1">
      <alignment horizontal="center" vertical="center" wrapText="1"/>
    </xf>
    <xf numFmtId="0" fontId="67" fillId="0" borderId="32" xfId="4" applyFont="1" applyBorder="1" applyAlignment="1">
      <alignment horizontal="center" vertical="center" wrapText="1"/>
    </xf>
    <xf numFmtId="0" fontId="67" fillId="0" borderId="33" xfId="4" applyFont="1" applyBorder="1" applyAlignment="1">
      <alignment horizontal="center" vertical="center"/>
    </xf>
    <xf numFmtId="0" fontId="67" fillId="0" borderId="30" xfId="4" applyFont="1" applyBorder="1" applyAlignment="1">
      <alignment horizontal="center" vertical="center" wrapText="1"/>
    </xf>
    <xf numFmtId="0" fontId="67" fillId="0" borderId="26" xfId="4" applyFont="1" applyBorder="1" applyAlignment="1">
      <alignment vertical="center"/>
    </xf>
    <xf numFmtId="3" fontId="67" fillId="3" borderId="34" xfId="0" applyNumberFormat="1" applyFont="1" applyFill="1" applyBorder="1"/>
    <xf numFmtId="3" fontId="67" fillId="0" borderId="28" xfId="0" applyNumberFormat="1" applyFont="1" applyBorder="1"/>
    <xf numFmtId="0" fontId="67" fillId="0" borderId="28" xfId="4" applyFont="1" applyBorder="1" applyAlignment="1">
      <alignment vertical="center"/>
    </xf>
    <xf numFmtId="3" fontId="67" fillId="0" borderId="27" xfId="3" applyNumberFormat="1" applyFont="1" applyBorder="1"/>
    <xf numFmtId="3" fontId="67" fillId="3" borderId="34" xfId="3" applyNumberFormat="1" applyFont="1" applyFill="1" applyBorder="1"/>
    <xf numFmtId="3" fontId="68" fillId="0" borderId="28" xfId="0" applyNumberFormat="1" applyFont="1" applyBorder="1"/>
    <xf numFmtId="3" fontId="21" fillId="3" borderId="24" xfId="0" applyNumberFormat="1" applyFont="1" applyFill="1" applyBorder="1"/>
    <xf numFmtId="3" fontId="21" fillId="3" borderId="4" xfId="0" applyNumberFormat="1" applyFont="1" applyFill="1" applyBorder="1"/>
    <xf numFmtId="3" fontId="21" fillId="0" borderId="5" xfId="0" applyNumberFormat="1" applyFont="1" applyBorder="1"/>
    <xf numFmtId="3" fontId="21" fillId="3" borderId="9" xfId="0" applyNumberFormat="1" applyFont="1" applyFill="1" applyBorder="1"/>
    <xf numFmtId="3" fontId="21" fillId="0" borderId="24" xfId="3" applyNumberFormat="1" applyFont="1" applyBorder="1"/>
    <xf numFmtId="3" fontId="21" fillId="3" borderId="7" xfId="3" applyNumberFormat="1" applyFont="1" applyFill="1" applyBorder="1"/>
    <xf numFmtId="3" fontId="31" fillId="0" borderId="25" xfId="0" applyNumberFormat="1" applyFont="1" applyBorder="1"/>
    <xf numFmtId="4" fontId="67" fillId="0" borderId="14" xfId="3" applyNumberFormat="1" applyFont="1" applyBorder="1"/>
    <xf numFmtId="3" fontId="21" fillId="0" borderId="9" xfId="3" applyNumberFormat="1" applyFont="1" applyBorder="1"/>
    <xf numFmtId="3" fontId="21" fillId="3" borderId="22" xfId="3" applyNumberFormat="1" applyFont="1" applyFill="1" applyBorder="1"/>
    <xf numFmtId="3" fontId="31" fillId="0" borderId="10" xfId="0" applyNumberFormat="1" applyFont="1" applyBorder="1"/>
    <xf numFmtId="3" fontId="21" fillId="3" borderId="39" xfId="0" applyNumberFormat="1" applyFont="1" applyFill="1" applyBorder="1"/>
    <xf numFmtId="3" fontId="21" fillId="0" borderId="39" xfId="3" applyNumberFormat="1" applyFont="1" applyBorder="1"/>
    <xf numFmtId="3" fontId="21" fillId="3" borderId="42" xfId="3" applyNumberFormat="1" applyFont="1" applyFill="1" applyBorder="1"/>
    <xf numFmtId="3" fontId="31" fillId="0" borderId="40" xfId="0" applyNumberFormat="1" applyFont="1" applyBorder="1"/>
    <xf numFmtId="3" fontId="21" fillId="3" borderId="9" xfId="3" applyNumberFormat="1" applyFont="1" applyFill="1" applyBorder="1"/>
    <xf numFmtId="3" fontId="21" fillId="0" borderId="12" xfId="3" applyNumberFormat="1" applyFont="1" applyBorder="1"/>
    <xf numFmtId="4" fontId="3" fillId="0" borderId="0" xfId="0" applyNumberFormat="1" applyFont="1" applyFill="1" applyBorder="1" applyAlignment="1"/>
    <xf numFmtId="0" fontId="66" fillId="0" borderId="0" xfId="16" applyBorder="1"/>
    <xf numFmtId="0" fontId="69" fillId="0" borderId="0" xfId="8" applyFont="1"/>
    <xf numFmtId="0" fontId="22" fillId="8" borderId="11" xfId="0" applyFont="1" applyFill="1" applyBorder="1" applyAlignment="1">
      <alignment horizontal="center" vertical="center" wrapText="1"/>
    </xf>
    <xf numFmtId="0" fontId="70" fillId="0" borderId="69" xfId="0" applyFont="1" applyFill="1" applyBorder="1" applyAlignment="1">
      <alignment horizontal="center" vertical="center" wrapText="1"/>
    </xf>
    <xf numFmtId="0" fontId="71" fillId="0" borderId="77" xfId="0" applyFont="1" applyFill="1" applyBorder="1" applyAlignment="1">
      <alignment horizontal="center" vertical="center" wrapText="1"/>
    </xf>
    <xf numFmtId="0" fontId="70" fillId="0" borderId="77" xfId="0" applyFont="1" applyFill="1" applyBorder="1" applyAlignment="1">
      <alignment horizontal="center" vertical="center" wrapText="1"/>
    </xf>
    <xf numFmtId="0" fontId="71" fillId="0" borderId="78" xfId="0" applyFont="1" applyFill="1" applyBorder="1" applyAlignment="1">
      <alignment horizontal="center" vertical="center" wrapText="1"/>
    </xf>
    <xf numFmtId="3" fontId="22" fillId="8" borderId="13" xfId="0" applyNumberFormat="1" applyFont="1" applyFill="1" applyBorder="1" applyAlignment="1">
      <alignment horizontal="right"/>
    </xf>
    <xf numFmtId="3" fontId="70" fillId="0" borderId="24" xfId="0" applyNumberFormat="1" applyFont="1" applyFill="1" applyBorder="1" applyAlignment="1">
      <alignment horizontal="right"/>
    </xf>
    <xf numFmtId="164" fontId="71" fillId="0" borderId="7" xfId="0" applyNumberFormat="1" applyFont="1" applyFill="1" applyBorder="1" applyAlignment="1">
      <alignment horizontal="right"/>
    </xf>
    <xf numFmtId="3" fontId="70" fillId="0" borderId="7" xfId="0" applyNumberFormat="1" applyFont="1" applyFill="1" applyBorder="1" applyAlignment="1">
      <alignment horizontal="right"/>
    </xf>
    <xf numFmtId="164" fontId="71" fillId="0" borderId="25" xfId="0" applyNumberFormat="1" applyFont="1" applyFill="1" applyBorder="1" applyAlignment="1">
      <alignment horizontal="right"/>
    </xf>
    <xf numFmtId="14" fontId="63" fillId="8" borderId="15" xfId="0" applyNumberFormat="1" applyFont="1" applyFill="1" applyBorder="1" applyAlignment="1">
      <alignment horizontal="center" vertical="center" wrapText="1"/>
    </xf>
    <xf numFmtId="164" fontId="64" fillId="0" borderId="10" xfId="0" applyNumberFormat="1" applyFont="1" applyFill="1" applyBorder="1"/>
    <xf numFmtId="164" fontId="64" fillId="0" borderId="16" xfId="0" applyNumberFormat="1" applyFont="1" applyFill="1" applyBorder="1"/>
    <xf numFmtId="0" fontId="34" fillId="0" borderId="0" xfId="0" applyFont="1" applyAlignment="1">
      <alignment vertical="center"/>
    </xf>
    <xf numFmtId="14" fontId="34" fillId="0" borderId="0" xfId="0" applyNumberFormat="1" applyFont="1" applyAlignment="1">
      <alignment horizontal="center" vertical="center"/>
    </xf>
    <xf numFmtId="0" fontId="36" fillId="0" borderId="0" xfId="0" applyFont="1" applyAlignment="1">
      <alignment vertical="center"/>
    </xf>
    <xf numFmtId="3" fontId="34" fillId="8" borderId="37" xfId="0" applyNumberFormat="1" applyFont="1" applyFill="1" applyBorder="1"/>
    <xf numFmtId="3" fontId="36" fillId="0" borderId="4" xfId="0" applyNumberFormat="1" applyFont="1" applyBorder="1"/>
    <xf numFmtId="164" fontId="40" fillId="0" borderId="61" xfId="0" applyNumberFormat="1" applyFont="1" applyFill="1" applyBorder="1"/>
    <xf numFmtId="3" fontId="36" fillId="0" borderId="4" xfId="0" applyNumberFormat="1" applyFont="1" applyBorder="1" applyAlignment="1">
      <alignment horizontal="right"/>
    </xf>
    <xf numFmtId="164" fontId="40" fillId="0" borderId="61" xfId="0" applyNumberFormat="1" applyFont="1" applyFill="1" applyBorder="1" applyAlignment="1">
      <alignment horizontal="right"/>
    </xf>
    <xf numFmtId="3" fontId="34" fillId="8" borderId="14" xfId="0" applyNumberFormat="1" applyFont="1" applyFill="1" applyBorder="1"/>
    <xf numFmtId="3" fontId="36" fillId="0" borderId="9" xfId="0" applyNumberFormat="1" applyFont="1" applyBorder="1"/>
    <xf numFmtId="164" fontId="40" fillId="0" borderId="22" xfId="0" applyNumberFormat="1" applyFont="1" applyFill="1" applyBorder="1"/>
    <xf numFmtId="3" fontId="34" fillId="8" borderId="15" xfId="0" applyNumberFormat="1" applyFont="1" applyFill="1" applyBorder="1"/>
    <xf numFmtId="3" fontId="36" fillId="0" borderId="12" xfId="0" applyNumberFormat="1" applyFont="1" applyBorder="1"/>
    <xf numFmtId="164" fontId="40" fillId="0" borderId="52" xfId="0" applyNumberFormat="1" applyFont="1" applyFill="1" applyBorder="1"/>
    <xf numFmtId="0" fontId="67" fillId="0" borderId="0" xfId="0" applyFont="1"/>
    <xf numFmtId="0" fontId="67" fillId="0" borderId="0" xfId="4" applyFont="1"/>
    <xf numFmtId="0" fontId="72" fillId="0" borderId="0" xfId="4" applyFont="1"/>
    <xf numFmtId="0" fontId="73" fillId="0" borderId="0" xfId="4" applyFont="1"/>
    <xf numFmtId="0" fontId="67" fillId="0" borderId="29" xfId="4" applyFont="1" applyBorder="1" applyAlignment="1">
      <alignment horizontal="center" vertical="center"/>
    </xf>
    <xf numFmtId="0" fontId="67" fillId="2" borderId="31" xfId="4" applyFont="1" applyFill="1" applyBorder="1" applyAlignment="1">
      <alignment horizontal="center" vertical="center" wrapText="1"/>
    </xf>
    <xf numFmtId="0" fontId="67" fillId="0" borderId="34" xfId="4" applyFont="1" applyBorder="1" applyAlignment="1">
      <alignment vertical="center"/>
    </xf>
    <xf numFmtId="3" fontId="67" fillId="0" borderId="17" xfId="3" applyNumberFormat="1" applyFont="1" applyBorder="1"/>
    <xf numFmtId="3" fontId="67" fillId="2" borderId="36" xfId="3" applyNumberFormat="1" applyFont="1" applyFill="1" applyBorder="1"/>
    <xf numFmtId="3" fontId="67" fillId="0" borderId="20" xfId="3" applyNumberFormat="1" applyFont="1" applyBorder="1"/>
    <xf numFmtId="0" fontId="67" fillId="0" borderId="35" xfId="4" applyFont="1" applyBorder="1" applyAlignment="1">
      <alignment vertical="center"/>
    </xf>
    <xf numFmtId="3" fontId="67" fillId="0" borderId="18" xfId="3" applyNumberFormat="1" applyFont="1" applyBorder="1"/>
    <xf numFmtId="4" fontId="67" fillId="0" borderId="4" xfId="3" applyNumberFormat="1" applyFont="1" applyBorder="1"/>
    <xf numFmtId="3" fontId="21" fillId="2" borderId="7" xfId="3" applyNumberFormat="1" applyFont="1" applyFill="1" applyBorder="1"/>
    <xf numFmtId="3" fontId="21" fillId="0" borderId="25" xfId="3" applyNumberFormat="1" applyFont="1" applyBorder="1"/>
    <xf numFmtId="4" fontId="67" fillId="0" borderId="8" xfId="3" applyNumberFormat="1" applyFont="1" applyBorder="1"/>
    <xf numFmtId="4" fontId="67" fillId="0" borderId="37" xfId="3" applyNumberFormat="1" applyFont="1" applyBorder="1"/>
    <xf numFmtId="3" fontId="21" fillId="0" borderId="4" xfId="3" applyNumberFormat="1" applyFont="1" applyBorder="1"/>
    <xf numFmtId="3" fontId="21" fillId="2" borderId="61" xfId="3" applyNumberFormat="1" applyFont="1" applyFill="1" applyBorder="1"/>
    <xf numFmtId="4" fontId="67" fillId="0" borderId="73" xfId="3" applyNumberFormat="1" applyFont="1" applyBorder="1"/>
    <xf numFmtId="3" fontId="21" fillId="0" borderId="5" xfId="3" applyNumberFormat="1" applyFont="1" applyBorder="1"/>
    <xf numFmtId="4" fontId="67" fillId="0" borderId="9" xfId="3" applyNumberFormat="1" applyFont="1" applyBorder="1"/>
    <xf numFmtId="3" fontId="21" fillId="2" borderId="22" xfId="3" applyNumberFormat="1" applyFont="1" applyFill="1" applyBorder="1"/>
    <xf numFmtId="3" fontId="21" fillId="0" borderId="10" xfId="3" applyNumberFormat="1" applyFont="1" applyBorder="1"/>
    <xf numFmtId="4" fontId="67" fillId="0" borderId="23" xfId="3" applyNumberFormat="1" applyFont="1" applyBorder="1"/>
    <xf numFmtId="3" fontId="21" fillId="2" borderId="42" xfId="3" applyNumberFormat="1" applyFont="1" applyFill="1" applyBorder="1"/>
    <xf numFmtId="0" fontId="19" fillId="0" borderId="46" xfId="0" applyFont="1" applyBorder="1"/>
    <xf numFmtId="3" fontId="21" fillId="2" borderId="52" xfId="3" applyNumberFormat="1" applyFont="1" applyFill="1" applyBorder="1"/>
    <xf numFmtId="4" fontId="67" fillId="0" borderId="51" xfId="3" applyNumberFormat="1" applyFont="1" applyBorder="1"/>
    <xf numFmtId="3" fontId="21" fillId="0" borderId="16" xfId="3" applyNumberFormat="1" applyFont="1" applyBorder="1"/>
    <xf numFmtId="4" fontId="74" fillId="0" borderId="0" xfId="3" applyNumberFormat="1" applyFont="1"/>
    <xf numFmtId="0" fontId="67" fillId="0" borderId="64" xfId="4" applyFont="1" applyBorder="1" applyAlignment="1">
      <alignment horizontal="center" vertical="center"/>
    </xf>
    <xf numFmtId="0" fontId="67" fillId="0" borderId="33" xfId="4" applyFont="1" applyBorder="1" applyAlignment="1">
      <alignment horizontal="center" vertical="center" wrapText="1"/>
    </xf>
    <xf numFmtId="0" fontId="67" fillId="0" borderId="31" xfId="4" applyFont="1" applyBorder="1" applyAlignment="1">
      <alignment horizontal="center" vertical="center" wrapText="1"/>
    </xf>
    <xf numFmtId="3" fontId="67" fillId="0" borderId="27" xfId="0" applyNumberFormat="1" applyFont="1" applyBorder="1"/>
    <xf numFmtId="3" fontId="67" fillId="0" borderId="35" xfId="3" applyNumberFormat="1" applyFont="1" applyBorder="1"/>
    <xf numFmtId="3" fontId="67" fillId="2" borderId="18" xfId="3" applyNumberFormat="1" applyFont="1" applyFill="1" applyBorder="1"/>
    <xf numFmtId="0" fontId="67" fillId="0" borderId="27" xfId="4" applyFont="1" applyBorder="1" applyAlignment="1">
      <alignment vertical="center"/>
    </xf>
    <xf numFmtId="0" fontId="68" fillId="0" borderId="79" xfId="0" applyFont="1" applyBorder="1"/>
    <xf numFmtId="3" fontId="21" fillId="0" borderId="8" xfId="0" applyNumberFormat="1" applyFont="1" applyBorder="1"/>
    <xf numFmtId="3" fontId="21" fillId="0" borderId="7" xfId="0" applyNumberFormat="1" applyFont="1" applyBorder="1"/>
    <xf numFmtId="0" fontId="68" fillId="0" borderId="47" xfId="0" applyFont="1" applyBorder="1"/>
    <xf numFmtId="3" fontId="21" fillId="0" borderId="73" xfId="0" applyNumberFormat="1" applyFont="1" applyBorder="1"/>
    <xf numFmtId="4" fontId="67" fillId="0" borderId="47" xfId="3" applyNumberFormat="1" applyFont="1" applyBorder="1"/>
    <xf numFmtId="3" fontId="21" fillId="0" borderId="8" xfId="4" applyNumberFormat="1" applyFont="1" applyBorder="1"/>
    <xf numFmtId="3" fontId="21" fillId="2" borderId="24" xfId="4" applyNumberFormat="1" applyFont="1" applyFill="1" applyBorder="1"/>
    <xf numFmtId="3" fontId="21" fillId="0" borderId="7" xfId="4" applyNumberFormat="1" applyFont="1" applyBorder="1"/>
    <xf numFmtId="3" fontId="21" fillId="0" borderId="8" xfId="3" applyNumberFormat="1" applyFont="1" applyBorder="1"/>
    <xf numFmtId="3" fontId="21" fillId="2" borderId="24" xfId="3" applyNumberFormat="1" applyFont="1" applyFill="1" applyBorder="1"/>
    <xf numFmtId="0" fontId="68" fillId="0" borderId="48" xfId="0" applyFont="1" applyBorder="1"/>
    <xf numFmtId="3" fontId="21" fillId="0" borderId="23" xfId="0" applyNumberFormat="1" applyFont="1" applyBorder="1"/>
    <xf numFmtId="3" fontId="21" fillId="0" borderId="22" xfId="0" applyNumberFormat="1" applyFont="1" applyBorder="1"/>
    <xf numFmtId="4" fontId="67" fillId="0" borderId="79" xfId="3" applyNumberFormat="1" applyFont="1" applyBorder="1"/>
    <xf numFmtId="4" fontId="67" fillId="0" borderId="48" xfId="3" applyNumberFormat="1" applyFont="1" applyBorder="1"/>
    <xf numFmtId="3" fontId="21" fillId="0" borderId="23" xfId="4" applyNumberFormat="1" applyFont="1" applyBorder="1"/>
    <xf numFmtId="3" fontId="21" fillId="2" borderId="9" xfId="4" applyNumberFormat="1" applyFont="1" applyFill="1" applyBorder="1"/>
    <xf numFmtId="3" fontId="21" fillId="0" borderId="22" xfId="4" applyNumberFormat="1" applyFont="1" applyBorder="1"/>
    <xf numFmtId="3" fontId="21" fillId="0" borderId="23" xfId="3" applyNumberFormat="1" applyFont="1" applyBorder="1"/>
    <xf numFmtId="3" fontId="21" fillId="2" borderId="9" xfId="3" applyNumberFormat="1" applyFont="1" applyFill="1" applyBorder="1"/>
    <xf numFmtId="3" fontId="21" fillId="0" borderId="57" xfId="0" applyNumberFormat="1" applyFont="1" applyBorder="1"/>
    <xf numFmtId="3" fontId="21" fillId="0" borderId="42" xfId="0" applyNumberFormat="1" applyFont="1" applyBorder="1"/>
    <xf numFmtId="4" fontId="67" fillId="0" borderId="49" xfId="3" applyNumberFormat="1" applyFont="1" applyBorder="1"/>
    <xf numFmtId="3" fontId="21" fillId="0" borderId="57" xfId="3" applyNumberFormat="1" applyFont="1" applyBorder="1"/>
    <xf numFmtId="0" fontId="68" fillId="0" borderId="49" xfId="0" applyFont="1" applyBorder="1"/>
    <xf numFmtId="3" fontId="21" fillId="2" borderId="9" xfId="0" applyNumberFormat="1" applyFont="1" applyFill="1" applyBorder="1"/>
    <xf numFmtId="3" fontId="21" fillId="3" borderId="39" xfId="3" applyNumberFormat="1" applyFont="1" applyFill="1" applyBorder="1"/>
    <xf numFmtId="3" fontId="31" fillId="0" borderId="9" xfId="0" applyNumberFormat="1" applyFont="1" applyBorder="1"/>
    <xf numFmtId="0" fontId="68" fillId="0" borderId="50" xfId="0" applyFont="1" applyBorder="1"/>
    <xf numFmtId="3" fontId="21" fillId="0" borderId="80" xfId="0" applyNumberFormat="1" applyFont="1" applyBorder="1"/>
    <xf numFmtId="3" fontId="21" fillId="3" borderId="69" xfId="0" applyNumberFormat="1" applyFont="1" applyFill="1" applyBorder="1"/>
    <xf numFmtId="3" fontId="21" fillId="0" borderId="77" xfId="0" applyNumberFormat="1" applyFont="1" applyBorder="1"/>
    <xf numFmtId="4" fontId="67" fillId="0" borderId="50" xfId="3" applyNumberFormat="1" applyFont="1" applyBorder="1"/>
    <xf numFmtId="3" fontId="21" fillId="0" borderId="80" xfId="3" applyNumberFormat="1" applyFont="1" applyBorder="1"/>
    <xf numFmtId="3" fontId="21" fillId="3" borderId="69" xfId="3" applyNumberFormat="1" applyFont="1" applyFill="1" applyBorder="1"/>
    <xf numFmtId="3" fontId="31" fillId="0" borderId="78" xfId="0" applyNumberFormat="1" applyFont="1" applyBorder="1"/>
    <xf numFmtId="3" fontId="21" fillId="0" borderId="51" xfId="0" applyNumberFormat="1" applyFont="1" applyBorder="1"/>
    <xf numFmtId="3" fontId="21" fillId="2" borderId="12" xfId="0" applyNumberFormat="1" applyFont="1" applyFill="1" applyBorder="1"/>
    <xf numFmtId="3" fontId="21" fillId="0" borderId="52" xfId="0" applyNumberFormat="1" applyFont="1" applyBorder="1"/>
    <xf numFmtId="3" fontId="21" fillId="0" borderId="51" xfId="3" applyNumberFormat="1" applyFont="1" applyBorder="1"/>
    <xf numFmtId="3" fontId="21" fillId="2" borderId="12" xfId="3" applyNumberFormat="1" applyFont="1" applyFill="1" applyBorder="1"/>
    <xf numFmtId="0" fontId="34" fillId="0" borderId="64" xfId="0" applyFont="1" applyBorder="1" applyAlignment="1">
      <alignment horizontal="center" vertical="center" wrapText="1"/>
    </xf>
    <xf numFmtId="0" fontId="34" fillId="0" borderId="50" xfId="0" applyFont="1" applyBorder="1" applyAlignment="1">
      <alignment horizontal="center" vertical="center" wrapText="1"/>
    </xf>
    <xf numFmtId="0" fontId="34" fillId="0" borderId="26" xfId="0" applyFont="1" applyFill="1" applyBorder="1" applyAlignment="1">
      <alignment horizontal="center" vertical="center" wrapText="1"/>
    </xf>
    <xf numFmtId="0" fontId="34" fillId="0" borderId="27" xfId="0" applyFont="1" applyFill="1" applyBorder="1" applyAlignment="1">
      <alignment horizontal="center" vertical="center" wrapText="1"/>
    </xf>
    <xf numFmtId="0" fontId="34" fillId="0" borderId="28" xfId="0" applyFont="1" applyFill="1" applyBorder="1" applyAlignment="1">
      <alignment horizontal="center" vertical="center" wrapText="1"/>
    </xf>
    <xf numFmtId="0" fontId="40" fillId="0" borderId="0" xfId="0" applyFont="1" applyBorder="1" applyAlignment="1">
      <alignment wrapText="1"/>
    </xf>
    <xf numFmtId="0" fontId="40" fillId="0" borderId="63" xfId="0" applyFont="1" applyFill="1" applyBorder="1" applyAlignment="1">
      <alignment wrapText="1"/>
    </xf>
    <xf numFmtId="0" fontId="34" fillId="0" borderId="26" xfId="0" applyFont="1" applyBorder="1" applyAlignment="1">
      <alignment horizontal="center" vertical="top" wrapText="1"/>
    </xf>
    <xf numFmtId="0" fontId="34" fillId="0" borderId="27" xfId="0" applyFont="1" applyBorder="1" applyAlignment="1">
      <alignment horizontal="center" vertical="top" wrapText="1"/>
    </xf>
    <xf numFmtId="0" fontId="34" fillId="0" borderId="28" xfId="0" applyFont="1" applyBorder="1" applyAlignment="1">
      <alignment horizontal="center" vertical="top" wrapText="1"/>
    </xf>
    <xf numFmtId="0" fontId="34" fillId="0" borderId="0" xfId="0" applyFont="1" applyAlignment="1">
      <alignment horizontal="center"/>
    </xf>
    <xf numFmtId="0" fontId="34" fillId="0" borderId="0" xfId="0" quotePrefix="1" applyFont="1" applyAlignment="1">
      <alignment horizontal="center"/>
    </xf>
    <xf numFmtId="0" fontId="34" fillId="4" borderId="42" xfId="0" quotePrefix="1" applyFont="1" applyFill="1" applyBorder="1" applyAlignment="1">
      <alignment horizontal="center" vertical="center"/>
    </xf>
    <xf numFmtId="0" fontId="36" fillId="0" borderId="66" xfId="0" applyFont="1" applyBorder="1" applyAlignment="1">
      <alignment horizontal="center" vertical="center"/>
    </xf>
    <xf numFmtId="0" fontId="34" fillId="4" borderId="66" xfId="0" quotePrefix="1" applyFont="1" applyFill="1" applyBorder="1" applyAlignment="1">
      <alignment horizontal="center" vertical="center"/>
    </xf>
    <xf numFmtId="0" fontId="36" fillId="0" borderId="57" xfId="0" applyFont="1" applyBorder="1" applyAlignment="1">
      <alignment horizontal="center" vertical="center"/>
    </xf>
    <xf numFmtId="2" fontId="34" fillId="0" borderId="37" xfId="2" applyNumberFormat="1" applyFont="1" applyBorder="1" applyAlignment="1">
      <alignment horizontal="center" wrapText="1"/>
    </xf>
    <xf numFmtId="2" fontId="34" fillId="0" borderId="4" xfId="2" applyNumberFormat="1" applyFont="1" applyBorder="1" applyAlignment="1">
      <alignment horizontal="center" wrapText="1"/>
    </xf>
    <xf numFmtId="2" fontId="34" fillId="0" borderId="5" xfId="2" applyNumberFormat="1" applyFont="1" applyBorder="1" applyAlignment="1">
      <alignment horizontal="center" wrapText="1"/>
    </xf>
    <xf numFmtId="0" fontId="14" fillId="13" borderId="0" xfId="8" applyFill="1"/>
    <xf numFmtId="0" fontId="48" fillId="13" borderId="0" xfId="8" applyFont="1" applyFill="1" applyAlignment="1"/>
    <xf numFmtId="0" fontId="0" fillId="13" borderId="0" xfId="0" applyFill="1"/>
    <xf numFmtId="0" fontId="43" fillId="13" borderId="0" xfId="0" applyFont="1" applyFill="1"/>
    <xf numFmtId="0" fontId="49" fillId="13" borderId="0" xfId="8" applyFont="1" applyFill="1" applyAlignment="1">
      <alignment vertical="center"/>
    </xf>
    <xf numFmtId="0" fontId="36" fillId="13" borderId="0" xfId="8" applyFont="1" applyFill="1" applyAlignment="1">
      <alignment vertical="center"/>
    </xf>
  </cellXfs>
  <cellStyles count="17">
    <cellStyle name="Hiperłącze" xfId="1" builtinId="8"/>
    <cellStyle name="Hiperłącze 2" xfId="9"/>
    <cellStyle name="Komórka połączona" xfId="16" builtinId="24"/>
    <cellStyle name="Normal 2" xfId="10"/>
    <cellStyle name="Normal 3" xfId="11"/>
    <cellStyle name="Normal 4" xfId="12"/>
    <cellStyle name="Normal 5" xfId="13"/>
    <cellStyle name="Normalny" xfId="0" builtinId="0"/>
    <cellStyle name="Normalny 2" xfId="2"/>
    <cellStyle name="Normalny 3" xfId="8"/>
    <cellStyle name="Normalny_Arkusz1" xfId="7"/>
    <cellStyle name="Normalny_DROB41_0" xfId="15"/>
    <cellStyle name="Normalny_Kopia I-IX.06" xfId="3"/>
    <cellStyle name="Normalny_MatrycaKRAJ" xfId="4"/>
    <cellStyle name="Percent 3" xfId="14"/>
    <cellStyle name="Procentowy" xfId="5" builtinId="5"/>
    <cellStyle name="Procentowy 2" xfId="6"/>
  </cellStyles>
  <dxfs count="32"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Średnie miesieczne ceny skupu indyków w zł/kg</a:t>
            </a:r>
          </a:p>
        </c:rich>
      </c:tx>
      <c:layout>
        <c:manualLayout>
          <c:xMode val="edge"/>
          <c:yMode val="edge"/>
          <c:x val="0.25323744622478467"/>
          <c:y val="3.058085619383230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9.3525179856115109E-2"/>
          <c:y val="0.10192974053425803"/>
          <c:w val="0.76801992211855452"/>
          <c:h val="0.80858389051733492"/>
        </c:manualLayout>
      </c:layout>
      <c:lineChart>
        <c:grouping val="standard"/>
        <c:varyColors val="0"/>
        <c:ser>
          <c:idx val="0"/>
          <c:order val="0"/>
          <c:tx>
            <c:v>2017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4.83</c:v>
              </c:pt>
              <c:pt idx="1">
                <c:v>4.97</c:v>
              </c:pt>
              <c:pt idx="2">
                <c:v>5.03</c:v>
              </c:pt>
              <c:pt idx="3">
                <c:v>5.0999999999999996</c:v>
              </c:pt>
              <c:pt idx="4">
                <c:v>5.22</c:v>
              </c:pt>
              <c:pt idx="5">
                <c:v>5.39</c:v>
              </c:pt>
              <c:pt idx="6">
                <c:v>5.2990000000000004</c:v>
              </c:pt>
              <c:pt idx="7">
                <c:v>5.1100000000000003</c:v>
              </c:pt>
              <c:pt idx="8">
                <c:v>5.03</c:v>
              </c:pt>
              <c:pt idx="9">
                <c:v>5.04</c:v>
              </c:pt>
              <c:pt idx="10">
                <c:v>4.96</c:v>
              </c:pt>
              <c:pt idx="11">
                <c:v>4.9000000000000004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2237-48C8-9E55-09989C7546C7}"/>
            </c:ext>
          </c:extLst>
        </c:ser>
        <c:ser>
          <c:idx val="1"/>
          <c:order val="1"/>
          <c:tx>
            <c:v>2018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4.84</c:v>
              </c:pt>
              <c:pt idx="1">
                <c:v>4.6557000000000004</c:v>
              </c:pt>
              <c:pt idx="2">
                <c:v>4.55</c:v>
              </c:pt>
              <c:pt idx="3">
                <c:v>4.53</c:v>
              </c:pt>
              <c:pt idx="4">
                <c:v>4.5157999999999996</c:v>
              </c:pt>
              <c:pt idx="5">
                <c:v>4.57</c:v>
              </c:pt>
              <c:pt idx="6">
                <c:v>4.6399999999999997</c:v>
              </c:pt>
              <c:pt idx="7">
                <c:v>4.83</c:v>
              </c:pt>
              <c:pt idx="8">
                <c:v>5.23</c:v>
              </c:pt>
              <c:pt idx="9">
                <c:v>5.6989999999999998</c:v>
              </c:pt>
              <c:pt idx="10">
                <c:v>5.65</c:v>
              </c:pt>
              <c:pt idx="11">
                <c:v>5.65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2237-48C8-9E55-09989C7546C7}"/>
            </c:ext>
          </c:extLst>
        </c:ser>
        <c:ser>
          <c:idx val="2"/>
          <c:order val="2"/>
          <c:tx>
            <c:v>2019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5.6040000000000001</c:v>
              </c:pt>
              <c:pt idx="1">
                <c:v>5.62</c:v>
              </c:pt>
              <c:pt idx="2">
                <c:v>5.57</c:v>
              </c:pt>
              <c:pt idx="3">
                <c:v>5.5549999999999997</c:v>
              </c:pt>
              <c:pt idx="4">
                <c:v>5.55</c:v>
              </c:pt>
              <c:pt idx="5">
                <c:v>5.63</c:v>
              </c:pt>
              <c:pt idx="6">
                <c:v>5.63</c:v>
              </c:pt>
              <c:pt idx="7">
                <c:v>5.52</c:v>
              </c:pt>
              <c:pt idx="8">
                <c:v>5.75</c:v>
              </c:pt>
              <c:pt idx="9">
                <c:v>5.89</c:v>
              </c:pt>
              <c:pt idx="10">
                <c:v>5.86</c:v>
              </c:pt>
              <c:pt idx="11">
                <c:v>5.84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2237-48C8-9E55-09989C7546C7}"/>
            </c:ext>
          </c:extLst>
        </c:ser>
        <c:ser>
          <c:idx val="3"/>
          <c:order val="3"/>
          <c:tx>
            <c:v>2020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5.66</c:v>
              </c:pt>
              <c:pt idx="1">
                <c:v>5.53</c:v>
              </c:pt>
              <c:pt idx="2">
                <c:v>5.5549999999999997</c:v>
              </c:pt>
              <c:pt idx="3">
                <c:v>4.95</c:v>
              </c:pt>
              <c:pt idx="4">
                <c:v>4.484</c:v>
              </c:pt>
              <c:pt idx="5">
                <c:v>4.4130000000000003</c:v>
              </c:pt>
              <c:pt idx="6">
                <c:v>4.3499999999999996</c:v>
              </c:pt>
              <c:pt idx="7">
                <c:v>4.2300000000000004</c:v>
              </c:pt>
              <c:pt idx="8">
                <c:v>4.1614000000000004</c:v>
              </c:pt>
              <c:pt idx="9">
                <c:v>4.1790000000000003</c:v>
              </c:pt>
              <c:pt idx="10">
                <c:v>4.1459999999999999</c:v>
              </c:pt>
              <c:pt idx="11">
                <c:v>4.16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2237-48C8-9E55-09989C7546C7}"/>
            </c:ext>
          </c:extLst>
        </c:ser>
        <c:ser>
          <c:idx val="4"/>
          <c:order val="4"/>
          <c:tx>
            <c:v>2021</c:v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4.3540000000000001</c:v>
              </c:pt>
              <c:pt idx="1">
                <c:v>5.35</c:v>
              </c:pt>
              <c:pt idx="2">
                <c:v>5.6087499999999997</c:v>
              </c:pt>
              <c:pt idx="3">
                <c:v>5.79</c:v>
              </c:pt>
              <c:pt idx="4">
                <c:v>6.2709999999999999</c:v>
              </c:pt>
              <c:pt idx="5">
                <c:v>6.4160000000000004</c:v>
              </c:pt>
              <c:pt idx="6">
                <c:v>5.71</c:v>
              </c:pt>
              <c:pt idx="7">
                <c:v>5.07</c:v>
              </c:pt>
              <c:pt idx="8">
                <c:v>4.8899999999999997</c:v>
              </c:pt>
              <c:pt idx="9">
                <c:v>4.9023000000000003</c:v>
              </c:pt>
              <c:pt idx="10">
                <c:v>5.05</c:v>
              </c:pt>
              <c:pt idx="11">
                <c:v>5.36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2237-48C8-9E55-09989C7546C7}"/>
            </c:ext>
          </c:extLst>
        </c:ser>
        <c:ser>
          <c:idx val="5"/>
          <c:order val="5"/>
          <c:tx>
            <c:v>2022</c:v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4.3540000000000001</c:v>
              </c:pt>
              <c:pt idx="1">
                <c:v>5.35</c:v>
              </c:pt>
              <c:pt idx="2">
                <c:v>7.2750000000000004</c:v>
              </c:pt>
              <c:pt idx="3">
                <c:v>8.2100000000000009</c:v>
              </c:pt>
              <c:pt idx="4">
                <c:v>8.56</c:v>
              </c:pt>
              <c:pt idx="5">
                <c:v>8.61</c:v>
              </c:pt>
              <c:pt idx="6">
                <c:v>8.61</c:v>
              </c:pt>
              <c:pt idx="7">
                <c:v>8.5500000000000007</c:v>
              </c:pt>
              <c:pt idx="8">
                <c:v>8.6259999999999994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2237-48C8-9E55-09989C7546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6597816"/>
        <c:axId val="1"/>
      </c:lineChart>
      <c:catAx>
        <c:axId val="41659781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/>
                  <a:t>data</a:t>
                </a:r>
              </a:p>
            </c:rich>
          </c:tx>
          <c:layout>
            <c:manualLayout>
              <c:xMode val="edge"/>
              <c:yMode val="edge"/>
              <c:x val="0.9482014036731824"/>
              <c:y val="0.8776783737150628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8.6999999999999993"/>
          <c:min val="4.099999999999999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/>
                  <a:t>cena</a:t>
                </a:r>
              </a:p>
            </c:rich>
          </c:tx>
          <c:layout>
            <c:manualLayout>
              <c:xMode val="edge"/>
              <c:yMode val="edge"/>
              <c:x val="7.1942494898357637E-3"/>
              <c:y val="5.1987837708723235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16597816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10.png"/><Relationship Id="rId1" Type="http://schemas.openxmlformats.org/officeDocument/2006/relationships/image" Target="../media/image9.png"/><Relationship Id="rId4" Type="http://schemas.openxmlformats.org/officeDocument/2006/relationships/image" Target="../media/image1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419100</xdr:colOff>
      <xdr:row>15</xdr:row>
      <xdr:rowOff>95250</xdr:rowOff>
    </xdr:from>
    <xdr:to>
      <xdr:col>12</xdr:col>
      <xdr:colOff>0</xdr:colOff>
      <xdr:row>16</xdr:row>
      <xdr:rowOff>161925</xdr:rowOff>
    </xdr:to>
    <xdr:sp macro="" textlink="">
      <xdr:nvSpPr>
        <xdr:cNvPr id="446823" name="Pole tekstowe 14"/>
        <xdr:cNvSpPr txBox="1">
          <a:spLocks noChangeArrowheads="1"/>
        </xdr:cNvSpPr>
      </xdr:nvSpPr>
      <xdr:spPr bwMode="auto">
        <a:xfrm>
          <a:off x="8143875" y="4333875"/>
          <a:ext cx="190500" cy="2571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63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0</xdr:row>
      <xdr:rowOff>0</xdr:rowOff>
    </xdr:from>
    <xdr:to>
      <xdr:col>2</xdr:col>
      <xdr:colOff>1133475</xdr:colOff>
      <xdr:row>3</xdr:row>
      <xdr:rowOff>85725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7200" y="0"/>
          <a:ext cx="1971675" cy="7048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</xdr:row>
      <xdr:rowOff>0</xdr:rowOff>
    </xdr:from>
    <xdr:to>
      <xdr:col>11</xdr:col>
      <xdr:colOff>590301</xdr:colOff>
      <xdr:row>38</xdr:row>
      <xdr:rowOff>47274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2133600"/>
          <a:ext cx="10315326" cy="474309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19</xdr:col>
      <xdr:colOff>104592</xdr:colOff>
      <xdr:row>42</xdr:row>
      <xdr:rowOff>9706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323850"/>
          <a:ext cx="11077392" cy="648670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285750</xdr:colOff>
      <xdr:row>3</xdr:row>
      <xdr:rowOff>133350</xdr:rowOff>
    </xdr:from>
    <xdr:to>
      <xdr:col>16</xdr:col>
      <xdr:colOff>384087</xdr:colOff>
      <xdr:row>36</xdr:row>
      <xdr:rowOff>146005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95350" y="619125"/>
          <a:ext cx="9242337" cy="5346655"/>
        </a:xfrm>
        <a:prstGeom prst="rect">
          <a:avLst/>
        </a:prstGeom>
      </xdr:spPr>
    </xdr:pic>
    <xdr:clientData/>
  </xdr:twoCellAnchor>
  <xdr:twoCellAnchor>
    <xdr:from>
      <xdr:col>0</xdr:col>
      <xdr:colOff>590549</xdr:colOff>
      <xdr:row>45</xdr:row>
      <xdr:rowOff>133350</xdr:rowOff>
    </xdr:from>
    <xdr:to>
      <xdr:col>16</xdr:col>
      <xdr:colOff>85724</xdr:colOff>
      <xdr:row>77</xdr:row>
      <xdr:rowOff>133350</xdr:rowOff>
    </xdr:to>
    <xdr:graphicFrame macro="">
      <xdr:nvGraphicFramePr>
        <xdr:cNvPr id="6" name="Wykres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16</xdr:col>
      <xdr:colOff>122723</xdr:colOff>
      <xdr:row>36</xdr:row>
      <xdr:rowOff>60680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323850"/>
          <a:ext cx="9266723" cy="556613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24</xdr:col>
      <xdr:colOff>263366</xdr:colOff>
      <xdr:row>41</xdr:row>
      <xdr:rowOff>98473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323850"/>
          <a:ext cx="14284166" cy="6413548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609599</xdr:colOff>
      <xdr:row>0</xdr:row>
      <xdr:rowOff>161924</xdr:rowOff>
    </xdr:from>
    <xdr:to>
      <xdr:col>22</xdr:col>
      <xdr:colOff>153220</xdr:colOff>
      <xdr:row>32</xdr:row>
      <xdr:rowOff>19049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199" y="161924"/>
          <a:ext cx="12345221" cy="503872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21</xdr:col>
      <xdr:colOff>354603</xdr:colOff>
      <xdr:row>50</xdr:row>
      <xdr:rowOff>101660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161925"/>
          <a:ext cx="11937003" cy="801693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0</xdr:colOff>
      <xdr:row>0</xdr:row>
      <xdr:rowOff>0</xdr:rowOff>
    </xdr:from>
    <xdr:to>
      <xdr:col>32</xdr:col>
      <xdr:colOff>464344</xdr:colOff>
      <xdr:row>30</xdr:row>
      <xdr:rowOff>39675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322719" y="0"/>
          <a:ext cx="9572625" cy="5028394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27</xdr:row>
      <xdr:rowOff>0</xdr:rowOff>
    </xdr:from>
    <xdr:to>
      <xdr:col>32</xdr:col>
      <xdr:colOff>475462</xdr:colOff>
      <xdr:row>57</xdr:row>
      <xdr:rowOff>77783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322719" y="4488656"/>
          <a:ext cx="9583743" cy="507840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1</xdr:rowOff>
    </xdr:from>
    <xdr:to>
      <xdr:col>16</xdr:col>
      <xdr:colOff>571500</xdr:colOff>
      <xdr:row>27</xdr:row>
      <xdr:rowOff>11907</xdr:rowOff>
    </xdr:to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1"/>
          <a:ext cx="10287000" cy="4500562"/>
        </a:xfrm>
        <a:prstGeom prst="rect">
          <a:avLst/>
        </a:prstGeom>
      </xdr:spPr>
    </xdr:pic>
    <xdr:clientData/>
  </xdr:twoCellAnchor>
  <xdr:twoCellAnchor editAs="oneCell">
    <xdr:from>
      <xdr:col>1</xdr:col>
      <xdr:colOff>285749</xdr:colOff>
      <xdr:row>27</xdr:row>
      <xdr:rowOff>83344</xdr:rowOff>
    </xdr:from>
    <xdr:to>
      <xdr:col>16</xdr:col>
      <xdr:colOff>583405</xdr:colOff>
      <xdr:row>56</xdr:row>
      <xdr:rowOff>120532</xdr:rowOff>
    </xdr:to>
    <xdr:pic>
      <xdr:nvPicPr>
        <xdr:cNvPr id="15" name="Obraz 1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92968" y="4572000"/>
          <a:ext cx="9405937" cy="48711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lgorzata.czeczko@minrol.gov.pl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35"/>
  <sheetViews>
    <sheetView tabSelected="1" workbookViewId="0">
      <selection activeCell="L12" sqref="L12"/>
    </sheetView>
  </sheetViews>
  <sheetFormatPr defaultRowHeight="12.75"/>
  <cols>
    <col min="1" max="1" width="6.5703125" customWidth="1"/>
    <col min="2" max="2" width="12.85546875" customWidth="1"/>
    <col min="3" max="3" width="17.42578125" customWidth="1"/>
    <col min="6" max="6" width="15.140625" customWidth="1"/>
    <col min="8" max="8" width="15.140625" customWidth="1"/>
  </cols>
  <sheetData>
    <row r="1" spans="1:43" ht="15.75">
      <c r="A1" s="584"/>
      <c r="B1" s="584"/>
      <c r="C1" s="584"/>
      <c r="D1" s="585" t="s">
        <v>265</v>
      </c>
      <c r="E1" s="307"/>
      <c r="F1" s="307"/>
      <c r="G1" s="584"/>
      <c r="H1" s="584"/>
      <c r="I1" s="301"/>
      <c r="J1" s="301"/>
      <c r="K1" s="301"/>
    </row>
    <row r="2" spans="1:43" ht="15.75">
      <c r="A2" s="584"/>
      <c r="B2" s="584"/>
      <c r="C2" s="584"/>
      <c r="D2" s="585" t="s">
        <v>266</v>
      </c>
      <c r="E2" s="586"/>
      <c r="F2" s="586"/>
      <c r="G2" s="307"/>
      <c r="H2" s="584"/>
      <c r="I2" s="301"/>
      <c r="J2" s="301"/>
      <c r="K2" s="301"/>
    </row>
    <row r="3" spans="1:43" ht="17.25">
      <c r="A3" s="587"/>
      <c r="B3" s="584"/>
      <c r="C3" s="584"/>
      <c r="D3" s="588" t="s">
        <v>119</v>
      </c>
      <c r="E3" s="584"/>
      <c r="F3" s="307"/>
      <c r="G3" s="307"/>
      <c r="H3" s="307"/>
      <c r="I3" s="303"/>
      <c r="J3" s="303"/>
      <c r="K3" s="303"/>
    </row>
    <row r="4" spans="1:43" ht="15.75">
      <c r="A4" s="587"/>
      <c r="B4" s="307"/>
      <c r="C4" s="307"/>
      <c r="D4" s="307"/>
      <c r="E4" s="307"/>
      <c r="F4" s="307"/>
      <c r="G4" s="307"/>
      <c r="H4" s="589"/>
      <c r="I4" s="303"/>
      <c r="J4" s="303"/>
      <c r="K4" s="303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</row>
    <row r="5" spans="1:43" ht="15.75">
      <c r="B5" s="302"/>
      <c r="C5" s="302"/>
      <c r="D5" s="302"/>
      <c r="E5" s="302"/>
      <c r="F5" s="302"/>
      <c r="G5" s="302"/>
      <c r="H5" s="304"/>
      <c r="I5" s="303"/>
      <c r="J5" s="303"/>
      <c r="K5" s="303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</row>
    <row r="6" spans="1:43" ht="15.75">
      <c r="B6" s="305" t="s">
        <v>224</v>
      </c>
      <c r="C6" s="303"/>
      <c r="D6" s="303"/>
      <c r="E6" s="303"/>
      <c r="F6" s="303"/>
      <c r="G6" s="302"/>
      <c r="H6" s="304"/>
      <c r="I6" s="303"/>
      <c r="J6" s="303"/>
      <c r="K6" s="303"/>
      <c r="L6" s="194"/>
      <c r="M6" s="194"/>
      <c r="N6" s="194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</row>
    <row r="7" spans="1:43" ht="15.75">
      <c r="B7" s="303"/>
      <c r="C7" s="303"/>
      <c r="D7" s="303"/>
      <c r="E7" s="303"/>
      <c r="F7" s="303"/>
      <c r="G7" s="302"/>
      <c r="H7" s="303"/>
      <c r="I7" s="303"/>
      <c r="J7" s="303"/>
      <c r="K7" s="303"/>
      <c r="L7" s="79"/>
      <c r="M7" s="79"/>
      <c r="N7" s="79"/>
    </row>
    <row r="8" spans="1:43">
      <c r="B8" s="303"/>
      <c r="C8" s="303"/>
      <c r="D8" s="303"/>
      <c r="E8" s="303"/>
      <c r="F8" s="303"/>
      <c r="G8" s="302"/>
      <c r="H8" s="303"/>
      <c r="I8" s="303"/>
      <c r="J8" s="303"/>
      <c r="K8" s="303"/>
    </row>
    <row r="9" spans="1:43" ht="31.5">
      <c r="B9" s="306" t="s">
        <v>0</v>
      </c>
      <c r="C9" s="307"/>
      <c r="D9" s="307"/>
      <c r="E9" s="307"/>
      <c r="F9" s="307"/>
      <c r="G9" s="302"/>
      <c r="H9" s="302"/>
      <c r="I9" s="302"/>
      <c r="J9" s="302"/>
      <c r="K9" s="302"/>
    </row>
    <row r="10" spans="1:43" ht="31.5">
      <c r="B10" s="308"/>
      <c r="C10" s="302"/>
      <c r="D10" s="302"/>
      <c r="E10" s="302"/>
      <c r="F10" s="302"/>
      <c r="G10" s="302"/>
      <c r="H10" s="302"/>
      <c r="I10" s="302"/>
      <c r="J10" s="302"/>
      <c r="K10" s="302"/>
    </row>
    <row r="11" spans="1:43">
      <c r="B11" s="303"/>
      <c r="C11" s="303"/>
      <c r="D11" s="303"/>
      <c r="E11" s="303"/>
      <c r="F11" s="303"/>
      <c r="G11" s="302"/>
      <c r="H11" s="303"/>
      <c r="I11" s="303"/>
      <c r="J11" s="303"/>
      <c r="K11" s="303"/>
    </row>
    <row r="12" spans="1:43" ht="23.25">
      <c r="B12" s="309" t="s">
        <v>250</v>
      </c>
      <c r="C12" s="310"/>
      <c r="D12" s="311"/>
      <c r="E12" s="312" t="s">
        <v>251</v>
      </c>
      <c r="F12" s="313"/>
      <c r="G12" s="314"/>
      <c r="H12" s="301"/>
      <c r="I12" s="301"/>
      <c r="J12" s="301"/>
      <c r="K12" s="301"/>
    </row>
    <row r="13" spans="1:43">
      <c r="B13" s="303"/>
      <c r="C13" s="303"/>
      <c r="D13" s="303"/>
      <c r="E13" s="303"/>
      <c r="F13" s="303"/>
      <c r="G13" s="302"/>
      <c r="H13" s="303"/>
      <c r="I13" s="303"/>
      <c r="J13" s="303"/>
      <c r="K13" s="303"/>
    </row>
    <row r="14" spans="1:43">
      <c r="B14" s="303"/>
      <c r="C14" s="303"/>
      <c r="D14" s="303"/>
      <c r="E14" s="303"/>
      <c r="F14" s="303"/>
      <c r="G14" s="302"/>
      <c r="H14" s="303"/>
      <c r="I14" s="303"/>
      <c r="J14" s="303"/>
      <c r="K14" s="303"/>
    </row>
    <row r="15" spans="1:43" ht="26.25">
      <c r="B15" s="315" t="s">
        <v>225</v>
      </c>
      <c r="C15" s="316"/>
      <c r="D15" s="317" t="s">
        <v>252</v>
      </c>
      <c r="E15" s="316"/>
      <c r="F15" s="316"/>
      <c r="G15" s="310"/>
      <c r="H15" s="303"/>
      <c r="I15" s="303"/>
      <c r="J15" s="303"/>
      <c r="K15" s="303"/>
    </row>
    <row r="16" spans="1:43" ht="15">
      <c r="B16" s="318"/>
      <c r="C16" s="318"/>
      <c r="D16" s="318"/>
      <c r="E16" s="318"/>
      <c r="F16" s="318"/>
      <c r="G16" s="302"/>
      <c r="H16" s="303"/>
      <c r="I16" s="303"/>
      <c r="J16" s="303"/>
      <c r="K16" s="303"/>
    </row>
    <row r="17" spans="2:11" ht="15">
      <c r="B17" s="318" t="s">
        <v>231</v>
      </c>
      <c r="C17" s="318"/>
      <c r="D17" s="318"/>
      <c r="E17" s="318"/>
      <c r="F17" s="318"/>
      <c r="G17" s="303"/>
      <c r="H17" s="303"/>
      <c r="I17" s="303"/>
      <c r="J17" s="303"/>
      <c r="K17" s="303"/>
    </row>
    <row r="18" spans="2:11" ht="15">
      <c r="B18" s="318" t="s">
        <v>226</v>
      </c>
      <c r="C18" s="318"/>
      <c r="D18" s="318"/>
      <c r="E18" s="318"/>
      <c r="F18" s="318"/>
      <c r="G18" s="303"/>
      <c r="H18" s="303"/>
      <c r="I18" s="303"/>
      <c r="J18" s="303"/>
      <c r="K18" s="303"/>
    </row>
    <row r="19" spans="2:11" ht="15">
      <c r="B19" s="319" t="s">
        <v>264</v>
      </c>
      <c r="C19" s="319"/>
      <c r="D19" s="319"/>
      <c r="E19" s="319"/>
      <c r="F19" s="319"/>
      <c r="G19" s="320"/>
      <c r="H19" s="320"/>
      <c r="I19" s="320"/>
      <c r="J19" s="320"/>
      <c r="K19" s="303"/>
    </row>
    <row r="20" spans="2:11" ht="15">
      <c r="B20" s="318" t="s">
        <v>3</v>
      </c>
      <c r="C20" s="318"/>
      <c r="D20" s="318"/>
      <c r="E20" s="318"/>
      <c r="F20" s="318"/>
      <c r="G20" s="303"/>
      <c r="H20" s="303"/>
      <c r="I20" s="303"/>
      <c r="J20" s="303"/>
      <c r="K20" s="303"/>
    </row>
    <row r="21" spans="2:11" ht="15">
      <c r="B21" s="318" t="s">
        <v>4</v>
      </c>
      <c r="C21" s="318"/>
      <c r="D21" s="318"/>
      <c r="E21" s="318"/>
      <c r="F21" s="318"/>
      <c r="G21" s="303"/>
      <c r="H21" s="303"/>
      <c r="I21" s="303"/>
      <c r="J21" s="303"/>
      <c r="K21" s="303"/>
    </row>
    <row r="22" spans="2:11" ht="18.75">
      <c r="B22" s="347"/>
      <c r="C22" s="347"/>
      <c r="D22" s="318"/>
      <c r="E22" s="318"/>
      <c r="F22" s="318"/>
      <c r="G22" s="303"/>
      <c r="H22" s="303"/>
      <c r="I22" s="303"/>
      <c r="J22" s="303"/>
      <c r="K22" s="303"/>
    </row>
    <row r="23" spans="2:11" ht="18.75">
      <c r="B23" s="457"/>
      <c r="C23" s="457"/>
      <c r="D23" s="318"/>
      <c r="E23" s="318"/>
      <c r="F23" s="318"/>
      <c r="G23" s="303"/>
      <c r="H23" s="303"/>
      <c r="I23" s="303"/>
      <c r="J23" s="303"/>
      <c r="K23" s="303"/>
    </row>
    <row r="24" spans="2:11" ht="15">
      <c r="B24" s="318"/>
      <c r="C24" s="321"/>
      <c r="D24" s="318"/>
      <c r="E24" s="318"/>
      <c r="F24" s="318"/>
      <c r="G24" s="303"/>
      <c r="H24" s="303"/>
      <c r="I24" s="303"/>
      <c r="J24" s="303"/>
      <c r="K24" s="303"/>
    </row>
    <row r="25" spans="2:11" ht="15">
      <c r="B25" s="318"/>
      <c r="C25" s="321"/>
      <c r="D25" s="318"/>
      <c r="E25" s="318"/>
      <c r="F25" s="318"/>
      <c r="G25" s="303"/>
      <c r="H25" s="303"/>
      <c r="I25" s="303"/>
      <c r="J25" s="303"/>
      <c r="K25" s="303"/>
    </row>
    <row r="26" spans="2:11" ht="15">
      <c r="B26" s="319" t="s">
        <v>5</v>
      </c>
      <c r="C26" s="318"/>
      <c r="D26" s="318"/>
      <c r="E26" s="318"/>
      <c r="F26" s="318"/>
      <c r="G26" s="303"/>
      <c r="H26" s="303"/>
      <c r="I26" s="303"/>
      <c r="J26" s="303"/>
      <c r="K26" s="303"/>
    </row>
    <row r="27" spans="2:11" ht="15">
      <c r="B27" s="319" t="s">
        <v>233</v>
      </c>
      <c r="C27" s="319"/>
      <c r="D27" s="319"/>
      <c r="E27" s="319"/>
      <c r="F27" s="319"/>
      <c r="G27" s="320"/>
      <c r="H27" s="320"/>
      <c r="I27" s="320"/>
      <c r="J27" s="320"/>
      <c r="K27" s="303"/>
    </row>
    <row r="28" spans="2:11" ht="15">
      <c r="B28" s="318" t="s">
        <v>227</v>
      </c>
      <c r="C28" s="329" t="s">
        <v>232</v>
      </c>
      <c r="D28" s="318"/>
      <c r="E28" s="318"/>
      <c r="F28" s="318"/>
      <c r="G28" s="303"/>
      <c r="H28" s="303"/>
      <c r="I28" s="303"/>
      <c r="J28" s="303"/>
      <c r="K28" s="303"/>
    </row>
    <row r="29" spans="2:11" ht="15">
      <c r="B29" s="318" t="s">
        <v>234</v>
      </c>
      <c r="C29" s="318"/>
      <c r="D29" s="318"/>
      <c r="E29" s="318"/>
      <c r="F29" s="318"/>
      <c r="G29" s="303"/>
      <c r="H29" s="303"/>
      <c r="I29" s="303"/>
      <c r="J29" s="303"/>
      <c r="K29" s="303"/>
    </row>
    <row r="30" spans="2:11" ht="15">
      <c r="B30" s="318"/>
      <c r="C30" s="318"/>
      <c r="D30" s="318"/>
      <c r="E30" s="318"/>
      <c r="F30" s="318"/>
      <c r="G30" s="303"/>
      <c r="H30" s="303"/>
      <c r="I30" s="303"/>
      <c r="J30" s="303"/>
      <c r="K30" s="303"/>
    </row>
    <row r="31" spans="2:11" ht="15">
      <c r="B31" s="322" t="s">
        <v>228</v>
      </c>
      <c r="C31" s="323"/>
      <c r="D31" s="323"/>
      <c r="E31" s="323"/>
      <c r="F31" s="323"/>
      <c r="G31" s="324"/>
      <c r="H31" s="324"/>
      <c r="I31" s="324"/>
      <c r="J31" s="324"/>
      <c r="K31" s="324"/>
    </row>
    <row r="32" spans="2:11" ht="15">
      <c r="B32" s="325" t="s">
        <v>229</v>
      </c>
      <c r="C32" s="323"/>
      <c r="D32" s="323"/>
      <c r="E32" s="323"/>
      <c r="F32" s="323"/>
      <c r="G32" s="324"/>
      <c r="H32" s="324"/>
      <c r="I32" s="324"/>
      <c r="J32" s="324"/>
      <c r="K32" s="324"/>
    </row>
    <row r="33" spans="2:11" ht="15">
      <c r="B33" s="325" t="s">
        <v>230</v>
      </c>
      <c r="C33" s="318"/>
      <c r="D33" s="318"/>
      <c r="E33" s="318"/>
      <c r="F33" s="318"/>
      <c r="G33" s="303"/>
      <c r="H33" s="303"/>
      <c r="I33" s="303"/>
      <c r="J33" s="303"/>
      <c r="K33" s="303"/>
    </row>
    <row r="34" spans="2:11" ht="15">
      <c r="B34" s="318"/>
      <c r="C34" s="318"/>
      <c r="D34" s="318"/>
      <c r="E34" s="318"/>
      <c r="F34" s="318"/>
      <c r="G34" s="303"/>
      <c r="H34" s="303"/>
      <c r="I34" s="303"/>
      <c r="J34" s="303"/>
      <c r="K34" s="303"/>
    </row>
    <row r="35" spans="2:11" ht="11.25" customHeight="1">
      <c r="B35" s="303"/>
      <c r="C35" s="303"/>
      <c r="D35" s="303"/>
      <c r="E35" s="303"/>
      <c r="F35" s="303"/>
      <c r="G35" s="303"/>
      <c r="H35" s="303"/>
      <c r="I35" s="303"/>
      <c r="J35" s="303"/>
      <c r="K35" s="303"/>
    </row>
  </sheetData>
  <phoneticPr fontId="5" type="noConversion"/>
  <hyperlinks>
    <hyperlink ref="C28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0"/>
  <sheetViews>
    <sheetView showGridLines="0" showRowColHeaders="0" topLeftCell="B1" workbookViewId="0">
      <selection activeCell="S20" sqref="S20"/>
    </sheetView>
  </sheetViews>
  <sheetFormatPr defaultRowHeight="12.75"/>
  <cols>
    <col min="2" max="2" width="42.42578125" customWidth="1"/>
    <col min="3" max="3" width="10.85546875" customWidth="1"/>
    <col min="5" max="5" width="11.7109375" customWidth="1"/>
    <col min="6" max="6" width="11.42578125" customWidth="1"/>
    <col min="7" max="7" width="10.7109375" customWidth="1"/>
    <col min="9" max="9" width="11.7109375" customWidth="1"/>
    <col min="12" max="12" width="10.5703125" customWidth="1"/>
    <col min="15" max="15" width="10.28515625" customWidth="1"/>
    <col min="17" max="17" width="9.28515625" customWidth="1"/>
  </cols>
  <sheetData>
    <row r="1" spans="2:17" ht="16.5" thickBot="1">
      <c r="B1" s="471" t="s">
        <v>247</v>
      </c>
      <c r="C1" s="471"/>
      <c r="D1" s="471"/>
      <c r="E1" s="471"/>
      <c r="F1" s="471"/>
      <c r="G1" s="471"/>
      <c r="H1" s="472" t="s">
        <v>253</v>
      </c>
      <c r="I1" s="471"/>
      <c r="J1" s="473"/>
      <c r="K1" s="79"/>
      <c r="L1" s="79"/>
      <c r="M1" s="79"/>
      <c r="N1" s="79"/>
      <c r="O1" s="79"/>
      <c r="P1" s="79"/>
      <c r="Q1" s="79"/>
    </row>
    <row r="2" spans="2:17" ht="16.5" thickBot="1">
      <c r="B2" s="147" t="s">
        <v>6</v>
      </c>
      <c r="C2" s="296" t="s">
        <v>7</v>
      </c>
      <c r="D2" s="208"/>
      <c r="E2" s="209"/>
      <c r="F2" s="213" t="s">
        <v>8</v>
      </c>
      <c r="G2" s="211"/>
      <c r="H2" s="211"/>
      <c r="I2" s="211"/>
      <c r="J2" s="211"/>
      <c r="K2" s="211"/>
      <c r="L2" s="211"/>
      <c r="M2" s="211"/>
      <c r="N2" s="211"/>
      <c r="O2" s="211"/>
      <c r="P2" s="207"/>
      <c r="Q2" s="212"/>
    </row>
    <row r="3" spans="2:17" ht="16.5" thickBot="1">
      <c r="B3" s="199"/>
      <c r="C3" s="297"/>
      <c r="D3" s="299"/>
      <c r="E3" s="394"/>
      <c r="F3" s="333" t="s">
        <v>9</v>
      </c>
      <c r="G3" s="334"/>
      <c r="H3" s="335"/>
      <c r="I3" s="333" t="s">
        <v>10</v>
      </c>
      <c r="J3" s="334"/>
      <c r="K3" s="335"/>
      <c r="L3" s="333" t="s">
        <v>11</v>
      </c>
      <c r="M3" s="334"/>
      <c r="N3" s="336"/>
      <c r="O3" s="333" t="s">
        <v>12</v>
      </c>
      <c r="P3" s="335"/>
      <c r="Q3" s="336"/>
    </row>
    <row r="4" spans="2:17" ht="48" thickBot="1">
      <c r="B4" s="151"/>
      <c r="C4" s="152" t="s">
        <v>254</v>
      </c>
      <c r="D4" s="153" t="s">
        <v>246</v>
      </c>
      <c r="E4" s="154" t="s">
        <v>13</v>
      </c>
      <c r="F4" s="152" t="s">
        <v>254</v>
      </c>
      <c r="G4" s="153" t="s">
        <v>246</v>
      </c>
      <c r="H4" s="154" t="s">
        <v>13</v>
      </c>
      <c r="I4" s="152" t="s">
        <v>254</v>
      </c>
      <c r="J4" s="153" t="s">
        <v>246</v>
      </c>
      <c r="K4" s="154" t="s">
        <v>13</v>
      </c>
      <c r="L4" s="152" t="s">
        <v>254</v>
      </c>
      <c r="M4" s="153" t="s">
        <v>246</v>
      </c>
      <c r="N4" s="154" t="s">
        <v>13</v>
      </c>
      <c r="O4" s="152" t="s">
        <v>254</v>
      </c>
      <c r="P4" s="153" t="s">
        <v>246</v>
      </c>
      <c r="Q4" s="156" t="s">
        <v>13</v>
      </c>
    </row>
    <row r="5" spans="2:17" ht="15.75">
      <c r="B5" s="200" t="s">
        <v>14</v>
      </c>
      <c r="C5" s="474">
        <v>10114.509</v>
      </c>
      <c r="D5" s="475">
        <v>10116.098</v>
      </c>
      <c r="E5" s="476">
        <v>-1.5707637470494473E-2</v>
      </c>
      <c r="F5" s="340" t="s">
        <v>116</v>
      </c>
      <c r="G5" s="477" t="s">
        <v>116</v>
      </c>
      <c r="H5" s="478" t="s">
        <v>116</v>
      </c>
      <c r="I5" s="162">
        <v>10176.528</v>
      </c>
      <c r="J5" s="202">
        <v>10188.772000000001</v>
      </c>
      <c r="K5" s="164">
        <v>-0.12017149858688167</v>
      </c>
      <c r="L5" s="340" t="s">
        <v>116</v>
      </c>
      <c r="M5" s="477" t="s">
        <v>116</v>
      </c>
      <c r="N5" s="478" t="s">
        <v>116</v>
      </c>
      <c r="O5" s="340">
        <v>9248.6119999999992</v>
      </c>
      <c r="P5" s="477">
        <v>9078.41</v>
      </c>
      <c r="Q5" s="341">
        <v>1.8747996620553524</v>
      </c>
    </row>
    <row r="6" spans="2:17" ht="15.75">
      <c r="B6" s="201" t="s">
        <v>15</v>
      </c>
      <c r="C6" s="479">
        <v>8091.6909999999998</v>
      </c>
      <c r="D6" s="480">
        <v>8263.7829999999994</v>
      </c>
      <c r="E6" s="481">
        <v>-2.0824844989274243</v>
      </c>
      <c r="F6" s="162">
        <v>7062.5</v>
      </c>
      <c r="G6" s="202">
        <v>7793.9</v>
      </c>
      <c r="H6" s="164">
        <v>-9.384262051091234</v>
      </c>
      <c r="I6" s="162">
        <v>10239.162</v>
      </c>
      <c r="J6" s="202">
        <v>9985.2389999999996</v>
      </c>
      <c r="K6" s="164">
        <v>2.5429836982369745</v>
      </c>
      <c r="L6" s="162">
        <v>8832</v>
      </c>
      <c r="M6" s="202">
        <v>8191</v>
      </c>
      <c r="N6" s="164">
        <v>7.8256623122939812</v>
      </c>
      <c r="O6" s="162">
        <v>10390.004999999999</v>
      </c>
      <c r="P6" s="202">
        <v>10336.687</v>
      </c>
      <c r="Q6" s="203">
        <v>0.51581323880658569</v>
      </c>
    </row>
    <row r="7" spans="2:17" ht="15.75">
      <c r="B7" s="201" t="s">
        <v>16</v>
      </c>
      <c r="C7" s="479" t="s">
        <v>116</v>
      </c>
      <c r="D7" s="480" t="s">
        <v>116</v>
      </c>
      <c r="E7" s="481" t="s">
        <v>116</v>
      </c>
      <c r="F7" s="162" t="s">
        <v>116</v>
      </c>
      <c r="G7" s="202" t="s">
        <v>116</v>
      </c>
      <c r="H7" s="164" t="s">
        <v>116</v>
      </c>
      <c r="I7" s="162" t="s">
        <v>116</v>
      </c>
      <c r="J7" s="202" t="s">
        <v>116</v>
      </c>
      <c r="K7" s="164" t="s">
        <v>116</v>
      </c>
      <c r="L7" s="162" t="s">
        <v>116</v>
      </c>
      <c r="M7" s="202" t="s">
        <v>116</v>
      </c>
      <c r="N7" s="164" t="s">
        <v>116</v>
      </c>
      <c r="O7" s="162" t="s">
        <v>116</v>
      </c>
      <c r="P7" s="202" t="s">
        <v>116</v>
      </c>
      <c r="Q7" s="203" t="s">
        <v>116</v>
      </c>
    </row>
    <row r="8" spans="2:17" ht="15.75">
      <c r="B8" s="201" t="s">
        <v>17</v>
      </c>
      <c r="C8" s="479">
        <v>7634.8530000000001</v>
      </c>
      <c r="D8" s="480">
        <v>7470.3220000000001</v>
      </c>
      <c r="E8" s="481">
        <v>2.2024619554551994</v>
      </c>
      <c r="F8" s="162">
        <v>6757.49</v>
      </c>
      <c r="G8" s="202">
        <v>6519</v>
      </c>
      <c r="H8" s="164">
        <v>3.6583831876054571</v>
      </c>
      <c r="I8" s="162">
        <v>7657.1220000000003</v>
      </c>
      <c r="J8" s="202">
        <v>7527.7389999999996</v>
      </c>
      <c r="K8" s="164">
        <v>1.7187498131909291</v>
      </c>
      <c r="L8" s="162">
        <v>7389</v>
      </c>
      <c r="M8" s="202">
        <v>7397</v>
      </c>
      <c r="N8" s="164">
        <v>-0.10815195349466</v>
      </c>
      <c r="O8" s="162">
        <v>7726.1409999999996</v>
      </c>
      <c r="P8" s="202">
        <v>7328.6509999999998</v>
      </c>
      <c r="Q8" s="203">
        <v>5.4237812661566203</v>
      </c>
    </row>
    <row r="9" spans="2:17" ht="15.75">
      <c r="B9" s="201" t="s">
        <v>18</v>
      </c>
      <c r="C9" s="479">
        <v>8924.2790000000005</v>
      </c>
      <c r="D9" s="480">
        <v>8587.8559999999998</v>
      </c>
      <c r="E9" s="481">
        <v>3.9174271203429667</v>
      </c>
      <c r="F9" s="162" t="s">
        <v>116</v>
      </c>
      <c r="G9" s="202">
        <v>7299.98</v>
      </c>
      <c r="H9" s="164" t="s">
        <v>116</v>
      </c>
      <c r="I9" s="162">
        <v>9245.5429999999997</v>
      </c>
      <c r="J9" s="202">
        <v>9300.2469999999994</v>
      </c>
      <c r="K9" s="164">
        <v>-0.5881994316925101</v>
      </c>
      <c r="L9" s="162">
        <v>6438</v>
      </c>
      <c r="M9" s="202">
        <v>6343</v>
      </c>
      <c r="N9" s="164">
        <v>1.4977140154501025</v>
      </c>
      <c r="O9" s="162">
        <v>8037.0429999999997</v>
      </c>
      <c r="P9" s="202">
        <v>7874.0730000000003</v>
      </c>
      <c r="Q9" s="203">
        <v>2.0697039511825626</v>
      </c>
    </row>
    <row r="10" spans="2:17" ht="15.75">
      <c r="B10" s="201" t="s">
        <v>19</v>
      </c>
      <c r="C10" s="479">
        <v>21408.986000000001</v>
      </c>
      <c r="D10" s="480">
        <v>21276.208999999999</v>
      </c>
      <c r="E10" s="481">
        <v>0.62406324359758769</v>
      </c>
      <c r="F10" s="162">
        <v>19964.079000000002</v>
      </c>
      <c r="G10" s="202">
        <v>19759.192999999999</v>
      </c>
      <c r="H10" s="164">
        <v>1.036914817320739</v>
      </c>
      <c r="I10" s="162">
        <v>22364.99</v>
      </c>
      <c r="J10" s="202">
        <v>22218.978999999999</v>
      </c>
      <c r="K10" s="164">
        <v>0.65714540708644731</v>
      </c>
      <c r="L10" s="162">
        <v>19483</v>
      </c>
      <c r="M10" s="202">
        <v>17923</v>
      </c>
      <c r="N10" s="164">
        <v>8.7039000167382703</v>
      </c>
      <c r="O10" s="162">
        <v>21020.095000000001</v>
      </c>
      <c r="P10" s="202">
        <v>21571.760999999999</v>
      </c>
      <c r="Q10" s="203">
        <v>-2.5573526426516473</v>
      </c>
    </row>
    <row r="11" spans="2:17" ht="15.75">
      <c r="B11" s="201" t="s">
        <v>20</v>
      </c>
      <c r="C11" s="479">
        <v>10145.911</v>
      </c>
      <c r="D11" s="480">
        <v>8685.8960000000006</v>
      </c>
      <c r="E11" s="481">
        <v>16.809031561050229</v>
      </c>
      <c r="F11" s="162">
        <v>11560.57</v>
      </c>
      <c r="G11" s="202">
        <v>8692.7999999999993</v>
      </c>
      <c r="H11" s="164">
        <v>32.990175777655075</v>
      </c>
      <c r="I11" s="162">
        <v>9256.93</v>
      </c>
      <c r="J11" s="202">
        <v>9022.9750000000004</v>
      </c>
      <c r="K11" s="164">
        <v>2.5928809511275372</v>
      </c>
      <c r="L11" s="162" t="s">
        <v>116</v>
      </c>
      <c r="M11" s="202" t="s">
        <v>116</v>
      </c>
      <c r="N11" s="164" t="s">
        <v>116</v>
      </c>
      <c r="O11" s="162">
        <v>8894.268</v>
      </c>
      <c r="P11" s="202">
        <v>8104.9430000000002</v>
      </c>
      <c r="Q11" s="203">
        <v>9.7388100076706259</v>
      </c>
    </row>
    <row r="12" spans="2:17" ht="15.75">
      <c r="B12" s="201" t="s">
        <v>21</v>
      </c>
      <c r="C12" s="479">
        <v>9710.8940000000002</v>
      </c>
      <c r="D12" s="480">
        <v>9225.4609999999993</v>
      </c>
      <c r="E12" s="481">
        <v>5.2618833898923958</v>
      </c>
      <c r="F12" s="162">
        <v>8237.0709999999999</v>
      </c>
      <c r="G12" s="202">
        <v>8380.82</v>
      </c>
      <c r="H12" s="164">
        <v>-1.7152140244033376</v>
      </c>
      <c r="I12" s="162">
        <v>10029.459000000001</v>
      </c>
      <c r="J12" s="202">
        <v>9608.0010000000002</v>
      </c>
      <c r="K12" s="164">
        <v>4.3865316000695724</v>
      </c>
      <c r="L12" s="162">
        <v>9510</v>
      </c>
      <c r="M12" s="202">
        <v>8968</v>
      </c>
      <c r="N12" s="164">
        <v>6.04371097234612</v>
      </c>
      <c r="O12" s="162">
        <v>8836.2890000000007</v>
      </c>
      <c r="P12" s="202">
        <v>8721.2029999999995</v>
      </c>
      <c r="Q12" s="203">
        <v>1.3196115260704417</v>
      </c>
    </row>
    <row r="13" spans="2:17" ht="15.75">
      <c r="B13" s="201" t="s">
        <v>22</v>
      </c>
      <c r="C13" s="479">
        <v>10564.079</v>
      </c>
      <c r="D13" s="480">
        <v>9684.6200000000008</v>
      </c>
      <c r="E13" s="481">
        <v>9.0809861409120725</v>
      </c>
      <c r="F13" s="162">
        <v>9470.1239999999998</v>
      </c>
      <c r="G13" s="202">
        <v>9099.99</v>
      </c>
      <c r="H13" s="164">
        <v>4.0674110630890805</v>
      </c>
      <c r="I13" s="162">
        <v>10807.96</v>
      </c>
      <c r="J13" s="202">
        <v>9727.2759999999998</v>
      </c>
      <c r="K13" s="164">
        <v>11.109831776131358</v>
      </c>
      <c r="L13" s="162">
        <v>8992</v>
      </c>
      <c r="M13" s="202">
        <v>7821</v>
      </c>
      <c r="N13" s="164">
        <v>14.97250990921877</v>
      </c>
      <c r="O13" s="162">
        <v>9613.9240000000009</v>
      </c>
      <c r="P13" s="202">
        <v>9451.6239999999998</v>
      </c>
      <c r="Q13" s="203">
        <v>1.7171652194374332</v>
      </c>
    </row>
    <row r="14" spans="2:17" ht="15.75">
      <c r="B14" s="201" t="s">
        <v>23</v>
      </c>
      <c r="C14" s="479">
        <v>27365.773000000001</v>
      </c>
      <c r="D14" s="480">
        <v>27565.436000000002</v>
      </c>
      <c r="E14" s="481">
        <v>-0.72432375094665824</v>
      </c>
      <c r="F14" s="162">
        <v>27450</v>
      </c>
      <c r="G14" s="202">
        <v>27690</v>
      </c>
      <c r="H14" s="164">
        <v>-0.8667388949079089</v>
      </c>
      <c r="I14" s="162" t="s">
        <v>116</v>
      </c>
      <c r="J14" s="202" t="s">
        <v>116</v>
      </c>
      <c r="K14" s="164" t="s">
        <v>116</v>
      </c>
      <c r="L14" s="162" t="s">
        <v>116</v>
      </c>
      <c r="M14" s="202" t="s">
        <v>116</v>
      </c>
      <c r="N14" s="164" t="s">
        <v>116</v>
      </c>
      <c r="O14" s="162">
        <v>27242.080000000002</v>
      </c>
      <c r="P14" s="202">
        <v>27429.83</v>
      </c>
      <c r="Q14" s="203">
        <v>-0.68447380096777855</v>
      </c>
    </row>
    <row r="15" spans="2:17" ht="15.75">
      <c r="B15" s="201" t="s">
        <v>24</v>
      </c>
      <c r="C15" s="479">
        <v>11744.215</v>
      </c>
      <c r="D15" s="480">
        <v>11687.584999999999</v>
      </c>
      <c r="E15" s="481">
        <v>0.48453123549476668</v>
      </c>
      <c r="F15" s="162">
        <v>12110</v>
      </c>
      <c r="G15" s="202">
        <v>11950</v>
      </c>
      <c r="H15" s="164">
        <v>1.3389121338912133</v>
      </c>
      <c r="I15" s="162" t="s">
        <v>116</v>
      </c>
      <c r="J15" s="202" t="s">
        <v>116</v>
      </c>
      <c r="K15" s="164" t="s">
        <v>116</v>
      </c>
      <c r="L15" s="162" t="s">
        <v>116</v>
      </c>
      <c r="M15" s="202" t="s">
        <v>116</v>
      </c>
      <c r="N15" s="164" t="s">
        <v>116</v>
      </c>
      <c r="O15" s="162">
        <v>11674.03</v>
      </c>
      <c r="P15" s="202">
        <v>11661.66</v>
      </c>
      <c r="Q15" s="203">
        <v>0.10607409236764577</v>
      </c>
    </row>
    <row r="16" spans="2:17" ht="15.75">
      <c r="B16" s="204" t="s">
        <v>25</v>
      </c>
      <c r="C16" s="479">
        <v>18865.925999999999</v>
      </c>
      <c r="D16" s="480">
        <v>18453.648000000001</v>
      </c>
      <c r="E16" s="481">
        <v>2.2341273660362355</v>
      </c>
      <c r="F16" s="162">
        <v>19630</v>
      </c>
      <c r="G16" s="202">
        <v>19030</v>
      </c>
      <c r="H16" s="164">
        <v>3.1529164477141354</v>
      </c>
      <c r="I16" s="162" t="s">
        <v>116</v>
      </c>
      <c r="J16" s="202" t="s">
        <v>116</v>
      </c>
      <c r="K16" s="164" t="s">
        <v>116</v>
      </c>
      <c r="L16" s="162" t="s">
        <v>116</v>
      </c>
      <c r="M16" s="202" t="s">
        <v>116</v>
      </c>
      <c r="N16" s="164" t="s">
        <v>116</v>
      </c>
      <c r="O16" s="162">
        <v>16890.91</v>
      </c>
      <c r="P16" s="202">
        <v>16777.099999999999</v>
      </c>
      <c r="Q16" s="203">
        <v>0.67836515249954599</v>
      </c>
    </row>
    <row r="17" spans="2:17" ht="15.75">
      <c r="B17" s="204" t="s">
        <v>26</v>
      </c>
      <c r="C17" s="479">
        <v>11049.621999999999</v>
      </c>
      <c r="D17" s="480">
        <v>11200.825999999999</v>
      </c>
      <c r="E17" s="481">
        <v>-1.3499361564941703</v>
      </c>
      <c r="F17" s="162">
        <v>11690</v>
      </c>
      <c r="G17" s="202">
        <v>11410</v>
      </c>
      <c r="H17" s="164">
        <v>2.4539877300613497</v>
      </c>
      <c r="I17" s="162" t="s">
        <v>116</v>
      </c>
      <c r="J17" s="202" t="s">
        <v>116</v>
      </c>
      <c r="K17" s="164" t="s">
        <v>116</v>
      </c>
      <c r="L17" s="162" t="s">
        <v>116</v>
      </c>
      <c r="M17" s="202" t="s">
        <v>116</v>
      </c>
      <c r="N17" s="164" t="s">
        <v>116</v>
      </c>
      <c r="O17" s="162">
        <v>10825.75</v>
      </c>
      <c r="P17" s="202">
        <v>10796.61</v>
      </c>
      <c r="Q17" s="203">
        <v>0.26989953327942212</v>
      </c>
    </row>
    <row r="18" spans="2:17" ht="15.75">
      <c r="B18" s="204" t="s">
        <v>27</v>
      </c>
      <c r="C18" s="479">
        <v>5067.3990000000003</v>
      </c>
      <c r="D18" s="480">
        <v>5068.9359999999997</v>
      </c>
      <c r="E18" s="481">
        <v>-3.0321945276076727E-2</v>
      </c>
      <c r="F18" s="162" t="s">
        <v>116</v>
      </c>
      <c r="G18" s="202">
        <v>5000</v>
      </c>
      <c r="H18" s="164" t="s">
        <v>116</v>
      </c>
      <c r="I18" s="162">
        <v>5288.9780000000001</v>
      </c>
      <c r="J18" s="202">
        <v>5414.098</v>
      </c>
      <c r="K18" s="164">
        <v>-2.3110036057714485</v>
      </c>
      <c r="L18" s="162">
        <v>5576</v>
      </c>
      <c r="M18" s="202">
        <v>5625</v>
      </c>
      <c r="N18" s="164">
        <v>-0.87111111111111106</v>
      </c>
      <c r="O18" s="162">
        <v>4575.8509999999997</v>
      </c>
      <c r="P18" s="202">
        <v>4513.1559999999999</v>
      </c>
      <c r="Q18" s="203">
        <v>1.3891609330588111</v>
      </c>
    </row>
    <row r="19" spans="2:17" ht="16.5" thickBot="1">
      <c r="B19" s="206" t="s">
        <v>28</v>
      </c>
      <c r="C19" s="482">
        <v>7107.6589999999997</v>
      </c>
      <c r="D19" s="483">
        <v>7130.31</v>
      </c>
      <c r="E19" s="484">
        <v>-0.31767202267504147</v>
      </c>
      <c r="F19" s="166">
        <v>9200</v>
      </c>
      <c r="G19" s="326">
        <v>8750</v>
      </c>
      <c r="H19" s="168">
        <v>5.1428571428571423</v>
      </c>
      <c r="I19" s="166" t="s">
        <v>116</v>
      </c>
      <c r="J19" s="326" t="s">
        <v>116</v>
      </c>
      <c r="K19" s="168" t="s">
        <v>116</v>
      </c>
      <c r="L19" s="166" t="s">
        <v>116</v>
      </c>
      <c r="M19" s="326" t="s">
        <v>116</v>
      </c>
      <c r="N19" s="168" t="s">
        <v>116</v>
      </c>
      <c r="O19" s="166">
        <v>6837.98</v>
      </c>
      <c r="P19" s="326">
        <v>6876.52</v>
      </c>
      <c r="Q19" s="327">
        <v>-0.56045790603387857</v>
      </c>
    </row>
    <row r="20" spans="2:17" ht="17.25" customHeight="1"/>
  </sheetData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0"/>
  <sheetViews>
    <sheetView showGridLines="0" showRowColHeaders="0" workbookViewId="0">
      <selection activeCell="V26" sqref="V26"/>
    </sheetView>
  </sheetViews>
  <sheetFormatPr defaultRowHeight="12.75"/>
  <cols>
    <col min="1" max="1" width="5.28515625" customWidth="1"/>
    <col min="2" max="2" width="16.140625" customWidth="1"/>
    <col min="4" max="4" width="11.7109375" customWidth="1"/>
    <col min="5" max="5" width="12" customWidth="1"/>
    <col min="6" max="6" width="13.42578125" customWidth="1"/>
    <col min="7" max="7" width="12.7109375" customWidth="1"/>
    <col min="8" max="8" width="11.7109375" customWidth="1"/>
    <col min="9" max="9" width="12.42578125" customWidth="1"/>
    <col min="10" max="11" width="12" customWidth="1"/>
    <col min="12" max="12" width="11.28515625" customWidth="1"/>
    <col min="13" max="13" width="10.5703125" customWidth="1"/>
    <col min="14" max="14" width="11" customWidth="1"/>
    <col min="15" max="15" width="13.7109375" customWidth="1"/>
    <col min="16" max="16" width="13.85546875" customWidth="1"/>
  </cols>
  <sheetData>
    <row r="1" spans="1:19" ht="15.75" customHeight="1">
      <c r="A1" s="3"/>
      <c r="B1" s="79"/>
      <c r="C1" s="79"/>
      <c r="D1" s="79"/>
      <c r="E1" s="575" t="s">
        <v>68</v>
      </c>
      <c r="F1" s="576"/>
      <c r="G1" s="576"/>
      <c r="H1" s="576"/>
      <c r="I1" s="576"/>
      <c r="J1" s="576"/>
      <c r="K1" s="576"/>
      <c r="L1" s="576"/>
      <c r="M1" s="576"/>
      <c r="N1" s="576"/>
      <c r="O1" s="576"/>
      <c r="P1" s="576"/>
      <c r="Q1" s="576"/>
      <c r="R1" s="26"/>
    </row>
    <row r="2" spans="1:19" ht="16.5" thickBot="1">
      <c r="A2" s="3"/>
      <c r="B2" s="79"/>
      <c r="C2" s="79"/>
      <c r="D2" s="79"/>
      <c r="E2" s="577">
        <v>2021</v>
      </c>
      <c r="F2" s="578"/>
      <c r="G2" s="578"/>
      <c r="H2" s="578"/>
      <c r="I2" s="579">
        <v>2022</v>
      </c>
      <c r="J2" s="578"/>
      <c r="K2" s="578"/>
      <c r="L2" s="578"/>
      <c r="M2" s="578"/>
      <c r="N2" s="578"/>
      <c r="O2" s="578"/>
      <c r="P2" s="578"/>
      <c r="Q2" s="580"/>
      <c r="R2" s="27"/>
    </row>
    <row r="3" spans="1:19" ht="32.25" thickBot="1">
      <c r="A3" s="3"/>
      <c r="B3" s="214" t="s">
        <v>121</v>
      </c>
      <c r="C3" s="214"/>
      <c r="D3" s="215" t="s">
        <v>185</v>
      </c>
      <c r="E3" s="215" t="s">
        <v>186</v>
      </c>
      <c r="F3" s="215" t="s">
        <v>187</v>
      </c>
      <c r="G3" s="215" t="s">
        <v>201</v>
      </c>
      <c r="H3" s="215" t="s">
        <v>188</v>
      </c>
      <c r="I3" s="215" t="s">
        <v>189</v>
      </c>
      <c r="J3" s="215" t="s">
        <v>181</v>
      </c>
      <c r="K3" s="215" t="s">
        <v>182</v>
      </c>
      <c r="L3" s="215" t="s">
        <v>183</v>
      </c>
      <c r="M3" s="215" t="s">
        <v>200</v>
      </c>
      <c r="N3" s="215" t="s">
        <v>184</v>
      </c>
      <c r="O3" s="215" t="s">
        <v>205</v>
      </c>
      <c r="P3" s="215" t="s">
        <v>185</v>
      </c>
      <c r="Q3" s="216" t="s">
        <v>64</v>
      </c>
    </row>
    <row r="4" spans="1:19" ht="15.75">
      <c r="A4" s="3"/>
      <c r="B4" s="217" t="s">
        <v>122</v>
      </c>
      <c r="C4" s="218" t="s">
        <v>54</v>
      </c>
      <c r="D4" s="408">
        <v>173.648</v>
      </c>
      <c r="E4" s="409">
        <v>182.10290000000001</v>
      </c>
      <c r="F4" s="409">
        <v>180.12270000000001</v>
      </c>
      <c r="G4" s="409">
        <v>188.61969999999999</v>
      </c>
      <c r="H4" s="409">
        <v>194.8929</v>
      </c>
      <c r="I4" s="409">
        <v>206.0882</v>
      </c>
      <c r="J4" s="409">
        <v>226.43870000000001</v>
      </c>
      <c r="K4" s="409">
        <v>239.465</v>
      </c>
      <c r="L4" s="409">
        <v>234.7123</v>
      </c>
      <c r="M4" s="409">
        <v>232.5437</v>
      </c>
      <c r="N4" s="409">
        <v>226.9616</v>
      </c>
      <c r="O4" s="409">
        <v>230.05709999999999</v>
      </c>
      <c r="P4" s="409">
        <v>239.33170000000001</v>
      </c>
      <c r="Q4" s="400">
        <v>0.3782577397954483</v>
      </c>
    </row>
    <row r="5" spans="1:19" ht="15.75">
      <c r="B5" s="219" t="s">
        <v>123</v>
      </c>
      <c r="C5" s="220" t="s">
        <v>54</v>
      </c>
      <c r="D5" s="408">
        <v>154.94149999999999</v>
      </c>
      <c r="E5" s="409">
        <v>153.21950000000001</v>
      </c>
      <c r="F5" s="409">
        <v>152.07550000000001</v>
      </c>
      <c r="G5" s="409">
        <v>155.56479999999999</v>
      </c>
      <c r="H5" s="409">
        <v>163.24860000000001</v>
      </c>
      <c r="I5" s="409">
        <v>181.16900000000001</v>
      </c>
      <c r="J5" s="409">
        <v>208.0977</v>
      </c>
      <c r="K5" s="409">
        <v>231.2278</v>
      </c>
      <c r="L5" s="409">
        <v>223.1858</v>
      </c>
      <c r="M5" s="409">
        <v>219.5566</v>
      </c>
      <c r="N5" s="410">
        <v>218.4126</v>
      </c>
      <c r="O5" s="410">
        <v>215.31139999999999</v>
      </c>
      <c r="P5" s="410">
        <v>221.71690000000001</v>
      </c>
      <c r="Q5" s="401">
        <v>0.43097168931499974</v>
      </c>
    </row>
    <row r="6" spans="1:19" ht="15.75">
      <c r="B6" s="219" t="s">
        <v>123</v>
      </c>
      <c r="C6" s="221" t="s">
        <v>75</v>
      </c>
      <c r="D6" s="411">
        <v>303.03469999999999</v>
      </c>
      <c r="E6" s="412">
        <v>299.66680000000002</v>
      </c>
      <c r="F6" s="412">
        <v>297.42930000000001</v>
      </c>
      <c r="G6" s="412">
        <v>304.25349999999997</v>
      </c>
      <c r="H6" s="412">
        <v>319.28160000000003</v>
      </c>
      <c r="I6" s="412">
        <v>354.3304</v>
      </c>
      <c r="J6" s="412">
        <v>406.99740000000003</v>
      </c>
      <c r="K6" s="412">
        <v>452.2353</v>
      </c>
      <c r="L6" s="412">
        <v>436.5068</v>
      </c>
      <c r="M6" s="412">
        <v>429.40870000000001</v>
      </c>
      <c r="N6" s="412">
        <v>427.17129999999997</v>
      </c>
      <c r="O6" s="412">
        <v>421.10610000000003</v>
      </c>
      <c r="P6" s="412">
        <v>433.63400000000001</v>
      </c>
      <c r="Q6" s="402">
        <v>0.43097143660445503</v>
      </c>
    </row>
    <row r="7" spans="1:19" ht="15.75">
      <c r="B7" s="222" t="s">
        <v>124</v>
      </c>
      <c r="C7" s="223" t="s">
        <v>54</v>
      </c>
      <c r="D7" s="408">
        <v>178.57230000000001</v>
      </c>
      <c r="E7" s="409">
        <v>177.1482</v>
      </c>
      <c r="F7" s="409">
        <v>179.50309999999999</v>
      </c>
      <c r="G7" s="409">
        <v>175.61959999999999</v>
      </c>
      <c r="H7" s="409">
        <v>184.41749999999999</v>
      </c>
      <c r="I7" s="409">
        <v>189.7235</v>
      </c>
      <c r="J7" s="409">
        <v>192.5753</v>
      </c>
      <c r="K7" s="409">
        <v>217.59790000000001</v>
      </c>
      <c r="L7" s="409">
        <v>231.4171</v>
      </c>
      <c r="M7" s="409">
        <v>247.46729999999999</v>
      </c>
      <c r="N7" s="410">
        <v>249.9957</v>
      </c>
      <c r="O7" s="410">
        <v>247.2073</v>
      </c>
      <c r="P7" s="410">
        <v>245.76220000000001</v>
      </c>
      <c r="Q7" s="401">
        <v>0.37626160384337326</v>
      </c>
    </row>
    <row r="8" spans="1:19" ht="15.75">
      <c r="B8" s="222" t="s">
        <v>124</v>
      </c>
      <c r="C8" s="221" t="s">
        <v>76</v>
      </c>
      <c r="D8" s="411">
        <v>4532.9503000000004</v>
      </c>
      <c r="E8" s="412">
        <v>4516.0823</v>
      </c>
      <c r="F8" s="412">
        <v>4557.0632999999998</v>
      </c>
      <c r="G8" s="412">
        <v>4438.5445</v>
      </c>
      <c r="H8" s="412">
        <v>4518.66</v>
      </c>
      <c r="I8" s="412">
        <v>4638.1454000000003</v>
      </c>
      <c r="J8" s="412">
        <v>4815.2354999999998</v>
      </c>
      <c r="K8" s="412">
        <v>5317.2439999999997</v>
      </c>
      <c r="L8" s="412">
        <v>5721.6526000000003</v>
      </c>
      <c r="M8" s="412">
        <v>6117.3197</v>
      </c>
      <c r="N8" s="412">
        <v>6150.2232000000004</v>
      </c>
      <c r="O8" s="412">
        <v>6071.8406000000004</v>
      </c>
      <c r="P8" s="412">
        <v>6037.8067000000001</v>
      </c>
      <c r="Q8" s="402">
        <v>0.33198166765693404</v>
      </c>
    </row>
    <row r="9" spans="1:19" ht="15.75">
      <c r="B9" s="222" t="s">
        <v>125</v>
      </c>
      <c r="C9" s="223" t="s">
        <v>54</v>
      </c>
      <c r="D9" s="408">
        <v>248.26070000000001</v>
      </c>
      <c r="E9" s="409">
        <v>252.1551</v>
      </c>
      <c r="F9" s="409">
        <v>245.01499999999999</v>
      </c>
      <c r="G9" s="409">
        <v>244.18260000000001</v>
      </c>
      <c r="H9" s="409">
        <v>257.84100000000001</v>
      </c>
      <c r="I9" s="409" t="s">
        <v>241</v>
      </c>
      <c r="J9" s="409" t="s">
        <v>241</v>
      </c>
      <c r="K9" s="409" t="s">
        <v>241</v>
      </c>
      <c r="L9" s="409" t="s">
        <v>241</v>
      </c>
      <c r="M9" s="409" t="s">
        <v>241</v>
      </c>
      <c r="N9" s="410" t="s">
        <v>241</v>
      </c>
      <c r="O9" s="410" t="s">
        <v>241</v>
      </c>
      <c r="P9" s="410" t="s">
        <v>241</v>
      </c>
      <c r="Q9" s="401" t="s">
        <v>242</v>
      </c>
    </row>
    <row r="10" spans="1:19" ht="15.75">
      <c r="B10" s="222" t="s">
        <v>125</v>
      </c>
      <c r="C10" s="221" t="s">
        <v>77</v>
      </c>
      <c r="D10" s="411">
        <v>1846.1</v>
      </c>
      <c r="E10" s="412">
        <v>1875.9355</v>
      </c>
      <c r="F10" s="412">
        <v>1822.2333000000001</v>
      </c>
      <c r="G10" s="412">
        <v>1815.8064999999999</v>
      </c>
      <c r="H10" s="412">
        <v>1918.5161000000001</v>
      </c>
      <c r="I10" s="412" t="s">
        <v>241</v>
      </c>
      <c r="J10" s="412" t="s">
        <v>241</v>
      </c>
      <c r="K10" s="412" t="s">
        <v>241</v>
      </c>
      <c r="L10" s="412" t="s">
        <v>241</v>
      </c>
      <c r="M10" s="412" t="s">
        <v>241</v>
      </c>
      <c r="N10" s="412" t="s">
        <v>241</v>
      </c>
      <c r="O10" s="412" t="s">
        <v>241</v>
      </c>
      <c r="P10" s="412" t="s">
        <v>241</v>
      </c>
      <c r="Q10" s="402" t="s">
        <v>242</v>
      </c>
    </row>
    <row r="11" spans="1:19" ht="15.75">
      <c r="B11" s="222" t="s">
        <v>126</v>
      </c>
      <c r="C11" s="221" t="s">
        <v>54</v>
      </c>
      <c r="D11" s="408">
        <v>310.8</v>
      </c>
      <c r="E11" s="409">
        <v>314.03230000000002</v>
      </c>
      <c r="F11" s="409">
        <v>316.06670000000003</v>
      </c>
      <c r="G11" s="409">
        <v>321.96769999999998</v>
      </c>
      <c r="H11" s="409">
        <v>328.74189999999999</v>
      </c>
      <c r="I11" s="409">
        <v>334.25</v>
      </c>
      <c r="J11" s="409">
        <v>345.19349999999997</v>
      </c>
      <c r="K11" s="409">
        <v>355.13330000000002</v>
      </c>
      <c r="L11" s="409">
        <v>383.32260000000002</v>
      </c>
      <c r="M11" s="409">
        <v>394</v>
      </c>
      <c r="N11" s="410">
        <v>396.7097</v>
      </c>
      <c r="O11" s="410">
        <v>400</v>
      </c>
      <c r="P11" s="410">
        <v>400</v>
      </c>
      <c r="Q11" s="401">
        <v>0.28700128700128702</v>
      </c>
    </row>
    <row r="12" spans="1:19" ht="15.75">
      <c r="B12" s="222" t="s">
        <v>127</v>
      </c>
      <c r="C12" s="221" t="s">
        <v>54</v>
      </c>
      <c r="D12" s="408">
        <v>212.6833</v>
      </c>
      <c r="E12" s="409">
        <v>215.39840000000001</v>
      </c>
      <c r="F12" s="409">
        <v>214.90600000000001</v>
      </c>
      <c r="G12" s="409">
        <v>216.09710000000001</v>
      </c>
      <c r="H12" s="409">
        <v>217.6474</v>
      </c>
      <c r="I12" s="409">
        <v>219.2329</v>
      </c>
      <c r="J12" s="409">
        <v>220.6619</v>
      </c>
      <c r="K12" s="409">
        <v>221.65199999999999</v>
      </c>
      <c r="L12" s="409">
        <v>225.27770000000001</v>
      </c>
      <c r="M12" s="409">
        <v>236.447</v>
      </c>
      <c r="N12" s="410">
        <v>242.96260000000001</v>
      </c>
      <c r="O12" s="410">
        <v>244</v>
      </c>
      <c r="P12" s="410">
        <v>244.05500000000001</v>
      </c>
      <c r="Q12" s="401">
        <v>0.1475042939431539</v>
      </c>
    </row>
    <row r="13" spans="1:19" ht="15.75">
      <c r="B13" s="222" t="s">
        <v>128</v>
      </c>
      <c r="C13" s="221" t="s">
        <v>54</v>
      </c>
      <c r="D13" s="408">
        <v>204.11099999999999</v>
      </c>
      <c r="E13" s="409">
        <v>205.82550000000001</v>
      </c>
      <c r="F13" s="409">
        <v>208.71</v>
      </c>
      <c r="G13" s="409">
        <v>210.8742</v>
      </c>
      <c r="H13" s="409">
        <v>214.30969999999999</v>
      </c>
      <c r="I13" s="409">
        <v>222.32140000000001</v>
      </c>
      <c r="J13" s="409">
        <v>226.59030000000001</v>
      </c>
      <c r="K13" s="409">
        <v>228.04929999999999</v>
      </c>
      <c r="L13" s="409">
        <v>233.93029999999999</v>
      </c>
      <c r="M13" s="409">
        <v>201.47730000000001</v>
      </c>
      <c r="N13" s="410">
        <v>211.9461</v>
      </c>
      <c r="O13" s="410">
        <v>270.76060000000001</v>
      </c>
      <c r="P13" s="410">
        <v>276.74</v>
      </c>
      <c r="Q13" s="401">
        <v>0.35583089593407524</v>
      </c>
    </row>
    <row r="14" spans="1:19" ht="15.75">
      <c r="B14" s="222" t="s">
        <v>129</v>
      </c>
      <c r="C14" s="221" t="s">
        <v>54</v>
      </c>
      <c r="D14" s="408">
        <v>147.464</v>
      </c>
      <c r="E14" s="409">
        <v>156.80449999999999</v>
      </c>
      <c r="F14" s="409">
        <v>171.518</v>
      </c>
      <c r="G14" s="409">
        <v>174.3826</v>
      </c>
      <c r="H14" s="409">
        <v>172.6413</v>
      </c>
      <c r="I14" s="409">
        <v>175.04570000000001</v>
      </c>
      <c r="J14" s="409">
        <v>197.6677</v>
      </c>
      <c r="K14" s="409">
        <v>218.6097</v>
      </c>
      <c r="L14" s="409">
        <v>229.01230000000001</v>
      </c>
      <c r="M14" s="409">
        <v>213.03200000000001</v>
      </c>
      <c r="N14" s="410">
        <v>224.94030000000001</v>
      </c>
      <c r="O14" s="410">
        <v>234.33349999999999</v>
      </c>
      <c r="P14" s="410">
        <v>240.14330000000001</v>
      </c>
      <c r="Q14" s="401">
        <v>0.62848763087940118</v>
      </c>
      <c r="S14" s="44"/>
    </row>
    <row r="15" spans="1:19" ht="15.75">
      <c r="B15" s="222" t="s">
        <v>130</v>
      </c>
      <c r="C15" s="221" t="s">
        <v>54</v>
      </c>
      <c r="D15" s="408">
        <v>235</v>
      </c>
      <c r="E15" s="409">
        <v>235</v>
      </c>
      <c r="F15" s="409">
        <v>235</v>
      </c>
      <c r="G15" s="409">
        <v>235</v>
      </c>
      <c r="H15" s="409">
        <v>235</v>
      </c>
      <c r="I15" s="409">
        <v>235</v>
      </c>
      <c r="J15" s="409">
        <v>250.32259999999999</v>
      </c>
      <c r="K15" s="409">
        <v>275</v>
      </c>
      <c r="L15" s="409">
        <v>286.12900000000002</v>
      </c>
      <c r="M15" s="409">
        <v>298.33330000000001</v>
      </c>
      <c r="N15" s="410">
        <v>300</v>
      </c>
      <c r="O15" s="410">
        <v>300</v>
      </c>
      <c r="P15" s="410">
        <v>300</v>
      </c>
      <c r="Q15" s="401">
        <v>0.27659574468085113</v>
      </c>
    </row>
    <row r="16" spans="1:19" ht="15.75">
      <c r="B16" s="222" t="s">
        <v>131</v>
      </c>
      <c r="C16" s="221" t="s">
        <v>54</v>
      </c>
      <c r="D16" s="408">
        <v>191.6857</v>
      </c>
      <c r="E16" s="409">
        <v>193.88749999999999</v>
      </c>
      <c r="F16" s="409">
        <v>199.8674</v>
      </c>
      <c r="G16" s="409">
        <v>203.5479</v>
      </c>
      <c r="H16" s="409">
        <v>205.286</v>
      </c>
      <c r="I16" s="409">
        <v>203.4162</v>
      </c>
      <c r="J16" s="409">
        <v>204.11369999999999</v>
      </c>
      <c r="K16" s="409">
        <v>216.62430000000001</v>
      </c>
      <c r="L16" s="409">
        <v>240.96960000000001</v>
      </c>
      <c r="M16" s="409">
        <v>246.44159999999999</v>
      </c>
      <c r="N16" s="410">
        <v>256.9024</v>
      </c>
      <c r="O16" s="410">
        <v>268.49270000000001</v>
      </c>
      <c r="P16" s="410">
        <v>262.52190000000002</v>
      </c>
      <c r="Q16" s="401">
        <v>0.36954347663910259</v>
      </c>
    </row>
    <row r="17" spans="2:19" ht="15.75">
      <c r="B17" s="222" t="s">
        <v>131</v>
      </c>
      <c r="C17" s="221" t="s">
        <v>78</v>
      </c>
      <c r="D17" s="411">
        <v>1436.3333</v>
      </c>
      <c r="E17" s="412">
        <v>1456.7419</v>
      </c>
      <c r="F17" s="412">
        <v>1502.8</v>
      </c>
      <c r="G17" s="412">
        <v>1530.8710000000001</v>
      </c>
      <c r="H17" s="412">
        <v>1544.4838999999999</v>
      </c>
      <c r="I17" s="412">
        <v>1532.5</v>
      </c>
      <c r="J17" s="412">
        <v>1545.0323000000001</v>
      </c>
      <c r="K17" s="412">
        <v>1637.5</v>
      </c>
      <c r="L17" s="412">
        <v>1815.9355</v>
      </c>
      <c r="M17" s="412">
        <v>1854.4332999999999</v>
      </c>
      <c r="N17" s="412">
        <v>1931.8387</v>
      </c>
      <c r="O17" s="412">
        <v>2017.5806</v>
      </c>
      <c r="P17" s="412">
        <v>1974.5667000000001</v>
      </c>
      <c r="Q17" s="402">
        <v>0.37472737003312528</v>
      </c>
    </row>
    <row r="18" spans="2:19" ht="15.75">
      <c r="B18" s="222" t="s">
        <v>132</v>
      </c>
      <c r="C18" s="221" t="s">
        <v>54</v>
      </c>
      <c r="D18" s="408">
        <v>251.16669999999999</v>
      </c>
      <c r="E18" s="409">
        <v>253.03229999999999</v>
      </c>
      <c r="F18" s="409">
        <v>268.60000000000002</v>
      </c>
      <c r="G18" s="409">
        <v>282.5806</v>
      </c>
      <c r="H18" s="409">
        <v>310.96769999999998</v>
      </c>
      <c r="I18" s="409">
        <v>322.78570000000002</v>
      </c>
      <c r="J18" s="409">
        <v>356.45159999999998</v>
      </c>
      <c r="K18" s="409">
        <v>369.86669999999998</v>
      </c>
      <c r="L18" s="409">
        <v>348.03230000000002</v>
      </c>
      <c r="M18" s="409">
        <v>330.23329999999999</v>
      </c>
      <c r="N18" s="410">
        <v>317.45159999999998</v>
      </c>
      <c r="O18" s="410">
        <v>310</v>
      </c>
      <c r="P18" s="410">
        <v>311.10000000000002</v>
      </c>
      <c r="Q18" s="401">
        <v>0.2386196100040332</v>
      </c>
    </row>
    <row r="19" spans="2:19" ht="15.75">
      <c r="B19" s="222" t="s">
        <v>133</v>
      </c>
      <c r="C19" s="221" t="s">
        <v>54</v>
      </c>
      <c r="D19" s="408">
        <v>228.94</v>
      </c>
      <c r="E19" s="409">
        <v>228.94</v>
      </c>
      <c r="F19" s="409">
        <v>228.94</v>
      </c>
      <c r="G19" s="409">
        <v>229.5384</v>
      </c>
      <c r="H19" s="409">
        <v>229.1232</v>
      </c>
      <c r="I19" s="409">
        <v>234.05889999999999</v>
      </c>
      <c r="J19" s="409">
        <v>235.6035</v>
      </c>
      <c r="K19" s="409">
        <v>236.82669999999999</v>
      </c>
      <c r="L19" s="409">
        <v>236.51480000000001</v>
      </c>
      <c r="M19" s="409">
        <v>236.2517</v>
      </c>
      <c r="N19" s="410">
        <v>236.41</v>
      </c>
      <c r="O19" s="410">
        <v>256.99869999999999</v>
      </c>
      <c r="P19" s="410">
        <v>256.24</v>
      </c>
      <c r="Q19" s="401">
        <v>0.11924521708744651</v>
      </c>
    </row>
    <row r="20" spans="2:19" ht="15.75">
      <c r="B20" s="222" t="s">
        <v>134</v>
      </c>
      <c r="C20" s="223" t="s">
        <v>54</v>
      </c>
      <c r="D20" s="408">
        <v>158.3287</v>
      </c>
      <c r="E20" s="409">
        <v>150.82769999999999</v>
      </c>
      <c r="F20" s="409">
        <v>157.3723</v>
      </c>
      <c r="G20" s="409">
        <v>161.03059999999999</v>
      </c>
      <c r="H20" s="409">
        <v>172.3442</v>
      </c>
      <c r="I20" s="409">
        <v>173.24209999999999</v>
      </c>
      <c r="J20" s="409">
        <v>194.31319999999999</v>
      </c>
      <c r="K20" s="409">
        <v>209.60300000000001</v>
      </c>
      <c r="L20" s="409">
        <v>216.53</v>
      </c>
      <c r="M20" s="409">
        <v>214.8477</v>
      </c>
      <c r="N20" s="410">
        <v>210.83349999999999</v>
      </c>
      <c r="O20" s="410">
        <v>215.93680000000001</v>
      </c>
      <c r="P20" s="410">
        <v>219.8963</v>
      </c>
      <c r="Q20" s="401">
        <v>0.38885937925341385</v>
      </c>
    </row>
    <row r="21" spans="2:19" ht="15.75">
      <c r="B21" s="222" t="s">
        <v>135</v>
      </c>
      <c r="C21" s="223" t="s">
        <v>54</v>
      </c>
      <c r="D21" s="408">
        <v>158.26509999999999</v>
      </c>
      <c r="E21" s="409">
        <v>153.21360000000001</v>
      </c>
      <c r="F21" s="409">
        <v>152.48159999999999</v>
      </c>
      <c r="G21" s="409">
        <v>156.8681</v>
      </c>
      <c r="H21" s="409">
        <v>168.30520000000001</v>
      </c>
      <c r="I21" s="409">
        <v>181.83869999999999</v>
      </c>
      <c r="J21" s="409">
        <v>180.0444</v>
      </c>
      <c r="K21" s="409">
        <v>207.56569999999999</v>
      </c>
      <c r="L21" s="409">
        <v>211.4178</v>
      </c>
      <c r="M21" s="409">
        <v>219.1379</v>
      </c>
      <c r="N21" s="410">
        <v>226.6088</v>
      </c>
      <c r="O21" s="410">
        <v>228.05350000000001</v>
      </c>
      <c r="P21" s="410">
        <v>224.17519999999999</v>
      </c>
      <c r="Q21" s="401">
        <v>0.41645378545238332</v>
      </c>
    </row>
    <row r="22" spans="2:19" ht="15.75">
      <c r="B22" s="222" t="s">
        <v>135</v>
      </c>
      <c r="C22" s="221" t="s">
        <v>79</v>
      </c>
      <c r="D22" s="411">
        <v>55703.569000000003</v>
      </c>
      <c r="E22" s="412">
        <v>55253.731899999999</v>
      </c>
      <c r="F22" s="412">
        <v>55548.650999999998</v>
      </c>
      <c r="G22" s="412">
        <v>57640.532299999999</v>
      </c>
      <c r="H22" s="412">
        <v>60485.243499999997</v>
      </c>
      <c r="I22" s="412">
        <v>64927.958899999998</v>
      </c>
      <c r="J22" s="412">
        <v>67802.561600000001</v>
      </c>
      <c r="K22" s="412">
        <v>77732.824699999997</v>
      </c>
      <c r="L22" s="412">
        <v>81193.643500000006</v>
      </c>
      <c r="M22" s="412">
        <v>87027.839699999997</v>
      </c>
      <c r="N22" s="412">
        <v>91355.925499999998</v>
      </c>
      <c r="O22" s="412">
        <v>91521.145499999999</v>
      </c>
      <c r="P22" s="412">
        <v>90514.169299999994</v>
      </c>
      <c r="Q22" s="402">
        <v>0.62492585169901749</v>
      </c>
    </row>
    <row r="23" spans="2:19" ht="15.75">
      <c r="B23" s="222" t="s">
        <v>69</v>
      </c>
      <c r="C23" s="221" t="s">
        <v>54</v>
      </c>
      <c r="D23" s="408">
        <v>224.55600000000001</v>
      </c>
      <c r="E23" s="409">
        <v>221.67</v>
      </c>
      <c r="F23" s="409">
        <v>230.1113</v>
      </c>
      <c r="G23" s="409">
        <v>233.01349999999999</v>
      </c>
      <c r="H23" s="409">
        <v>240.7526</v>
      </c>
      <c r="I23" s="409">
        <v>264.04430000000002</v>
      </c>
      <c r="J23" s="409">
        <v>284.62029999999999</v>
      </c>
      <c r="K23" s="409">
        <v>294.66399999999999</v>
      </c>
      <c r="L23" s="409">
        <v>300</v>
      </c>
      <c r="M23" s="409">
        <v>300</v>
      </c>
      <c r="N23" s="410">
        <v>290.96769999999998</v>
      </c>
      <c r="O23" s="410">
        <v>290</v>
      </c>
      <c r="P23" s="410">
        <v>290</v>
      </c>
      <c r="Q23" s="401">
        <v>0.29143732521063792</v>
      </c>
    </row>
    <row r="24" spans="2:19" ht="15.75">
      <c r="B24" s="222" t="s">
        <v>136</v>
      </c>
      <c r="C24" s="221" t="s">
        <v>54</v>
      </c>
      <c r="D24" s="413">
        <v>174</v>
      </c>
      <c r="E24" s="410">
        <v>174</v>
      </c>
      <c r="F24" s="410">
        <v>174</v>
      </c>
      <c r="G24" s="410">
        <v>174</v>
      </c>
      <c r="H24" s="410">
        <v>174</v>
      </c>
      <c r="I24" s="410">
        <v>174</v>
      </c>
      <c r="J24" s="410">
        <v>174</v>
      </c>
      <c r="K24" s="410">
        <v>174</v>
      </c>
      <c r="L24" s="410">
        <v>174</v>
      </c>
      <c r="M24" s="410">
        <v>174</v>
      </c>
      <c r="N24" s="410">
        <v>174</v>
      </c>
      <c r="O24" s="410">
        <v>174</v>
      </c>
      <c r="P24" s="410">
        <v>174</v>
      </c>
      <c r="Q24" s="401">
        <v>0</v>
      </c>
    </row>
    <row r="25" spans="2:19" ht="15.75">
      <c r="B25" s="222" t="s">
        <v>44</v>
      </c>
      <c r="C25" s="221" t="s">
        <v>54</v>
      </c>
      <c r="D25" s="408">
        <v>291.71069999999997</v>
      </c>
      <c r="E25" s="409">
        <v>290.63099999999997</v>
      </c>
      <c r="F25" s="409">
        <v>292.8913</v>
      </c>
      <c r="G25" s="409">
        <v>292.60480000000001</v>
      </c>
      <c r="H25" s="409">
        <v>295.1884</v>
      </c>
      <c r="I25" s="409">
        <v>304.43639999999999</v>
      </c>
      <c r="J25" s="409">
        <v>302.89420000000001</v>
      </c>
      <c r="K25" s="409">
        <v>326.87169999999998</v>
      </c>
      <c r="L25" s="409">
        <v>337.93680000000001</v>
      </c>
      <c r="M25" s="409">
        <v>353.93630000000002</v>
      </c>
      <c r="N25" s="410">
        <v>359.55770000000001</v>
      </c>
      <c r="O25" s="410">
        <v>357.78030000000001</v>
      </c>
      <c r="P25" s="410">
        <v>365.75330000000002</v>
      </c>
      <c r="Q25" s="401">
        <v>0.25382202298373024</v>
      </c>
      <c r="S25" s="42"/>
    </row>
    <row r="26" spans="2:19" ht="15.75">
      <c r="B26" s="224" t="s">
        <v>137</v>
      </c>
      <c r="C26" s="225" t="s">
        <v>54</v>
      </c>
      <c r="D26" s="414">
        <v>121.806</v>
      </c>
      <c r="E26" s="415">
        <v>125.05119999999999</v>
      </c>
      <c r="F26" s="415">
        <v>139.7209</v>
      </c>
      <c r="G26" s="415">
        <v>146.98920000000001</v>
      </c>
      <c r="H26" s="415">
        <v>159.67349999999999</v>
      </c>
      <c r="I26" s="415">
        <v>174.21190000000001</v>
      </c>
      <c r="J26" s="415">
        <v>200.1319</v>
      </c>
      <c r="K26" s="415">
        <v>219.19450000000001</v>
      </c>
      <c r="L26" s="415">
        <v>205.57570000000001</v>
      </c>
      <c r="M26" s="415">
        <v>197.47470000000001</v>
      </c>
      <c r="N26" s="416">
        <v>188.96180000000001</v>
      </c>
      <c r="O26" s="416">
        <v>198.4357</v>
      </c>
      <c r="P26" s="416">
        <v>198.86420000000001</v>
      </c>
      <c r="Q26" s="403">
        <v>0.63263057649048493</v>
      </c>
    </row>
    <row r="27" spans="2:19" ht="15.75">
      <c r="B27" s="222" t="s">
        <v>137</v>
      </c>
      <c r="C27" s="221" t="s">
        <v>82</v>
      </c>
      <c r="D27" s="411">
        <v>555.85829999999999</v>
      </c>
      <c r="E27" s="412">
        <v>574.47839999999997</v>
      </c>
      <c r="F27" s="412">
        <v>649.02030000000002</v>
      </c>
      <c r="G27" s="412">
        <v>679.03650000000005</v>
      </c>
      <c r="H27" s="412">
        <v>727.22</v>
      </c>
      <c r="I27" s="412">
        <v>793.18859999999995</v>
      </c>
      <c r="J27" s="412">
        <v>950.08609999999999</v>
      </c>
      <c r="K27" s="412">
        <v>1019.2012999999999</v>
      </c>
      <c r="L27" s="412">
        <v>956.74739999999997</v>
      </c>
      <c r="M27" s="412">
        <v>917.15700000000004</v>
      </c>
      <c r="N27" s="412">
        <v>899.63</v>
      </c>
      <c r="O27" s="412">
        <v>936.94029999999998</v>
      </c>
      <c r="P27" s="412">
        <v>941.93299999999999</v>
      </c>
      <c r="Q27" s="402">
        <v>0.69455596867043279</v>
      </c>
    </row>
    <row r="28" spans="2:19" ht="15.75">
      <c r="B28" s="222" t="s">
        <v>138</v>
      </c>
      <c r="C28" s="221" t="s">
        <v>54</v>
      </c>
      <c r="D28" s="408">
        <v>154.73330000000001</v>
      </c>
      <c r="E28" s="409">
        <v>170.72579999999999</v>
      </c>
      <c r="F28" s="409">
        <v>191.39500000000001</v>
      </c>
      <c r="G28" s="409">
        <v>195</v>
      </c>
      <c r="H28" s="409">
        <v>194.35480000000001</v>
      </c>
      <c r="I28" s="409">
        <v>192.8571</v>
      </c>
      <c r="J28" s="409">
        <v>223.33869999999999</v>
      </c>
      <c r="K28" s="409">
        <v>245</v>
      </c>
      <c r="L28" s="409">
        <v>248.7097</v>
      </c>
      <c r="M28" s="409">
        <v>250</v>
      </c>
      <c r="N28" s="410">
        <v>249.43549999999999</v>
      </c>
      <c r="O28" s="410">
        <v>252.5</v>
      </c>
      <c r="P28" s="410">
        <v>249.66669999999999</v>
      </c>
      <c r="Q28" s="401">
        <v>0.61352921446126962</v>
      </c>
    </row>
    <row r="29" spans="2:19" ht="15.75">
      <c r="B29" s="226" t="s">
        <v>139</v>
      </c>
      <c r="C29" s="223" t="s">
        <v>54</v>
      </c>
      <c r="D29" s="408">
        <v>158.13310000000001</v>
      </c>
      <c r="E29" s="409">
        <v>155.95050000000001</v>
      </c>
      <c r="F29" s="409">
        <v>156.3407</v>
      </c>
      <c r="G29" s="409">
        <v>156.7355</v>
      </c>
      <c r="H29" s="409">
        <v>162.15860000000001</v>
      </c>
      <c r="I29" s="409">
        <v>168.91820000000001</v>
      </c>
      <c r="J29" s="409">
        <v>179.25640000000001</v>
      </c>
      <c r="K29" s="409">
        <v>191.05510000000001</v>
      </c>
      <c r="L29" s="409">
        <v>204.3964</v>
      </c>
      <c r="M29" s="409">
        <v>207.7191</v>
      </c>
      <c r="N29" s="410">
        <v>205.57380000000001</v>
      </c>
      <c r="O29" s="410">
        <v>208.65559999999999</v>
      </c>
      <c r="P29" s="410">
        <v>211.42089999999999</v>
      </c>
      <c r="Q29" s="401">
        <v>0.33698068272866322</v>
      </c>
    </row>
    <row r="30" spans="2:19" ht="15.75">
      <c r="B30" s="226" t="s">
        <v>139</v>
      </c>
      <c r="C30" s="221" t="s">
        <v>80</v>
      </c>
      <c r="D30" s="411">
        <v>782.14570000000003</v>
      </c>
      <c r="E30" s="412">
        <v>771.61940000000004</v>
      </c>
      <c r="F30" s="412">
        <v>773.77470000000005</v>
      </c>
      <c r="G30" s="412">
        <v>775.7432</v>
      </c>
      <c r="H30" s="412">
        <v>801.97029999999995</v>
      </c>
      <c r="I30" s="412">
        <v>835.46180000000004</v>
      </c>
      <c r="J30" s="412">
        <v>887.00940000000003</v>
      </c>
      <c r="K30" s="412">
        <v>944.70699999999999</v>
      </c>
      <c r="L30" s="412">
        <v>1010.9881</v>
      </c>
      <c r="M30" s="412">
        <v>1027.0823</v>
      </c>
      <c r="N30" s="412">
        <v>1015.4845</v>
      </c>
      <c r="O30" s="412">
        <v>1021.3145</v>
      </c>
      <c r="P30" s="412">
        <v>1037.2439999999999</v>
      </c>
      <c r="Q30" s="402">
        <v>0.32615189216024576</v>
      </c>
    </row>
    <row r="31" spans="2:19" ht="15.75">
      <c r="B31" s="222" t="s">
        <v>140</v>
      </c>
      <c r="C31" s="221" t="s">
        <v>54</v>
      </c>
      <c r="D31" s="408">
        <v>241.17670000000001</v>
      </c>
      <c r="E31" s="409">
        <v>247.03389999999999</v>
      </c>
      <c r="F31" s="409">
        <v>254.00899999999999</v>
      </c>
      <c r="G31" s="409">
        <v>257.8861</v>
      </c>
      <c r="H31" s="409">
        <v>254.38390000000001</v>
      </c>
      <c r="I31" s="409">
        <v>256.0718</v>
      </c>
      <c r="J31" s="409">
        <v>267.82479999999998</v>
      </c>
      <c r="K31" s="409">
        <v>279.69729999999998</v>
      </c>
      <c r="L31" s="409">
        <v>295.86320000000001</v>
      </c>
      <c r="M31" s="409">
        <v>295.42230000000001</v>
      </c>
      <c r="N31" s="410">
        <v>299.60840000000002</v>
      </c>
      <c r="O31" s="410">
        <v>298.1968</v>
      </c>
      <c r="P31" s="410">
        <v>297.98829999999998</v>
      </c>
      <c r="Q31" s="401">
        <v>0.23556006861359324</v>
      </c>
    </row>
    <row r="32" spans="2:19" ht="15.75">
      <c r="B32" s="222" t="s">
        <v>141</v>
      </c>
      <c r="C32" s="221" t="s">
        <v>54</v>
      </c>
      <c r="D32" s="408">
        <v>190.34299999999999</v>
      </c>
      <c r="E32" s="409">
        <v>190.31649999999999</v>
      </c>
      <c r="F32" s="409">
        <v>200.26300000000001</v>
      </c>
      <c r="G32" s="409">
        <v>197.2123</v>
      </c>
      <c r="H32" s="409">
        <v>196.40770000000001</v>
      </c>
      <c r="I32" s="409">
        <v>206.6293</v>
      </c>
      <c r="J32" s="409">
        <v>209.37479999999999</v>
      </c>
      <c r="K32" s="409">
        <v>221.63</v>
      </c>
      <c r="L32" s="409">
        <v>226.441</v>
      </c>
      <c r="M32" s="409">
        <v>251.1283</v>
      </c>
      <c r="N32" s="410">
        <v>255.80940000000001</v>
      </c>
      <c r="O32" s="410">
        <v>256.39479999999998</v>
      </c>
      <c r="P32" s="410">
        <v>252.39070000000001</v>
      </c>
      <c r="Q32" s="401">
        <v>0.32597836537198654</v>
      </c>
    </row>
    <row r="33" spans="2:17" ht="15.75">
      <c r="B33" s="222" t="s">
        <v>142</v>
      </c>
      <c r="C33" s="221" t="s">
        <v>54</v>
      </c>
      <c r="D33" s="408">
        <v>309.65600000000001</v>
      </c>
      <c r="E33" s="409">
        <v>310.28519999999997</v>
      </c>
      <c r="F33" s="409">
        <v>310.0677</v>
      </c>
      <c r="G33" s="409">
        <v>310.22969999999998</v>
      </c>
      <c r="H33" s="409">
        <v>315.72390000000001</v>
      </c>
      <c r="I33" s="409">
        <v>316.18819999999999</v>
      </c>
      <c r="J33" s="409">
        <v>318.36680000000001</v>
      </c>
      <c r="K33" s="409">
        <v>326.88170000000002</v>
      </c>
      <c r="L33" s="409">
        <v>331.56099999999998</v>
      </c>
      <c r="M33" s="409">
        <v>339.24970000000002</v>
      </c>
      <c r="N33" s="410">
        <v>343.41899999999998</v>
      </c>
      <c r="O33" s="410">
        <v>345.08679999999998</v>
      </c>
      <c r="P33" s="410">
        <v>345</v>
      </c>
      <c r="Q33" s="401">
        <v>0.11413956131965786</v>
      </c>
    </row>
    <row r="34" spans="2:17" ht="15.75">
      <c r="B34" s="222" t="s">
        <v>143</v>
      </c>
      <c r="C34" s="223" t="s">
        <v>54</v>
      </c>
      <c r="D34" s="408">
        <v>281.12150000000003</v>
      </c>
      <c r="E34" s="409">
        <v>287.11</v>
      </c>
      <c r="F34" s="409">
        <v>283.80340000000001</v>
      </c>
      <c r="G34" s="409">
        <v>283.25450000000001</v>
      </c>
      <c r="H34" s="409">
        <v>298.98820000000001</v>
      </c>
      <c r="I34" s="409">
        <v>291.15320000000003</v>
      </c>
      <c r="J34" s="409">
        <v>290.77409999999998</v>
      </c>
      <c r="K34" s="409">
        <v>297.6053</v>
      </c>
      <c r="L34" s="409">
        <v>357.58800000000002</v>
      </c>
      <c r="M34" s="409">
        <v>357.59010000000001</v>
      </c>
      <c r="N34" s="410">
        <v>356.09320000000002</v>
      </c>
      <c r="O34" s="410">
        <v>357.23840000000001</v>
      </c>
      <c r="P34" s="410">
        <v>349.5711</v>
      </c>
      <c r="Q34" s="401">
        <v>0.2434876023356447</v>
      </c>
    </row>
    <row r="35" spans="2:17" ht="16.5" thickBot="1">
      <c r="B35" s="227" t="s">
        <v>143</v>
      </c>
      <c r="C35" s="228" t="s">
        <v>81</v>
      </c>
      <c r="D35" s="417">
        <v>2858.7</v>
      </c>
      <c r="E35" s="418">
        <v>2888.0322999999999</v>
      </c>
      <c r="F35" s="418">
        <v>2849.9333000000001</v>
      </c>
      <c r="G35" s="418">
        <v>2911.0322999999999</v>
      </c>
      <c r="H35" s="418">
        <v>3093.9032000000002</v>
      </c>
      <c r="I35" s="418">
        <v>3069</v>
      </c>
      <c r="J35" s="418">
        <v>3066.0645</v>
      </c>
      <c r="K35" s="418">
        <v>3068.9333000000001</v>
      </c>
      <c r="L35" s="418">
        <v>3747.9355</v>
      </c>
      <c r="M35" s="418">
        <v>3788.8332999999998</v>
      </c>
      <c r="N35" s="418">
        <v>3765.7741999999998</v>
      </c>
      <c r="O35" s="418">
        <v>3750.4194000000002</v>
      </c>
      <c r="P35" s="418">
        <v>3763.6</v>
      </c>
      <c r="Q35" s="404">
        <v>0.31654248434603138</v>
      </c>
    </row>
    <row r="36" spans="2:17" ht="16.5" thickBot="1">
      <c r="B36" s="229" t="s">
        <v>144</v>
      </c>
      <c r="C36" s="230" t="s">
        <v>54</v>
      </c>
      <c r="D36" s="406">
        <v>196.65100000000001</v>
      </c>
      <c r="E36" s="407">
        <v>199.59700000000001</v>
      </c>
      <c r="F36" s="407">
        <v>206.68029999999999</v>
      </c>
      <c r="G36" s="407">
        <v>211.2132</v>
      </c>
      <c r="H36" s="407">
        <v>218.70259999999999</v>
      </c>
      <c r="I36" s="407">
        <v>225.3638</v>
      </c>
      <c r="J36" s="407">
        <v>242.36240000000001</v>
      </c>
      <c r="K36" s="407">
        <v>258.52719999999999</v>
      </c>
      <c r="L36" s="407">
        <v>262.12090000000001</v>
      </c>
      <c r="M36" s="407">
        <v>260.14729999999997</v>
      </c>
      <c r="N36" s="407">
        <v>260.16910000000001</v>
      </c>
      <c r="O36" s="407">
        <v>264.6653</v>
      </c>
      <c r="P36" s="407">
        <v>266.4366</v>
      </c>
      <c r="Q36" s="405">
        <v>0.35487030322754509</v>
      </c>
    </row>
    <row r="37" spans="2:17">
      <c r="P37" s="4"/>
    </row>
    <row r="38" spans="2:17">
      <c r="P38" s="4"/>
    </row>
    <row r="39" spans="2:17">
      <c r="Q39" s="5"/>
    </row>
    <row r="40" spans="2:17">
      <c r="Q40" s="3"/>
    </row>
  </sheetData>
  <mergeCells count="3">
    <mergeCell ref="E1:Q1"/>
    <mergeCell ref="E2:H2"/>
    <mergeCell ref="I2:Q2"/>
  </mergeCells>
  <phoneticPr fontId="5" type="noConversion"/>
  <conditionalFormatting sqref="D3:P3">
    <cfRule type="expression" dxfId="0" priority="1">
      <formula>(YEAR(D3)=2016)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Y50"/>
  <sheetViews>
    <sheetView showGridLines="0" showRowColHeaders="0" workbookViewId="0">
      <selection activeCell="B3" sqref="B3"/>
    </sheetView>
  </sheetViews>
  <sheetFormatPr defaultRowHeight="12.75"/>
  <sheetData>
    <row r="50" spans="25:25" ht="15">
      <c r="Y50" s="26"/>
    </row>
  </sheetData>
  <phoneticPr fontId="5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N21"/>
  <sheetViews>
    <sheetView workbookViewId="0">
      <selection activeCell="U18" sqref="U18"/>
    </sheetView>
  </sheetViews>
  <sheetFormatPr defaultRowHeight="12.75"/>
  <cols>
    <col min="6" max="6" width="11.28515625" customWidth="1"/>
    <col min="7" max="7" width="10" customWidth="1"/>
    <col min="8" max="8" width="11" customWidth="1"/>
    <col min="9" max="9" width="10" customWidth="1"/>
    <col min="10" max="10" width="10.42578125" customWidth="1"/>
    <col min="11" max="11" width="10.5703125" customWidth="1"/>
    <col min="12" max="12" width="11.85546875" customWidth="1"/>
    <col min="13" max="13" width="10.5703125" customWidth="1"/>
    <col min="14" max="14" width="11.140625" customWidth="1"/>
  </cols>
  <sheetData>
    <row r="3" spans="2:14" ht="15.75">
      <c r="B3" s="78" t="s">
        <v>236</v>
      </c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</row>
    <row r="4" spans="2:14" ht="15.75">
      <c r="B4" s="79"/>
      <c r="C4" s="79"/>
      <c r="D4" s="75"/>
      <c r="E4" s="79"/>
      <c r="F4" s="80"/>
      <c r="G4" s="81"/>
      <c r="H4" s="79"/>
      <c r="I4" s="79"/>
      <c r="J4" s="79"/>
      <c r="K4" s="79"/>
      <c r="L4" s="79"/>
      <c r="M4" s="79"/>
      <c r="N4" s="79"/>
    </row>
    <row r="5" spans="2:14" ht="16.5" thickBot="1">
      <c r="B5" s="79"/>
      <c r="C5" s="79"/>
      <c r="D5" s="75"/>
      <c r="E5" s="79" t="s">
        <v>206</v>
      </c>
      <c r="F5" s="80"/>
      <c r="G5" s="81"/>
      <c r="H5" s="79"/>
      <c r="I5" s="79"/>
      <c r="J5" s="79"/>
      <c r="K5" s="79"/>
      <c r="L5" s="79"/>
      <c r="M5" s="79"/>
      <c r="N5" s="79"/>
    </row>
    <row r="6" spans="2:14" ht="16.5" thickBot="1">
      <c r="B6" s="82" t="s">
        <v>86</v>
      </c>
      <c r="C6" s="83" t="s">
        <v>87</v>
      </c>
      <c r="D6" s="84" t="s">
        <v>88</v>
      </c>
      <c r="E6" s="84" t="s">
        <v>89</v>
      </c>
      <c r="F6" s="84" t="s">
        <v>90</v>
      </c>
      <c r="G6" s="84" t="s">
        <v>91</v>
      </c>
      <c r="H6" s="84" t="s">
        <v>92</v>
      </c>
      <c r="I6" s="84" t="s">
        <v>93</v>
      </c>
      <c r="J6" s="84" t="s">
        <v>94</v>
      </c>
      <c r="K6" s="84" t="s">
        <v>95</v>
      </c>
      <c r="L6" s="84" t="s">
        <v>96</v>
      </c>
      <c r="M6" s="84" t="s">
        <v>97</v>
      </c>
      <c r="N6" s="85" t="s">
        <v>98</v>
      </c>
    </row>
    <row r="7" spans="2:14" ht="16.5" thickBot="1">
      <c r="B7" s="15" t="s">
        <v>204</v>
      </c>
      <c r="C7" s="231"/>
      <c r="D7" s="231"/>
      <c r="E7" s="231"/>
      <c r="F7" s="231"/>
      <c r="G7" s="231"/>
      <c r="H7" s="231"/>
      <c r="I7" s="231"/>
      <c r="J7" s="231"/>
      <c r="K7" s="231"/>
      <c r="L7" s="231"/>
      <c r="M7" s="231"/>
      <c r="N7" s="232"/>
    </row>
    <row r="8" spans="2:14" ht="16.5" thickBot="1">
      <c r="B8" s="16" t="s">
        <v>100</v>
      </c>
      <c r="C8" s="233">
        <v>3.105</v>
      </c>
      <c r="D8" s="234">
        <v>3.18</v>
      </c>
      <c r="E8" s="235">
        <v>3.379</v>
      </c>
      <c r="F8" s="234">
        <v>3.29</v>
      </c>
      <c r="G8" s="235">
        <v>3.21</v>
      </c>
      <c r="H8" s="234">
        <v>3.3</v>
      </c>
      <c r="I8" s="235">
        <v>3.43</v>
      </c>
      <c r="J8" s="234">
        <v>3.44</v>
      </c>
      <c r="K8" s="235">
        <v>3.47</v>
      </c>
      <c r="L8" s="234">
        <v>3.43</v>
      </c>
      <c r="M8" s="235">
        <v>3.41</v>
      </c>
      <c r="N8" s="236">
        <v>3.37</v>
      </c>
    </row>
    <row r="9" spans="2:14" ht="16.5" thickBot="1">
      <c r="B9" s="16" t="s">
        <v>101</v>
      </c>
      <c r="C9" s="237">
        <v>3.31</v>
      </c>
      <c r="D9" s="238">
        <v>3.39</v>
      </c>
      <c r="E9" s="239">
        <v>3.45</v>
      </c>
      <c r="F9" s="238">
        <v>3.38</v>
      </c>
      <c r="G9" s="239">
        <v>3.375</v>
      </c>
      <c r="H9" s="238">
        <v>3.52</v>
      </c>
      <c r="I9" s="239">
        <v>3.66</v>
      </c>
      <c r="J9" s="238">
        <v>3.7269999999999999</v>
      </c>
      <c r="K9" s="239">
        <v>3.64</v>
      </c>
      <c r="L9" s="238">
        <v>3.43</v>
      </c>
      <c r="M9" s="239">
        <v>3.27</v>
      </c>
      <c r="N9" s="240">
        <v>3.1949999999999998</v>
      </c>
    </row>
    <row r="10" spans="2:14" ht="16.5" thickBot="1">
      <c r="B10" s="17" t="s">
        <v>102</v>
      </c>
      <c r="C10" s="241">
        <v>3.1734</v>
      </c>
      <c r="D10" s="242">
        <v>3.33</v>
      </c>
      <c r="E10" s="243">
        <v>3.48</v>
      </c>
      <c r="F10" s="242">
        <v>3.4765000000000001</v>
      </c>
      <c r="G10" s="243">
        <v>3.46</v>
      </c>
      <c r="H10" s="242">
        <v>3.46</v>
      </c>
      <c r="I10" s="243">
        <v>3.52</v>
      </c>
      <c r="J10" s="242">
        <v>3.51</v>
      </c>
      <c r="K10" s="243">
        <v>3.48</v>
      </c>
      <c r="L10" s="242">
        <v>3.32</v>
      </c>
      <c r="M10" s="243">
        <v>3.21</v>
      </c>
      <c r="N10" s="244">
        <v>3.21</v>
      </c>
    </row>
    <row r="11" spans="2:14" ht="16.5" thickBot="1">
      <c r="B11" s="17" t="s">
        <v>113</v>
      </c>
      <c r="C11" s="237">
        <v>3.2869999999999999</v>
      </c>
      <c r="D11" s="238">
        <v>3.36</v>
      </c>
      <c r="E11" s="237">
        <v>3.4265979999999998</v>
      </c>
      <c r="F11" s="238">
        <v>3.04</v>
      </c>
      <c r="G11" s="239">
        <v>2.9969999999999999</v>
      </c>
      <c r="H11" s="238">
        <v>3.13</v>
      </c>
      <c r="I11" s="239">
        <v>3.26</v>
      </c>
      <c r="J11" s="245">
        <v>3.2294999999999998</v>
      </c>
      <c r="K11" s="237">
        <v>3.2280000000000002</v>
      </c>
      <c r="L11" s="245">
        <v>3.1669999999999998</v>
      </c>
      <c r="M11" s="237">
        <v>3.0760000000000001</v>
      </c>
      <c r="N11" s="240">
        <v>3.0550000000000002</v>
      </c>
    </row>
    <row r="12" spans="2:14" ht="16.5" thickBot="1">
      <c r="B12" s="17" t="s">
        <v>177</v>
      </c>
      <c r="C12" s="246">
        <v>3.28</v>
      </c>
      <c r="D12" s="247">
        <v>3.47</v>
      </c>
      <c r="E12" s="243">
        <v>3.64</v>
      </c>
      <c r="F12" s="247">
        <v>3.78</v>
      </c>
      <c r="G12" s="248">
        <v>3.99</v>
      </c>
      <c r="H12" s="247">
        <v>4.12</v>
      </c>
      <c r="I12" s="248">
        <v>4.24</v>
      </c>
      <c r="J12" s="247">
        <v>4.17</v>
      </c>
      <c r="K12" s="246">
        <v>3.9980000000000002</v>
      </c>
      <c r="L12" s="249">
        <v>3.96</v>
      </c>
      <c r="M12" s="250">
        <v>4.07</v>
      </c>
      <c r="N12" s="251">
        <v>4.29</v>
      </c>
    </row>
    <row r="13" spans="2:14" ht="16.5" thickBot="1">
      <c r="B13" s="17" t="s">
        <v>212</v>
      </c>
      <c r="C13" s="246">
        <v>4.45</v>
      </c>
      <c r="D13" s="252">
        <v>4.5709999999999997</v>
      </c>
      <c r="E13" s="239">
        <v>5.21</v>
      </c>
      <c r="F13" s="239">
        <v>6.42</v>
      </c>
      <c r="G13" s="239">
        <v>6.16</v>
      </c>
      <c r="H13" s="239">
        <v>6.13</v>
      </c>
      <c r="I13" s="239">
        <v>6.06</v>
      </c>
      <c r="J13" s="239">
        <v>6.12</v>
      </c>
      <c r="K13" s="239">
        <v>6.08</v>
      </c>
      <c r="L13" s="239">
        <v>6.0650000000000004</v>
      </c>
      <c r="M13" s="253"/>
      <c r="N13" s="254"/>
    </row>
    <row r="14" spans="2:14" ht="16.5" thickBot="1">
      <c r="B14" s="15" t="s">
        <v>203</v>
      </c>
      <c r="C14" s="104"/>
      <c r="D14" s="104"/>
      <c r="E14" s="104"/>
      <c r="F14" s="104"/>
      <c r="G14" s="104"/>
      <c r="H14" s="104"/>
      <c r="I14" s="104"/>
      <c r="J14" s="104"/>
      <c r="K14" s="104"/>
      <c r="L14" s="104"/>
      <c r="M14" s="104"/>
      <c r="N14" s="105"/>
    </row>
    <row r="15" spans="2:14" ht="16.5" thickBot="1">
      <c r="B15" s="16" t="s">
        <v>100</v>
      </c>
      <c r="C15" s="255">
        <v>4.83</v>
      </c>
      <c r="D15" s="255">
        <v>4.97</v>
      </c>
      <c r="E15" s="256">
        <v>5.03</v>
      </c>
      <c r="F15" s="255">
        <v>5.0999999999999996</v>
      </c>
      <c r="G15" s="257">
        <v>5.22</v>
      </c>
      <c r="H15" s="255">
        <v>5.39</v>
      </c>
      <c r="I15" s="257">
        <v>5.2990000000000004</v>
      </c>
      <c r="J15" s="255">
        <v>5.1100000000000003</v>
      </c>
      <c r="K15" s="255">
        <v>5.03</v>
      </c>
      <c r="L15" s="240">
        <v>5.04</v>
      </c>
      <c r="M15" s="245">
        <v>4.96</v>
      </c>
      <c r="N15" s="237">
        <v>4.9000000000000004</v>
      </c>
    </row>
    <row r="16" spans="2:14" ht="16.5" thickBot="1">
      <c r="B16" s="16" t="s">
        <v>101</v>
      </c>
      <c r="C16" s="255">
        <v>4.84</v>
      </c>
      <c r="D16" s="255">
        <v>4.6557000000000004</v>
      </c>
      <c r="E16" s="256">
        <v>4.55</v>
      </c>
      <c r="F16" s="255">
        <v>4.53</v>
      </c>
      <c r="G16" s="257">
        <v>4.5157999999999996</v>
      </c>
      <c r="H16" s="255">
        <v>4.57</v>
      </c>
      <c r="I16" s="257">
        <v>4.6399999999999997</v>
      </c>
      <c r="J16" s="255">
        <v>4.83</v>
      </c>
      <c r="K16" s="255">
        <v>5.23</v>
      </c>
      <c r="L16" s="240">
        <v>5.6989999999999998</v>
      </c>
      <c r="M16" s="245">
        <v>5.65</v>
      </c>
      <c r="N16" s="237">
        <v>5.65</v>
      </c>
    </row>
    <row r="17" spans="2:14" ht="16.5" thickBot="1">
      <c r="B17" s="17" t="s">
        <v>102</v>
      </c>
      <c r="C17" s="255">
        <v>5.6040000000000001</v>
      </c>
      <c r="D17" s="255">
        <v>5.62</v>
      </c>
      <c r="E17" s="256">
        <v>5.57</v>
      </c>
      <c r="F17" s="255">
        <v>5.5549999999999997</v>
      </c>
      <c r="G17" s="257">
        <v>5.55</v>
      </c>
      <c r="H17" s="255">
        <v>5.63</v>
      </c>
      <c r="I17" s="257">
        <v>5.63</v>
      </c>
      <c r="J17" s="255">
        <v>5.52</v>
      </c>
      <c r="K17" s="255">
        <v>5.75</v>
      </c>
      <c r="L17" s="240">
        <v>5.89</v>
      </c>
      <c r="M17" s="245">
        <v>5.86</v>
      </c>
      <c r="N17" s="237">
        <v>5.84</v>
      </c>
    </row>
    <row r="18" spans="2:14" ht="16.5" thickBot="1">
      <c r="B18" s="17" t="s">
        <v>113</v>
      </c>
      <c r="C18" s="258">
        <v>5.66</v>
      </c>
      <c r="D18" s="258">
        <v>5.53</v>
      </c>
      <c r="E18" s="259">
        <v>5.5549999999999997</v>
      </c>
      <c r="F18" s="258">
        <v>4.95</v>
      </c>
      <c r="G18" s="260">
        <v>4.484</v>
      </c>
      <c r="H18" s="258">
        <v>4.4130000000000003</v>
      </c>
      <c r="I18" s="260">
        <v>4.3499999999999996</v>
      </c>
      <c r="J18" s="258">
        <v>4.2300000000000004</v>
      </c>
      <c r="K18" s="258">
        <v>4.1614000000000004</v>
      </c>
      <c r="L18" s="261">
        <v>4.1790000000000003</v>
      </c>
      <c r="M18" s="262">
        <v>4.1459999999999999</v>
      </c>
      <c r="N18" s="246">
        <v>4.16</v>
      </c>
    </row>
    <row r="19" spans="2:14" ht="16.5" thickBot="1">
      <c r="B19" s="17" t="s">
        <v>177</v>
      </c>
      <c r="C19" s="258">
        <v>4.3499999999999996</v>
      </c>
      <c r="D19" s="258">
        <v>5.35</v>
      </c>
      <c r="E19" s="259">
        <v>5.61</v>
      </c>
      <c r="F19" s="258">
        <v>5.79</v>
      </c>
      <c r="G19" s="260">
        <v>6.27</v>
      </c>
      <c r="H19" s="258">
        <v>6.4160000000000004</v>
      </c>
      <c r="I19" s="260">
        <v>5.71</v>
      </c>
      <c r="J19" s="258">
        <v>5.07</v>
      </c>
      <c r="K19" s="258">
        <v>4.8899999999999997</v>
      </c>
      <c r="L19" s="261">
        <v>4.9000000000000004</v>
      </c>
      <c r="M19" s="263">
        <v>5.05</v>
      </c>
      <c r="N19" s="251">
        <v>5.36</v>
      </c>
    </row>
    <row r="20" spans="2:14" ht="16.5" thickBot="1">
      <c r="B20" s="17" t="s">
        <v>212</v>
      </c>
      <c r="C20" s="258">
        <v>6.23</v>
      </c>
      <c r="D20" s="258">
        <v>6.6870000000000003</v>
      </c>
      <c r="E20" s="264">
        <v>7.28</v>
      </c>
      <c r="F20" s="255">
        <v>8.2100000000000009</v>
      </c>
      <c r="G20" s="255">
        <v>8.56</v>
      </c>
      <c r="H20" s="182">
        <v>8.61</v>
      </c>
      <c r="I20" s="182">
        <v>8.61</v>
      </c>
      <c r="J20" s="182">
        <v>8.5500000000000007</v>
      </c>
      <c r="K20" s="182">
        <v>8.6300000000000008</v>
      </c>
      <c r="L20" s="182">
        <v>8.81</v>
      </c>
      <c r="M20" s="79"/>
      <c r="N20" s="79"/>
    </row>
    <row r="21" spans="2:14" ht="15.75">
      <c r="B21" s="79"/>
      <c r="C21" s="79"/>
      <c r="D21" s="79"/>
      <c r="E21" s="79"/>
      <c r="F21" s="79"/>
      <c r="G21" s="79"/>
      <c r="H21" s="79"/>
      <c r="I21" s="79"/>
      <c r="J21" s="79"/>
      <c r="K21" s="79"/>
      <c r="L21" s="79"/>
      <c r="M21" s="79"/>
      <c r="N21" s="79"/>
    </row>
  </sheetData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showGridLines="0" showRowColHeaders="0" workbookViewId="0">
      <selection activeCell="W36" sqref="W36"/>
    </sheetView>
  </sheetViews>
  <sheetFormatPr defaultRowHeight="12.75"/>
  <sheetData>
    <row r="32" ht="12" customHeight="1"/>
  </sheetData>
  <phoneticPr fontId="5" type="noConversion"/>
  <pageMargins left="0.75" right="0.75" top="1" bottom="1" header="0.5" footer="0.5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workbookViewId="0">
      <selection activeCell="T20" sqref="T20"/>
    </sheetView>
  </sheetViews>
  <sheetFormatPr defaultRowHeight="12.75"/>
  <sheetData/>
  <phoneticPr fontId="5" type="noConversion"/>
  <pageMargins left="0.75" right="0.75" top="1" bottom="1" header="0.5" footer="0.5"/>
  <headerFooter alignWithMargins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workbookViewId="0">
      <selection activeCell="B3" sqref="B3"/>
    </sheetView>
  </sheetViews>
  <sheetFormatPr defaultRowHeight="12.75"/>
  <sheetData/>
  <phoneticPr fontId="5" type="noConversion"/>
  <pageMargins left="0.75" right="0.75" top="1" bottom="1" header="0.5" footer="0.5"/>
  <headerFooter alignWithMargins="0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B1" workbookViewId="0">
      <selection activeCell="Z28" sqref="Z28"/>
    </sheetView>
  </sheetViews>
  <sheetFormatPr defaultRowHeight="12.75"/>
  <sheetData/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showGridLines="0" showRowColHeaders="0" workbookViewId="0">
      <selection activeCell="C2" sqref="C2"/>
    </sheetView>
  </sheetViews>
  <sheetFormatPr defaultRowHeight="12.75"/>
  <cols>
    <col min="29" max="29" width="30" customWidth="1"/>
  </cols>
  <sheetData>
    <row r="32" ht="11.25" customHeight="1"/>
  </sheetData>
  <phoneticPr fontId="5" type="noConversion"/>
  <pageMargins left="0.75" right="0.75" top="1" bottom="1" header="0.5" footer="0.5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"/>
  <sheetViews>
    <sheetView showGridLines="0" workbookViewId="0">
      <selection activeCell="G18" sqref="G18"/>
    </sheetView>
  </sheetViews>
  <sheetFormatPr defaultRowHeight="12.75"/>
  <cols>
    <col min="1" max="1" width="32.140625" customWidth="1"/>
    <col min="2" max="2" width="15.42578125" customWidth="1"/>
    <col min="3" max="3" width="14.28515625" customWidth="1"/>
    <col min="4" max="4" width="13.7109375" customWidth="1"/>
    <col min="5" max="5" width="15" customWidth="1"/>
    <col min="6" max="7" width="13.7109375" customWidth="1"/>
    <col min="8" max="8" width="15" customWidth="1"/>
    <col min="9" max="10" width="13.7109375" customWidth="1"/>
    <col min="11" max="11" width="15.85546875" customWidth="1"/>
    <col min="12" max="12" width="13.7109375" customWidth="1"/>
    <col min="13" max="13" width="14.7109375" customWidth="1"/>
    <col min="14" max="14" width="15.85546875" customWidth="1"/>
    <col min="15" max="16" width="13.7109375" customWidth="1"/>
  </cols>
  <sheetData>
    <row r="1" spans="1:16" ht="16.5" thickBot="1">
      <c r="A1" s="142" t="s">
        <v>191</v>
      </c>
      <c r="B1" s="143"/>
      <c r="C1" s="143"/>
      <c r="D1" s="144"/>
      <c r="E1" s="143" t="s">
        <v>253</v>
      </c>
      <c r="F1" s="144"/>
      <c r="G1" s="144"/>
      <c r="H1" s="144"/>
      <c r="I1" s="144"/>
      <c r="J1" s="145"/>
      <c r="K1" s="145"/>
      <c r="L1" s="145"/>
      <c r="M1" s="145"/>
      <c r="N1" s="145"/>
      <c r="O1" s="145"/>
      <c r="P1" s="146"/>
    </row>
    <row r="2" spans="1:16" ht="16.5" thickBot="1">
      <c r="A2" s="147"/>
      <c r="B2" s="148" t="s">
        <v>7</v>
      </c>
      <c r="C2" s="127"/>
      <c r="D2" s="128"/>
      <c r="E2" s="129" t="s">
        <v>8</v>
      </c>
      <c r="F2" s="130"/>
      <c r="G2" s="130"/>
      <c r="H2" s="130"/>
      <c r="I2" s="130"/>
      <c r="J2" s="130"/>
      <c r="K2" s="130"/>
      <c r="L2" s="130"/>
      <c r="M2" s="130"/>
      <c r="N2" s="130"/>
      <c r="O2" s="131"/>
      <c r="P2" s="132"/>
    </row>
    <row r="3" spans="1:16" ht="16.5" thickBot="1">
      <c r="A3" s="149" t="s">
        <v>6</v>
      </c>
      <c r="B3" s="150"/>
      <c r="C3" s="133"/>
      <c r="D3" s="134"/>
      <c r="E3" s="135" t="s">
        <v>9</v>
      </c>
      <c r="F3" s="136"/>
      <c r="G3" s="136"/>
      <c r="H3" s="135" t="s">
        <v>10</v>
      </c>
      <c r="I3" s="137"/>
      <c r="J3" s="138"/>
      <c r="K3" s="139" t="s">
        <v>11</v>
      </c>
      <c r="L3" s="140"/>
      <c r="M3" s="136"/>
      <c r="N3" s="135" t="s">
        <v>12</v>
      </c>
      <c r="O3" s="136"/>
      <c r="P3" s="141"/>
    </row>
    <row r="4" spans="1:16" ht="35.25" customHeight="1" thickBot="1">
      <c r="A4" s="151"/>
      <c r="B4" s="152" t="s">
        <v>254</v>
      </c>
      <c r="C4" s="153" t="s">
        <v>245</v>
      </c>
      <c r="D4" s="154" t="s">
        <v>13</v>
      </c>
      <c r="E4" s="152" t="s">
        <v>254</v>
      </c>
      <c r="F4" s="155" t="s">
        <v>245</v>
      </c>
      <c r="G4" s="154" t="s">
        <v>13</v>
      </c>
      <c r="H4" s="458" t="s">
        <v>254</v>
      </c>
      <c r="I4" s="459" t="s">
        <v>245</v>
      </c>
      <c r="J4" s="460" t="s">
        <v>13</v>
      </c>
      <c r="K4" s="458" t="s">
        <v>254</v>
      </c>
      <c r="L4" s="459" t="s">
        <v>245</v>
      </c>
      <c r="M4" s="460" t="s">
        <v>13</v>
      </c>
      <c r="N4" s="458" t="s">
        <v>254</v>
      </c>
      <c r="O4" s="461" t="s">
        <v>245</v>
      </c>
      <c r="P4" s="462" t="s">
        <v>13</v>
      </c>
    </row>
    <row r="5" spans="1:16" ht="27.75" customHeight="1">
      <c r="A5" s="157" t="s">
        <v>192</v>
      </c>
      <c r="B5" s="158">
        <v>6051.683</v>
      </c>
      <c r="C5" s="205">
        <v>6014.4660000000003</v>
      </c>
      <c r="D5" s="160">
        <v>0.61879142720234248</v>
      </c>
      <c r="E5" s="158">
        <v>5836.4359999999997</v>
      </c>
      <c r="F5" s="159">
        <v>5813.1509999999998</v>
      </c>
      <c r="G5" s="160">
        <v>0.40055728812136238</v>
      </c>
      <c r="H5" s="463">
        <v>6098.65</v>
      </c>
      <c r="I5" s="464">
        <v>6060.7749999999996</v>
      </c>
      <c r="J5" s="465">
        <v>0.62492008035276014</v>
      </c>
      <c r="K5" s="463">
        <v>6024.2489999999998</v>
      </c>
      <c r="L5" s="464">
        <v>5836.6940000000004</v>
      </c>
      <c r="M5" s="465">
        <v>3.2133772988612965</v>
      </c>
      <c r="N5" s="463">
        <v>6036.5020000000004</v>
      </c>
      <c r="O5" s="466">
        <v>6022.7870000000003</v>
      </c>
      <c r="P5" s="467">
        <v>0.22771849643695094</v>
      </c>
    </row>
    <row r="6" spans="1:16" ht="25.5" customHeight="1">
      <c r="A6" s="161" t="s">
        <v>193</v>
      </c>
      <c r="B6" s="162">
        <v>9036.0640000000003</v>
      </c>
      <c r="C6" s="202">
        <v>8974.0310000000009</v>
      </c>
      <c r="D6" s="164">
        <v>0.69125011937221348</v>
      </c>
      <c r="E6" s="162">
        <v>8955.7150000000001</v>
      </c>
      <c r="F6" s="163">
        <v>8905.1039999999994</v>
      </c>
      <c r="G6" s="164">
        <v>0.5683369896634648</v>
      </c>
      <c r="H6" s="162">
        <v>8800</v>
      </c>
      <c r="I6" s="163">
        <v>8800</v>
      </c>
      <c r="J6" s="164">
        <v>0</v>
      </c>
      <c r="K6" s="162" t="s">
        <v>116</v>
      </c>
      <c r="L6" s="163" t="s">
        <v>116</v>
      </c>
      <c r="M6" s="164" t="s">
        <v>116</v>
      </c>
      <c r="N6" s="162">
        <v>9300</v>
      </c>
      <c r="O6" s="348">
        <v>9198.2080000000005</v>
      </c>
      <c r="P6" s="203">
        <v>1.1066503388486046</v>
      </c>
    </row>
    <row r="7" spans="1:16" ht="24" customHeight="1">
      <c r="A7" s="161" t="s">
        <v>194</v>
      </c>
      <c r="B7" s="162">
        <v>8950.759</v>
      </c>
      <c r="C7" s="202">
        <v>8873.0220000000008</v>
      </c>
      <c r="D7" s="164">
        <v>0.87610511954099923</v>
      </c>
      <c r="E7" s="162">
        <v>8941.0490000000009</v>
      </c>
      <c r="F7" s="163">
        <v>8807.6910000000007</v>
      </c>
      <c r="G7" s="164">
        <v>1.5141085217453718</v>
      </c>
      <c r="H7" s="162" t="s">
        <v>116</v>
      </c>
      <c r="I7" s="163" t="s">
        <v>116</v>
      </c>
      <c r="J7" s="164" t="s">
        <v>116</v>
      </c>
      <c r="K7" s="162">
        <v>9250</v>
      </c>
      <c r="L7" s="163">
        <v>9200</v>
      </c>
      <c r="M7" s="164">
        <v>0.54347826086956519</v>
      </c>
      <c r="N7" s="162">
        <v>9214.7450000000008</v>
      </c>
      <c r="O7" s="348">
        <v>9083.277</v>
      </c>
      <c r="P7" s="203">
        <v>1.4473631047473368</v>
      </c>
    </row>
    <row r="8" spans="1:16" ht="23.25" customHeight="1">
      <c r="A8" s="161" t="s">
        <v>195</v>
      </c>
      <c r="B8" s="162">
        <v>7622.4350000000004</v>
      </c>
      <c r="C8" s="202">
        <v>7628.5119999999997</v>
      </c>
      <c r="D8" s="164">
        <v>-7.966166927441834E-2</v>
      </c>
      <c r="E8" s="162" t="s">
        <v>116</v>
      </c>
      <c r="F8" s="163" t="s">
        <v>116</v>
      </c>
      <c r="G8" s="164" t="s">
        <v>116</v>
      </c>
      <c r="H8" s="162" t="s">
        <v>116</v>
      </c>
      <c r="I8" s="163" t="s">
        <v>116</v>
      </c>
      <c r="J8" s="164" t="s">
        <v>116</v>
      </c>
      <c r="K8" s="162" t="s">
        <v>116</v>
      </c>
      <c r="L8" s="163" t="s">
        <v>116</v>
      </c>
      <c r="M8" s="164" t="s">
        <v>116</v>
      </c>
      <c r="N8" s="162" t="s">
        <v>116</v>
      </c>
      <c r="O8" s="163" t="s">
        <v>116</v>
      </c>
      <c r="P8" s="203" t="s">
        <v>116</v>
      </c>
    </row>
    <row r="9" spans="1:16" ht="21.75" customHeight="1">
      <c r="A9" s="161" t="s">
        <v>207</v>
      </c>
      <c r="B9" s="162" t="s">
        <v>116</v>
      </c>
      <c r="C9" s="163" t="s">
        <v>116</v>
      </c>
      <c r="D9" s="164" t="s">
        <v>116</v>
      </c>
      <c r="E9" s="162" t="s">
        <v>116</v>
      </c>
      <c r="F9" s="163" t="s">
        <v>116</v>
      </c>
      <c r="G9" s="164" t="s">
        <v>116</v>
      </c>
      <c r="H9" s="162" t="s">
        <v>116</v>
      </c>
      <c r="I9" s="163" t="s">
        <v>116</v>
      </c>
      <c r="J9" s="164" t="s">
        <v>116</v>
      </c>
      <c r="K9" s="162" t="s">
        <v>116</v>
      </c>
      <c r="L9" s="163" t="s">
        <v>116</v>
      </c>
      <c r="M9" s="164" t="s">
        <v>116</v>
      </c>
      <c r="N9" s="162" t="s">
        <v>116</v>
      </c>
      <c r="O9" s="348" t="s">
        <v>116</v>
      </c>
      <c r="P9" s="203" t="s">
        <v>116</v>
      </c>
    </row>
    <row r="10" spans="1:16" ht="24.75" customHeight="1">
      <c r="A10" s="161" t="s">
        <v>208</v>
      </c>
      <c r="B10" s="162">
        <v>16691.262999999999</v>
      </c>
      <c r="C10" s="202">
        <v>16350.968999999999</v>
      </c>
      <c r="D10" s="203">
        <v>2.0811855248456523</v>
      </c>
      <c r="E10" s="162" t="s">
        <v>116</v>
      </c>
      <c r="F10" s="163" t="s">
        <v>116</v>
      </c>
      <c r="G10" s="164" t="s">
        <v>116</v>
      </c>
      <c r="H10" s="162" t="s">
        <v>116</v>
      </c>
      <c r="I10" s="163" t="s">
        <v>116</v>
      </c>
      <c r="J10" s="164" t="s">
        <v>116</v>
      </c>
      <c r="K10" s="162" t="s">
        <v>116</v>
      </c>
      <c r="L10" s="163" t="s">
        <v>116</v>
      </c>
      <c r="M10" s="164" t="s">
        <v>116</v>
      </c>
      <c r="N10" s="162" t="s">
        <v>116</v>
      </c>
      <c r="O10" s="348" t="s">
        <v>116</v>
      </c>
      <c r="P10" s="203" t="s">
        <v>116</v>
      </c>
    </row>
    <row r="11" spans="1:16" ht="39" customHeight="1" thickBot="1">
      <c r="A11" s="165" t="s">
        <v>209</v>
      </c>
      <c r="B11" s="166">
        <v>3357.1179999999999</v>
      </c>
      <c r="C11" s="326">
        <v>3380.6640000000002</v>
      </c>
      <c r="D11" s="327">
        <v>-0.69649039360315823</v>
      </c>
      <c r="E11" s="166" t="s">
        <v>116</v>
      </c>
      <c r="F11" s="167" t="s">
        <v>116</v>
      </c>
      <c r="G11" s="168" t="s">
        <v>116</v>
      </c>
      <c r="H11" s="166" t="s">
        <v>116</v>
      </c>
      <c r="I11" s="167" t="s">
        <v>116</v>
      </c>
      <c r="J11" s="168" t="s">
        <v>116</v>
      </c>
      <c r="K11" s="166" t="s">
        <v>116</v>
      </c>
      <c r="L11" s="167" t="s">
        <v>116</v>
      </c>
      <c r="M11" s="168" t="s">
        <v>116</v>
      </c>
      <c r="N11" s="166" t="s">
        <v>116</v>
      </c>
      <c r="O11" s="349" t="s">
        <v>116</v>
      </c>
      <c r="P11" s="327" t="s">
        <v>116</v>
      </c>
    </row>
    <row r="12" spans="1:16" ht="18.75" customHeight="1">
      <c r="B12" s="19"/>
      <c r="C12" s="18"/>
      <c r="D12" s="18"/>
      <c r="E12" s="18"/>
      <c r="F12" s="18"/>
      <c r="G12" s="18"/>
      <c r="H12" s="18"/>
      <c r="I12" s="18"/>
    </row>
    <row r="13" spans="1:16" ht="18.75" customHeight="1">
      <c r="B13" s="79" t="s">
        <v>111</v>
      </c>
      <c r="C13" s="79"/>
      <c r="D13" s="79"/>
      <c r="E13" s="79"/>
      <c r="F13" s="79"/>
      <c r="G13" s="79"/>
      <c r="H13" s="18"/>
      <c r="I13" s="18"/>
    </row>
    <row r="14" spans="1:16" ht="18.75" customHeight="1">
      <c r="B14" s="79" t="s">
        <v>110</v>
      </c>
      <c r="C14" s="79"/>
      <c r="D14" s="79"/>
      <c r="E14" s="79"/>
      <c r="F14" s="79"/>
      <c r="G14" s="79"/>
      <c r="H14" s="18"/>
      <c r="I14" s="18"/>
    </row>
    <row r="15" spans="1:16" ht="18.75" customHeight="1">
      <c r="B15" s="79" t="s">
        <v>1</v>
      </c>
      <c r="C15" s="79"/>
      <c r="D15" s="79"/>
      <c r="E15" s="79"/>
      <c r="F15" s="79"/>
      <c r="G15" s="79"/>
    </row>
    <row r="16" spans="1:16" ht="18.75" customHeight="1">
      <c r="B16" s="79" t="s">
        <v>2</v>
      </c>
      <c r="C16" s="79"/>
      <c r="D16" s="79"/>
      <c r="E16" s="79"/>
      <c r="F16" s="79"/>
      <c r="G16" s="79"/>
      <c r="K16" t="s">
        <v>160</v>
      </c>
    </row>
    <row r="24" spans="15:15">
      <c r="O24" t="s">
        <v>29</v>
      </c>
    </row>
    <row r="30" spans="15:15" ht="26.25" customHeight="1"/>
  </sheetData>
  <phoneticPr fontId="5" type="noConversion"/>
  <pageMargins left="0.75" right="0.75" top="1" bottom="1" header="0.5" footer="0.5"/>
  <pageSetup paperSize="9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C21:AC24"/>
  <sheetViews>
    <sheetView showGridLines="0" showRowColHeaders="0" zoomScale="80" workbookViewId="0">
      <selection activeCell="AH27" sqref="AH27"/>
    </sheetView>
  </sheetViews>
  <sheetFormatPr defaultRowHeight="12.75"/>
  <sheetData>
    <row r="21" spans="29:29">
      <c r="AC21" t="s">
        <v>72</v>
      </c>
    </row>
    <row r="24" spans="29:29" ht="12" customHeight="1"/>
  </sheetData>
  <phoneticPr fontId="5" type="noConversion"/>
  <pageMargins left="0.75" right="0.75" top="1" bottom="1" header="0.5" footer="0.5"/>
  <headerFooter alignWithMargins="0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34"/>
  <sheetViews>
    <sheetView showGridLines="0" showRowColHeaders="0" workbookViewId="0">
      <selection activeCell="C4" sqref="C4"/>
    </sheetView>
  </sheetViews>
  <sheetFormatPr defaultRowHeight="12.75"/>
  <cols>
    <col min="1" max="1" width="6.140625" customWidth="1"/>
    <col min="2" max="2" width="16.140625" customWidth="1"/>
    <col min="3" max="3" width="14.5703125" customWidth="1"/>
    <col min="4" max="4" width="13.42578125" customWidth="1"/>
    <col min="5" max="5" width="12.28515625" customWidth="1"/>
    <col min="6" max="6" width="12.42578125" customWidth="1"/>
    <col min="7" max="7" width="15.140625" customWidth="1"/>
    <col min="8" max="8" width="12.28515625" customWidth="1"/>
    <col min="9" max="9" width="13" customWidth="1"/>
    <col min="10" max="10" width="15.140625" customWidth="1"/>
    <col min="11" max="11" width="15.28515625" customWidth="1"/>
    <col min="12" max="12" width="16.5703125" customWidth="1"/>
    <col min="13" max="13" width="12.42578125" customWidth="1"/>
    <col min="14" max="14" width="17.7109375" customWidth="1"/>
    <col min="15" max="15" width="15.140625" customWidth="1"/>
    <col min="16" max="16" width="10.7109375" customWidth="1"/>
    <col min="17" max="17" width="12.5703125" customWidth="1"/>
    <col min="18" max="18" width="15.140625" customWidth="1"/>
    <col min="20" max="20" width="12.7109375" customWidth="1"/>
  </cols>
  <sheetData>
    <row r="1" spans="1:21" ht="15.75">
      <c r="A1" s="1"/>
      <c r="B1" s="1"/>
      <c r="C1" s="1"/>
      <c r="D1" s="1"/>
      <c r="E1" s="1"/>
      <c r="F1" s="1"/>
      <c r="G1" s="1"/>
      <c r="H1" s="1"/>
    </row>
    <row r="3" spans="1:21" ht="15">
      <c r="B3" s="26"/>
      <c r="C3" s="26"/>
      <c r="D3" s="26"/>
      <c r="E3" s="26"/>
      <c r="F3" s="26"/>
      <c r="G3" s="26"/>
      <c r="H3" s="26"/>
      <c r="I3" s="26"/>
    </row>
    <row r="4" spans="1:21" ht="15">
      <c r="C4" s="485" t="s">
        <v>256</v>
      </c>
      <c r="D4" s="485"/>
      <c r="E4" s="485"/>
      <c r="F4" s="485"/>
      <c r="G4" s="485"/>
      <c r="H4" s="485"/>
      <c r="I4" s="485"/>
      <c r="J4" s="26"/>
    </row>
    <row r="5" spans="1:21" ht="15">
      <c r="C5" s="26" t="s">
        <v>61</v>
      </c>
      <c r="D5" s="26"/>
      <c r="E5" s="26"/>
      <c r="F5" s="26"/>
      <c r="G5" s="26"/>
      <c r="H5" s="26"/>
      <c r="I5" s="26"/>
      <c r="J5" s="26"/>
    </row>
    <row r="6" spans="1:21" ht="15">
      <c r="C6" s="26"/>
      <c r="D6" s="26"/>
      <c r="E6" s="26"/>
      <c r="F6" s="26"/>
      <c r="G6" s="26"/>
      <c r="H6" s="26"/>
      <c r="I6" s="26"/>
      <c r="J6" s="26"/>
    </row>
    <row r="7" spans="1:21" ht="15">
      <c r="D7" s="486" t="s">
        <v>57</v>
      </c>
      <c r="E7" s="486"/>
      <c r="F7" s="486"/>
      <c r="G7" s="486"/>
      <c r="H7" s="486"/>
      <c r="I7" s="486"/>
      <c r="J7" s="486"/>
      <c r="K7" s="487"/>
      <c r="L7" s="28"/>
      <c r="M7" s="486" t="s">
        <v>57</v>
      </c>
      <c r="N7" s="486"/>
      <c r="O7" s="486"/>
      <c r="P7" s="486"/>
      <c r="Q7" s="486"/>
      <c r="R7" s="486"/>
      <c r="S7" s="486"/>
      <c r="T7" s="29"/>
      <c r="U7" s="28"/>
    </row>
    <row r="8" spans="1:21" ht="15.75" thickBot="1">
      <c r="D8" s="488" t="s">
        <v>58</v>
      </c>
      <c r="E8" s="486"/>
      <c r="F8" s="486"/>
      <c r="G8" s="486"/>
      <c r="H8" s="486"/>
      <c r="I8" s="486"/>
      <c r="J8" s="486"/>
      <c r="K8" s="29"/>
      <c r="L8" s="28"/>
      <c r="M8" s="488" t="s">
        <v>58</v>
      </c>
      <c r="N8" s="486"/>
      <c r="O8" s="486"/>
      <c r="P8" s="486"/>
      <c r="Q8" s="486"/>
      <c r="R8" s="486"/>
      <c r="S8" s="486"/>
      <c r="T8" s="29"/>
      <c r="U8" s="28"/>
    </row>
    <row r="9" spans="1:21" ht="15" thickBot="1">
      <c r="D9" s="419" t="s">
        <v>55</v>
      </c>
      <c r="E9" s="420"/>
      <c r="F9" s="420"/>
      <c r="G9" s="420"/>
      <c r="H9" s="420"/>
      <c r="I9" s="420"/>
      <c r="J9" s="420"/>
      <c r="K9" s="421"/>
      <c r="L9" s="28"/>
      <c r="M9" s="419" t="s">
        <v>56</v>
      </c>
      <c r="N9" s="420"/>
      <c r="O9" s="420"/>
      <c r="P9" s="420"/>
      <c r="Q9" s="420"/>
      <c r="R9" s="420"/>
      <c r="S9" s="420"/>
      <c r="T9" s="421"/>
    </row>
    <row r="10" spans="1:21" ht="15" thickBot="1">
      <c r="D10" s="422" t="s">
        <v>257</v>
      </c>
      <c r="E10" s="423"/>
      <c r="F10" s="424"/>
      <c r="G10" s="425"/>
      <c r="H10" s="422"/>
      <c r="I10" s="423" t="s">
        <v>258</v>
      </c>
      <c r="J10" s="426"/>
      <c r="K10" s="425"/>
      <c r="L10" s="28"/>
      <c r="M10" s="422" t="s">
        <v>257</v>
      </c>
      <c r="N10" s="423"/>
      <c r="O10" s="424"/>
      <c r="P10" s="425"/>
      <c r="Q10" s="422"/>
      <c r="R10" s="423" t="s">
        <v>258</v>
      </c>
      <c r="S10" s="426"/>
      <c r="T10" s="425"/>
    </row>
    <row r="11" spans="1:21" ht="43.5" thickBot="1">
      <c r="D11" s="489" t="s">
        <v>36</v>
      </c>
      <c r="E11" s="430" t="s">
        <v>37</v>
      </c>
      <c r="F11" s="490" t="s">
        <v>59</v>
      </c>
      <c r="G11" s="428" t="s">
        <v>38</v>
      </c>
      <c r="H11" s="429" t="s">
        <v>36</v>
      </c>
      <c r="I11" s="430" t="s">
        <v>37</v>
      </c>
      <c r="J11" s="490" t="s">
        <v>59</v>
      </c>
      <c r="K11" s="428" t="s">
        <v>38</v>
      </c>
      <c r="L11" s="28"/>
      <c r="M11" s="489" t="s">
        <v>36</v>
      </c>
      <c r="N11" s="430" t="s">
        <v>37</v>
      </c>
      <c r="O11" s="490" t="s">
        <v>59</v>
      </c>
      <c r="P11" s="428" t="s">
        <v>38</v>
      </c>
      <c r="Q11" s="429" t="s">
        <v>36</v>
      </c>
      <c r="R11" s="430" t="s">
        <v>37</v>
      </c>
      <c r="S11" s="490" t="s">
        <v>59</v>
      </c>
      <c r="T11" s="428" t="s">
        <v>38</v>
      </c>
    </row>
    <row r="12" spans="1:21" ht="15" thickBot="1">
      <c r="D12" s="491" t="s">
        <v>39</v>
      </c>
      <c r="E12" s="492">
        <v>1921924.254</v>
      </c>
      <c r="F12" s="493">
        <v>8738148.9389999993</v>
      </c>
      <c r="G12" s="494">
        <v>1068052.504</v>
      </c>
      <c r="H12" s="495" t="s">
        <v>39</v>
      </c>
      <c r="I12" s="492">
        <v>3087827.09</v>
      </c>
      <c r="J12" s="493">
        <v>14370529.49</v>
      </c>
      <c r="K12" s="494">
        <v>1161984.939</v>
      </c>
      <c r="L12" s="28"/>
      <c r="M12" s="491" t="s">
        <v>39</v>
      </c>
      <c r="N12" s="496">
        <v>78716.504000000001</v>
      </c>
      <c r="O12" s="493">
        <v>358051.83399999997</v>
      </c>
      <c r="P12" s="496">
        <v>56868.05</v>
      </c>
      <c r="Q12" s="434" t="s">
        <v>39</v>
      </c>
      <c r="R12" s="496">
        <v>85715.501999999993</v>
      </c>
      <c r="S12" s="493">
        <v>398399.77899999998</v>
      </c>
      <c r="T12" s="494">
        <v>51914.718000000001</v>
      </c>
    </row>
    <row r="13" spans="1:21" ht="15">
      <c r="D13" s="497" t="s">
        <v>40</v>
      </c>
      <c r="E13" s="442">
        <v>406055.94099999999</v>
      </c>
      <c r="F13" s="498">
        <v>1846599.7579999999</v>
      </c>
      <c r="G13" s="499">
        <v>175430.67600000001</v>
      </c>
      <c r="H13" s="500" t="s">
        <v>40</v>
      </c>
      <c r="I13" s="442">
        <v>679719.755</v>
      </c>
      <c r="J13" s="498">
        <v>3164721.7340000002</v>
      </c>
      <c r="K13" s="499">
        <v>202628.77299999999</v>
      </c>
      <c r="L13" s="28"/>
      <c r="M13" s="501" t="s">
        <v>40</v>
      </c>
      <c r="N13" s="502">
        <v>30798.287</v>
      </c>
      <c r="O13" s="503">
        <v>139856.58600000001</v>
      </c>
      <c r="P13" s="502">
        <v>23780.81</v>
      </c>
      <c r="Q13" s="504" t="s">
        <v>53</v>
      </c>
      <c r="R13" s="502">
        <v>29100.098999999998</v>
      </c>
      <c r="S13" s="503">
        <v>136125.74900000001</v>
      </c>
      <c r="T13" s="505">
        <v>13277.566000000001</v>
      </c>
    </row>
    <row r="14" spans="1:21" ht="15">
      <c r="D14" s="506" t="s">
        <v>41</v>
      </c>
      <c r="E14" s="446">
        <v>256689.533</v>
      </c>
      <c r="F14" s="507">
        <v>1167913.3459999999</v>
      </c>
      <c r="G14" s="508">
        <v>97860.153000000006</v>
      </c>
      <c r="H14" s="509" t="s">
        <v>41</v>
      </c>
      <c r="I14" s="446">
        <v>432314.815</v>
      </c>
      <c r="J14" s="507">
        <v>2011332.264</v>
      </c>
      <c r="K14" s="508">
        <v>115394.08900000001</v>
      </c>
      <c r="L14" s="28"/>
      <c r="M14" s="445" t="s">
        <v>53</v>
      </c>
      <c r="N14" s="446">
        <v>16097.73</v>
      </c>
      <c r="O14" s="507">
        <v>73378.228000000003</v>
      </c>
      <c r="P14" s="446">
        <v>8172.576</v>
      </c>
      <c r="Q14" s="509" t="s">
        <v>40</v>
      </c>
      <c r="R14" s="446">
        <v>24407.724999999999</v>
      </c>
      <c r="S14" s="507">
        <v>112854.322</v>
      </c>
      <c r="T14" s="508">
        <v>21489.91</v>
      </c>
    </row>
    <row r="15" spans="1:21" ht="15">
      <c r="D15" s="506" t="s">
        <v>43</v>
      </c>
      <c r="E15" s="446">
        <v>211868.86600000001</v>
      </c>
      <c r="F15" s="507">
        <v>962991.848</v>
      </c>
      <c r="G15" s="508">
        <v>88288.156000000003</v>
      </c>
      <c r="H15" s="509" t="s">
        <v>43</v>
      </c>
      <c r="I15" s="446">
        <v>366736.73200000002</v>
      </c>
      <c r="J15" s="507">
        <v>1706340.01</v>
      </c>
      <c r="K15" s="508">
        <v>109819.43399999999</v>
      </c>
      <c r="L15" s="28"/>
      <c r="M15" s="445" t="s">
        <v>51</v>
      </c>
      <c r="N15" s="446">
        <v>4525.8140000000003</v>
      </c>
      <c r="O15" s="507">
        <v>20580.825000000001</v>
      </c>
      <c r="P15" s="446">
        <v>3600.6610000000001</v>
      </c>
      <c r="Q15" s="509" t="s">
        <v>50</v>
      </c>
      <c r="R15" s="446">
        <v>5442.8280000000004</v>
      </c>
      <c r="S15" s="507">
        <v>25285.280999999999</v>
      </c>
      <c r="T15" s="508">
        <v>4000.2950000000001</v>
      </c>
    </row>
    <row r="16" spans="1:21" ht="15">
      <c r="D16" s="506" t="s">
        <v>70</v>
      </c>
      <c r="E16" s="446">
        <v>200515.872</v>
      </c>
      <c r="F16" s="507">
        <v>911574.56499999994</v>
      </c>
      <c r="G16" s="508">
        <v>106002.66099999999</v>
      </c>
      <c r="H16" s="509" t="s">
        <v>70</v>
      </c>
      <c r="I16" s="446">
        <v>325887.99200000003</v>
      </c>
      <c r="J16" s="507">
        <v>1515082.88</v>
      </c>
      <c r="K16" s="508">
        <v>115455.523</v>
      </c>
      <c r="L16" s="28"/>
      <c r="M16" s="445" t="s">
        <v>70</v>
      </c>
      <c r="N16" s="446">
        <v>4408.9359999999997</v>
      </c>
      <c r="O16" s="507">
        <v>20032.600999999999</v>
      </c>
      <c r="P16" s="446">
        <v>3294.6990000000001</v>
      </c>
      <c r="Q16" s="509" t="s">
        <v>51</v>
      </c>
      <c r="R16" s="446">
        <v>5045.46</v>
      </c>
      <c r="S16" s="507">
        <v>23497.697</v>
      </c>
      <c r="T16" s="508">
        <v>2378.6280000000002</v>
      </c>
    </row>
    <row r="17" spans="4:20" ht="15">
      <c r="D17" s="506" t="s">
        <v>42</v>
      </c>
      <c r="E17" s="446">
        <v>109008.70299999999</v>
      </c>
      <c r="F17" s="507">
        <v>495604.51</v>
      </c>
      <c r="G17" s="508">
        <v>52869.754999999997</v>
      </c>
      <c r="H17" s="509" t="s">
        <v>42</v>
      </c>
      <c r="I17" s="446">
        <v>154608.13399999999</v>
      </c>
      <c r="J17" s="507">
        <v>719468.96299999999</v>
      </c>
      <c r="K17" s="508">
        <v>50953.430999999997</v>
      </c>
      <c r="L17" s="28"/>
      <c r="M17" s="445" t="s">
        <v>43</v>
      </c>
      <c r="N17" s="446">
        <v>3248.9749999999999</v>
      </c>
      <c r="O17" s="507">
        <v>14808.647999999999</v>
      </c>
      <c r="P17" s="446">
        <v>1872.8489999999999</v>
      </c>
      <c r="Q17" s="509" t="s">
        <v>43</v>
      </c>
      <c r="R17" s="446">
        <v>3739.1030000000001</v>
      </c>
      <c r="S17" s="507">
        <v>17222.673999999999</v>
      </c>
      <c r="T17" s="508">
        <v>1474.058</v>
      </c>
    </row>
    <row r="18" spans="4:20" ht="15">
      <c r="D18" s="506" t="s">
        <v>49</v>
      </c>
      <c r="E18" s="446">
        <v>74130.403999999995</v>
      </c>
      <c r="F18" s="507">
        <v>336798.97399999999</v>
      </c>
      <c r="G18" s="508">
        <v>30931.445</v>
      </c>
      <c r="H18" s="509" t="s">
        <v>49</v>
      </c>
      <c r="I18" s="446">
        <v>143095.44699999999</v>
      </c>
      <c r="J18" s="507">
        <v>666467.68400000001</v>
      </c>
      <c r="K18" s="508">
        <v>42510.396000000001</v>
      </c>
      <c r="L18" s="28"/>
      <c r="M18" s="445" t="s">
        <v>50</v>
      </c>
      <c r="N18" s="446">
        <v>3066.8270000000002</v>
      </c>
      <c r="O18" s="507">
        <v>13961.873</v>
      </c>
      <c r="P18" s="446">
        <v>3623.6410000000001</v>
      </c>
      <c r="Q18" s="509" t="s">
        <v>190</v>
      </c>
      <c r="R18" s="446">
        <v>3032.56</v>
      </c>
      <c r="S18" s="507">
        <v>14018.15</v>
      </c>
      <c r="T18" s="508">
        <v>925.63499999999999</v>
      </c>
    </row>
    <row r="19" spans="4:20" ht="15">
      <c r="D19" s="506" t="s">
        <v>45</v>
      </c>
      <c r="E19" s="446">
        <v>64648.254999999997</v>
      </c>
      <c r="F19" s="507">
        <v>293837.348</v>
      </c>
      <c r="G19" s="508">
        <v>33946.006000000001</v>
      </c>
      <c r="H19" s="509" t="s">
        <v>45</v>
      </c>
      <c r="I19" s="446">
        <v>98149.951000000001</v>
      </c>
      <c r="J19" s="507">
        <v>456695.32900000003</v>
      </c>
      <c r="K19" s="508">
        <v>36933.855000000003</v>
      </c>
      <c r="L19" s="28"/>
      <c r="M19" s="445" t="s">
        <v>42</v>
      </c>
      <c r="N19" s="446">
        <v>2988.8649999999998</v>
      </c>
      <c r="O19" s="507">
        <v>13616.983</v>
      </c>
      <c r="P19" s="446">
        <v>1964.1890000000001</v>
      </c>
      <c r="Q19" s="509" t="s">
        <v>70</v>
      </c>
      <c r="R19" s="446">
        <v>2951.5149999999999</v>
      </c>
      <c r="S19" s="507">
        <v>13737.222</v>
      </c>
      <c r="T19" s="508">
        <v>1579.5050000000001</v>
      </c>
    </row>
    <row r="20" spans="4:20" ht="15">
      <c r="D20" s="506" t="s">
        <v>46</v>
      </c>
      <c r="E20" s="446">
        <v>60996.461000000003</v>
      </c>
      <c r="F20" s="507">
        <v>277345.12099999998</v>
      </c>
      <c r="G20" s="508">
        <v>31318.43</v>
      </c>
      <c r="H20" s="509" t="s">
        <v>46</v>
      </c>
      <c r="I20" s="446">
        <v>94960.45</v>
      </c>
      <c r="J20" s="507">
        <v>441526.70199999999</v>
      </c>
      <c r="K20" s="508">
        <v>35817.644</v>
      </c>
      <c r="L20" s="28"/>
      <c r="M20" s="445" t="s">
        <v>49</v>
      </c>
      <c r="N20" s="446">
        <v>2976.893</v>
      </c>
      <c r="O20" s="507">
        <v>13566.572</v>
      </c>
      <c r="P20" s="446">
        <v>1416.27</v>
      </c>
      <c r="Q20" s="509" t="s">
        <v>216</v>
      </c>
      <c r="R20" s="446">
        <v>2219.694</v>
      </c>
      <c r="S20" s="507">
        <v>10365.843000000001</v>
      </c>
      <c r="T20" s="508">
        <v>600.12800000000004</v>
      </c>
    </row>
    <row r="21" spans="4:20" ht="15">
      <c r="D21" s="506" t="s">
        <v>115</v>
      </c>
      <c r="E21" s="446">
        <v>53739.711000000003</v>
      </c>
      <c r="F21" s="507">
        <v>244133.38200000001</v>
      </c>
      <c r="G21" s="508">
        <v>56597.567999999999</v>
      </c>
      <c r="H21" s="509" t="s">
        <v>52</v>
      </c>
      <c r="I21" s="446">
        <v>71016.611000000004</v>
      </c>
      <c r="J21" s="507">
        <v>330526.10100000002</v>
      </c>
      <c r="K21" s="508">
        <v>16666.344000000001</v>
      </c>
      <c r="L21" s="28"/>
      <c r="M21" s="445" t="s">
        <v>47</v>
      </c>
      <c r="N21" s="446">
        <v>2886.9250000000002</v>
      </c>
      <c r="O21" s="507">
        <v>13128.450999999999</v>
      </c>
      <c r="P21" s="446">
        <v>3354.0140000000001</v>
      </c>
      <c r="Q21" s="509" t="s">
        <v>45</v>
      </c>
      <c r="R21" s="446">
        <v>2127.913</v>
      </c>
      <c r="S21" s="507">
        <v>9840.5849999999991</v>
      </c>
      <c r="T21" s="508">
        <v>539.84299999999996</v>
      </c>
    </row>
    <row r="22" spans="4:20" ht="15">
      <c r="D22" s="506" t="s">
        <v>48</v>
      </c>
      <c r="E22" s="446">
        <v>44788.665999999997</v>
      </c>
      <c r="F22" s="507">
        <v>203598.22899999999</v>
      </c>
      <c r="G22" s="508">
        <v>26734.3</v>
      </c>
      <c r="H22" s="509" t="s">
        <v>48</v>
      </c>
      <c r="I22" s="446">
        <v>61471.906999999999</v>
      </c>
      <c r="J22" s="507">
        <v>285789.84499999997</v>
      </c>
      <c r="K22" s="508">
        <v>25583.627</v>
      </c>
      <c r="L22" s="28"/>
      <c r="M22" s="445" t="s">
        <v>190</v>
      </c>
      <c r="N22" s="446">
        <v>2354.3589999999999</v>
      </c>
      <c r="O22" s="507">
        <v>10718.24</v>
      </c>
      <c r="P22" s="446">
        <v>1018.39</v>
      </c>
      <c r="Q22" s="509" t="s">
        <v>47</v>
      </c>
      <c r="R22" s="446">
        <v>1800.433</v>
      </c>
      <c r="S22" s="507">
        <v>8351.33</v>
      </c>
      <c r="T22" s="508">
        <v>1985.152</v>
      </c>
    </row>
    <row r="23" spans="4:20" ht="15">
      <c r="D23" s="506" t="s">
        <v>63</v>
      </c>
      <c r="E23" s="446">
        <v>44373.283000000003</v>
      </c>
      <c r="F23" s="507">
        <v>201774.63</v>
      </c>
      <c r="G23" s="508">
        <v>27375.923999999999</v>
      </c>
      <c r="H23" s="509" t="s">
        <v>50</v>
      </c>
      <c r="I23" s="446">
        <v>58051.857000000004</v>
      </c>
      <c r="J23" s="507">
        <v>269458.91499999998</v>
      </c>
      <c r="K23" s="508">
        <v>22249.994999999999</v>
      </c>
      <c r="L23" s="28"/>
      <c r="M23" s="445" t="s">
        <v>46</v>
      </c>
      <c r="N23" s="446">
        <v>1174.4659999999999</v>
      </c>
      <c r="O23" s="507">
        <v>5346.6890000000003</v>
      </c>
      <c r="P23" s="446">
        <v>1693.682</v>
      </c>
      <c r="Q23" s="509" t="s">
        <v>49</v>
      </c>
      <c r="R23" s="446">
        <v>1236.5340000000001</v>
      </c>
      <c r="S23" s="507">
        <v>5728.3280000000004</v>
      </c>
      <c r="T23" s="508">
        <v>716.42</v>
      </c>
    </row>
    <row r="24" spans="4:20" ht="15">
      <c r="D24" s="506" t="s">
        <v>50</v>
      </c>
      <c r="E24" s="446">
        <v>43591.016000000003</v>
      </c>
      <c r="F24" s="507">
        <v>198171.00599999999</v>
      </c>
      <c r="G24" s="508">
        <v>19715.998</v>
      </c>
      <c r="H24" s="509" t="s">
        <v>51</v>
      </c>
      <c r="I24" s="446">
        <v>54950.239999999998</v>
      </c>
      <c r="J24" s="507">
        <v>255217.78700000001</v>
      </c>
      <c r="K24" s="508">
        <v>19041.965</v>
      </c>
      <c r="L24" s="28"/>
      <c r="M24" s="445" t="s">
        <v>216</v>
      </c>
      <c r="N24" s="446">
        <v>1001.395</v>
      </c>
      <c r="O24" s="507">
        <v>4563.3680000000004</v>
      </c>
      <c r="P24" s="446">
        <v>412.899</v>
      </c>
      <c r="Q24" s="509" t="s">
        <v>46</v>
      </c>
      <c r="R24" s="446">
        <v>1191.172</v>
      </c>
      <c r="S24" s="507">
        <v>5477.53</v>
      </c>
      <c r="T24" s="508">
        <v>1077.329</v>
      </c>
    </row>
    <row r="25" spans="4:20" ht="15">
      <c r="D25" s="506" t="s">
        <v>52</v>
      </c>
      <c r="E25" s="446">
        <v>43094.582999999999</v>
      </c>
      <c r="F25" s="507">
        <v>196077.72399999999</v>
      </c>
      <c r="G25" s="508">
        <v>14033.776</v>
      </c>
      <c r="H25" s="509" t="s">
        <v>63</v>
      </c>
      <c r="I25" s="446">
        <v>54294.288999999997</v>
      </c>
      <c r="J25" s="507">
        <v>252044.20699999999</v>
      </c>
      <c r="K25" s="508">
        <v>21555.063999999998</v>
      </c>
      <c r="L25" s="28"/>
      <c r="M25" s="445" t="s">
        <v>45</v>
      </c>
      <c r="N25" s="446">
        <v>745.00900000000001</v>
      </c>
      <c r="O25" s="507">
        <v>3395.319</v>
      </c>
      <c r="P25" s="446">
        <v>317.78199999999998</v>
      </c>
      <c r="Q25" s="509" t="s">
        <v>42</v>
      </c>
      <c r="R25" s="446">
        <v>1063.742</v>
      </c>
      <c r="S25" s="507">
        <v>4937.0609999999997</v>
      </c>
      <c r="T25" s="508">
        <v>382.12900000000002</v>
      </c>
    </row>
    <row r="26" spans="4:20" ht="15">
      <c r="D26" s="506" t="s">
        <v>145</v>
      </c>
      <c r="E26" s="446">
        <v>30553.866000000002</v>
      </c>
      <c r="F26" s="507">
        <v>138764.68599999999</v>
      </c>
      <c r="G26" s="508">
        <v>34166.499000000003</v>
      </c>
      <c r="H26" s="509" t="s">
        <v>145</v>
      </c>
      <c r="I26" s="446">
        <v>50185.442999999999</v>
      </c>
      <c r="J26" s="507">
        <v>235954.72899999999</v>
      </c>
      <c r="K26" s="508">
        <v>39587.745000000003</v>
      </c>
      <c r="L26" s="28"/>
      <c r="M26" s="445" t="s">
        <v>41</v>
      </c>
      <c r="N26" s="446">
        <v>446.77800000000002</v>
      </c>
      <c r="O26" s="507">
        <v>2029.2829999999999</v>
      </c>
      <c r="P26" s="446">
        <v>545.76099999999997</v>
      </c>
      <c r="Q26" s="509" t="s">
        <v>48</v>
      </c>
      <c r="R26" s="446">
        <v>613.95100000000002</v>
      </c>
      <c r="S26" s="507">
        <v>2866.848</v>
      </c>
      <c r="T26" s="508">
        <v>542.43899999999996</v>
      </c>
    </row>
    <row r="27" spans="4:20" ht="15">
      <c r="D27" s="506" t="s">
        <v>44</v>
      </c>
      <c r="E27" s="446">
        <v>26749.731</v>
      </c>
      <c r="F27" s="507">
        <v>121621.659</v>
      </c>
      <c r="G27" s="508">
        <v>10142.308000000001</v>
      </c>
      <c r="H27" s="509" t="s">
        <v>44</v>
      </c>
      <c r="I27" s="446">
        <v>37916.919000000002</v>
      </c>
      <c r="J27" s="507">
        <v>176228.83199999999</v>
      </c>
      <c r="K27" s="508">
        <v>11240.679</v>
      </c>
      <c r="L27" s="28"/>
      <c r="M27" s="445" t="s">
        <v>259</v>
      </c>
      <c r="N27" s="450">
        <v>341.05099999999999</v>
      </c>
      <c r="O27" s="510">
        <v>1555.4970000000001</v>
      </c>
      <c r="P27" s="446">
        <v>402.11200000000002</v>
      </c>
      <c r="Q27" s="509" t="s">
        <v>41</v>
      </c>
      <c r="R27" s="446">
        <v>609.73599999999999</v>
      </c>
      <c r="S27" s="507">
        <v>2814.2640000000001</v>
      </c>
      <c r="T27" s="508">
        <v>416.34300000000002</v>
      </c>
    </row>
    <row r="28" spans="4:20" ht="15.75" thickBot="1">
      <c r="D28" s="506" t="s">
        <v>53</v>
      </c>
      <c r="E28" s="446">
        <v>25654.603999999999</v>
      </c>
      <c r="F28" s="507">
        <v>116594.901</v>
      </c>
      <c r="G28" s="508">
        <v>74484.016000000003</v>
      </c>
      <c r="H28" s="509" t="s">
        <v>115</v>
      </c>
      <c r="I28" s="446">
        <v>37270.125999999997</v>
      </c>
      <c r="J28" s="507">
        <v>172716.226</v>
      </c>
      <c r="K28" s="508">
        <v>35348.855000000003</v>
      </c>
      <c r="L28" s="28"/>
      <c r="M28" s="511" t="s">
        <v>48</v>
      </c>
      <c r="N28" s="454">
        <v>323.18700000000001</v>
      </c>
      <c r="O28" s="512">
        <v>1467.884</v>
      </c>
      <c r="P28" s="454">
        <v>337.66</v>
      </c>
      <c r="Q28" s="513" t="s">
        <v>260</v>
      </c>
      <c r="R28" s="454">
        <v>408.096</v>
      </c>
      <c r="S28" s="512">
        <v>1901.848</v>
      </c>
      <c r="T28" s="514">
        <v>117.23099999999999</v>
      </c>
    </row>
    <row r="29" spans="4:20" ht="15">
      <c r="D29" s="515" t="s">
        <v>65</v>
      </c>
      <c r="E29" s="28"/>
      <c r="F29" s="28"/>
      <c r="G29" s="28"/>
      <c r="H29" s="28"/>
      <c r="I29" s="28"/>
      <c r="J29" s="28"/>
      <c r="K29" s="28"/>
      <c r="L29" s="28"/>
      <c r="M29" s="515" t="s">
        <v>65</v>
      </c>
      <c r="N29" s="28"/>
      <c r="O29" s="28"/>
      <c r="P29" s="28"/>
      <c r="Q29" s="486"/>
      <c r="R29" s="486"/>
      <c r="S29" s="486"/>
      <c r="T29" s="28"/>
    </row>
    <row r="30" spans="4:20" ht="15">
      <c r="D30" s="28"/>
      <c r="E30" s="28"/>
      <c r="F30" s="28"/>
      <c r="G30" s="28"/>
      <c r="H30" s="28"/>
      <c r="I30" s="28"/>
      <c r="J30" s="28"/>
      <c r="K30" s="28"/>
      <c r="L30" s="28"/>
      <c r="M30" s="515"/>
      <c r="N30" s="28"/>
      <c r="O30" s="28"/>
      <c r="P30" s="28"/>
      <c r="Q30" s="486"/>
      <c r="R30" s="486"/>
      <c r="S30" s="486"/>
      <c r="T30" s="28"/>
    </row>
    <row r="31" spans="4:20" ht="15">
      <c r="D31" s="28"/>
      <c r="E31" s="28"/>
      <c r="F31" s="28"/>
      <c r="G31" s="28"/>
      <c r="H31" s="28"/>
      <c r="I31" s="28"/>
      <c r="J31" s="28"/>
      <c r="K31" s="28"/>
      <c r="L31" s="28"/>
      <c r="M31" s="515"/>
      <c r="N31" s="28"/>
      <c r="O31" s="28"/>
      <c r="P31" s="28"/>
      <c r="Q31" s="486"/>
      <c r="R31" s="486"/>
      <c r="S31" s="486"/>
      <c r="T31" s="28"/>
    </row>
    <row r="32" spans="4:20" ht="15.75">
      <c r="D32" s="265" t="s">
        <v>60</v>
      </c>
      <c r="E32" s="265"/>
      <c r="F32" s="265"/>
      <c r="G32" s="265"/>
      <c r="H32" s="265"/>
      <c r="I32" s="265"/>
      <c r="J32" s="456"/>
      <c r="K32" s="266"/>
      <c r="L32" s="79"/>
      <c r="M32" s="265" t="s">
        <v>60</v>
      </c>
      <c r="N32" s="265"/>
      <c r="O32" s="486"/>
      <c r="P32" s="486"/>
      <c r="Q32" s="486"/>
      <c r="R32" s="486"/>
      <c r="S32" s="486"/>
      <c r="T32" s="28"/>
    </row>
    <row r="33" spans="4:20" ht="16.5" thickBot="1">
      <c r="D33" s="267" t="s">
        <v>58</v>
      </c>
      <c r="E33" s="266"/>
      <c r="F33" s="266"/>
      <c r="G33" s="266"/>
      <c r="H33" s="266"/>
      <c r="I33" s="266"/>
      <c r="J33" s="266"/>
      <c r="K33" s="266"/>
      <c r="L33" s="79"/>
      <c r="M33" s="267" t="s">
        <v>58</v>
      </c>
      <c r="N33" s="266"/>
      <c r="O33" s="29"/>
      <c r="P33" s="29"/>
      <c r="Q33" s="29"/>
      <c r="R33" s="29"/>
      <c r="S33" s="29"/>
      <c r="T33" s="28"/>
    </row>
    <row r="34" spans="4:20" ht="15" thickBot="1">
      <c r="D34" s="419" t="s">
        <v>55</v>
      </c>
      <c r="E34" s="419"/>
      <c r="F34" s="420"/>
      <c r="G34" s="420"/>
      <c r="H34" s="420"/>
      <c r="I34" s="420"/>
      <c r="J34" s="420"/>
      <c r="K34" s="421"/>
      <c r="L34" s="28"/>
      <c r="M34" s="419" t="s">
        <v>56</v>
      </c>
      <c r="N34" s="420"/>
      <c r="O34" s="420"/>
      <c r="P34" s="420"/>
      <c r="Q34" s="420"/>
      <c r="R34" s="420"/>
      <c r="S34" s="420"/>
      <c r="T34" s="421"/>
    </row>
    <row r="35" spans="4:20" ht="15" thickBot="1">
      <c r="D35" s="422" t="s">
        <v>257</v>
      </c>
      <c r="E35" s="423"/>
      <c r="F35" s="424"/>
      <c r="G35" s="425"/>
      <c r="H35" s="422"/>
      <c r="I35" s="423" t="s">
        <v>258</v>
      </c>
      <c r="J35" s="426"/>
      <c r="K35" s="425"/>
      <c r="L35" s="28"/>
      <c r="M35" s="422" t="s">
        <v>257</v>
      </c>
      <c r="N35" s="423"/>
      <c r="O35" s="424"/>
      <c r="P35" s="425"/>
      <c r="Q35" s="422"/>
      <c r="R35" s="423" t="s">
        <v>258</v>
      </c>
      <c r="S35" s="426"/>
      <c r="T35" s="425"/>
    </row>
    <row r="36" spans="4:20" ht="43.5" thickBot="1">
      <c r="D36" s="516" t="s">
        <v>36</v>
      </c>
      <c r="E36" s="517" t="s">
        <v>37</v>
      </c>
      <c r="F36" s="427" t="s">
        <v>59</v>
      </c>
      <c r="G36" s="518" t="s">
        <v>38</v>
      </c>
      <c r="H36" s="516" t="s">
        <v>36</v>
      </c>
      <c r="I36" s="517" t="s">
        <v>37</v>
      </c>
      <c r="J36" s="427" t="s">
        <v>59</v>
      </c>
      <c r="K36" s="428" t="s">
        <v>38</v>
      </c>
      <c r="L36" s="28"/>
      <c r="M36" s="489" t="s">
        <v>36</v>
      </c>
      <c r="N36" s="430" t="s">
        <v>37</v>
      </c>
      <c r="O36" s="490" t="s">
        <v>59</v>
      </c>
      <c r="P36" s="428" t="s">
        <v>38</v>
      </c>
      <c r="Q36" s="489" t="s">
        <v>36</v>
      </c>
      <c r="R36" s="430" t="s">
        <v>37</v>
      </c>
      <c r="S36" s="490" t="s">
        <v>59</v>
      </c>
      <c r="T36" s="428" t="s">
        <v>38</v>
      </c>
    </row>
    <row r="37" spans="4:20" ht="15.75" thickBot="1">
      <c r="D37" s="491" t="s">
        <v>39</v>
      </c>
      <c r="E37" s="433">
        <v>50192.12</v>
      </c>
      <c r="F37" s="432">
        <v>228207.946</v>
      </c>
      <c r="G37" s="519">
        <v>27562.25</v>
      </c>
      <c r="H37" s="491" t="s">
        <v>39</v>
      </c>
      <c r="I37" s="435">
        <v>58198.775000000001</v>
      </c>
      <c r="J37" s="436">
        <v>270252.41600000003</v>
      </c>
      <c r="K37" s="437">
        <v>25913.847000000002</v>
      </c>
      <c r="L37" s="28"/>
      <c r="M37" s="431" t="s">
        <v>39</v>
      </c>
      <c r="N37" s="520">
        <v>123540.23699999999</v>
      </c>
      <c r="O37" s="521">
        <v>561402.19099999999</v>
      </c>
      <c r="P37" s="494">
        <v>95275.312999999995</v>
      </c>
      <c r="Q37" s="522" t="s">
        <v>39</v>
      </c>
      <c r="R37" s="520">
        <v>168944.641</v>
      </c>
      <c r="S37" s="493">
        <v>786546.36</v>
      </c>
      <c r="T37" s="494">
        <v>121150.148</v>
      </c>
    </row>
    <row r="38" spans="4:20" ht="15">
      <c r="D38" s="523" t="s">
        <v>40</v>
      </c>
      <c r="E38" s="524">
        <v>30495.411</v>
      </c>
      <c r="F38" s="438">
        <v>138560.864</v>
      </c>
      <c r="G38" s="525">
        <v>21588.257000000001</v>
      </c>
      <c r="H38" s="526" t="s">
        <v>40</v>
      </c>
      <c r="I38" s="527">
        <v>37281.760999999999</v>
      </c>
      <c r="J38" s="439">
        <v>172612.11900000001</v>
      </c>
      <c r="K38" s="440">
        <v>21639.425999999999</v>
      </c>
      <c r="L38" s="28"/>
      <c r="M38" s="528" t="s">
        <v>70</v>
      </c>
      <c r="N38" s="529">
        <v>30122.958999999999</v>
      </c>
      <c r="O38" s="530">
        <v>136978.649</v>
      </c>
      <c r="P38" s="531">
        <v>24695.164000000001</v>
      </c>
      <c r="Q38" s="528" t="s">
        <v>70</v>
      </c>
      <c r="R38" s="532">
        <v>32509.508999999998</v>
      </c>
      <c r="S38" s="533">
        <v>151181.016</v>
      </c>
      <c r="T38" s="499">
        <v>21840.960999999999</v>
      </c>
    </row>
    <row r="39" spans="4:20" ht="15">
      <c r="D39" s="534" t="s">
        <v>53</v>
      </c>
      <c r="E39" s="535">
        <v>9765.5650000000005</v>
      </c>
      <c r="F39" s="441">
        <v>44435.285000000003</v>
      </c>
      <c r="G39" s="536">
        <v>1241.288</v>
      </c>
      <c r="H39" s="537" t="s">
        <v>48</v>
      </c>
      <c r="I39" s="532">
        <v>7567.3339999999998</v>
      </c>
      <c r="J39" s="443">
        <v>35339.572</v>
      </c>
      <c r="K39" s="444">
        <v>1426.1510000000001</v>
      </c>
      <c r="L39" s="28"/>
      <c r="M39" s="538" t="s">
        <v>40</v>
      </c>
      <c r="N39" s="539">
        <v>22770.030999999999</v>
      </c>
      <c r="O39" s="540">
        <v>103458.143</v>
      </c>
      <c r="P39" s="541">
        <v>10678.986000000001</v>
      </c>
      <c r="Q39" s="538" t="s">
        <v>40</v>
      </c>
      <c r="R39" s="542">
        <v>21333.243999999999</v>
      </c>
      <c r="S39" s="543">
        <v>98955.403000000006</v>
      </c>
      <c r="T39" s="508">
        <v>11986.782999999999</v>
      </c>
    </row>
    <row r="40" spans="4:20" ht="15">
      <c r="D40" s="534" t="s">
        <v>48</v>
      </c>
      <c r="E40" s="535">
        <v>3673.3069999999998</v>
      </c>
      <c r="F40" s="441">
        <v>16790.030999999999</v>
      </c>
      <c r="G40" s="536">
        <v>854.553</v>
      </c>
      <c r="H40" s="538" t="s">
        <v>53</v>
      </c>
      <c r="I40" s="542">
        <v>7249.2830000000004</v>
      </c>
      <c r="J40" s="447">
        <v>33794.957999999999</v>
      </c>
      <c r="K40" s="448">
        <v>779.10599999999999</v>
      </c>
      <c r="L40" s="28"/>
      <c r="M40" s="538" t="s">
        <v>50</v>
      </c>
      <c r="N40" s="539">
        <v>16945.803</v>
      </c>
      <c r="O40" s="540">
        <v>77061.303</v>
      </c>
      <c r="P40" s="541">
        <v>17089.580000000002</v>
      </c>
      <c r="Q40" s="538" t="s">
        <v>42</v>
      </c>
      <c r="R40" s="542">
        <v>21269.960999999999</v>
      </c>
      <c r="S40" s="543">
        <v>99130.845000000001</v>
      </c>
      <c r="T40" s="508">
        <v>18397.661</v>
      </c>
    </row>
    <row r="41" spans="4:20" ht="15">
      <c r="D41" s="534" t="s">
        <v>70</v>
      </c>
      <c r="E41" s="535">
        <v>3167.7530000000002</v>
      </c>
      <c r="F41" s="441">
        <v>14382.019</v>
      </c>
      <c r="G41" s="536">
        <v>3310.1289999999999</v>
      </c>
      <c r="H41" s="538" t="s">
        <v>50</v>
      </c>
      <c r="I41" s="542">
        <v>1773.85</v>
      </c>
      <c r="J41" s="447">
        <v>8276.0239999999994</v>
      </c>
      <c r="K41" s="448">
        <v>140.553</v>
      </c>
      <c r="L41" s="28"/>
      <c r="M41" s="538" t="s">
        <v>42</v>
      </c>
      <c r="N41" s="539">
        <v>13247.428</v>
      </c>
      <c r="O41" s="540">
        <v>60097.417999999998</v>
      </c>
      <c r="P41" s="541">
        <v>12914.446</v>
      </c>
      <c r="Q41" s="538" t="s">
        <v>50</v>
      </c>
      <c r="R41" s="542">
        <v>21100.17</v>
      </c>
      <c r="S41" s="543">
        <v>97945.69</v>
      </c>
      <c r="T41" s="508">
        <v>16135.948</v>
      </c>
    </row>
    <row r="42" spans="4:20" ht="15">
      <c r="D42" s="534" t="s">
        <v>45</v>
      </c>
      <c r="E42" s="535">
        <v>942.71699999999998</v>
      </c>
      <c r="F42" s="441">
        <v>4287.442</v>
      </c>
      <c r="G42" s="536">
        <v>136.904</v>
      </c>
      <c r="H42" s="538" t="s">
        <v>217</v>
      </c>
      <c r="I42" s="542">
        <v>1317.3520000000001</v>
      </c>
      <c r="J42" s="447">
        <v>6125.982</v>
      </c>
      <c r="K42" s="448">
        <v>123.755</v>
      </c>
      <c r="L42" s="28"/>
      <c r="M42" s="538" t="s">
        <v>47</v>
      </c>
      <c r="N42" s="539">
        <v>8039.6019999999999</v>
      </c>
      <c r="O42" s="540">
        <v>36518.114000000001</v>
      </c>
      <c r="P42" s="541">
        <v>949.54200000000003</v>
      </c>
      <c r="Q42" s="538" t="s">
        <v>45</v>
      </c>
      <c r="R42" s="542">
        <v>15245.523999999999</v>
      </c>
      <c r="S42" s="543">
        <v>70979.62</v>
      </c>
      <c r="T42" s="508">
        <v>17548.314999999999</v>
      </c>
    </row>
    <row r="43" spans="4:20" ht="15">
      <c r="D43" s="534" t="s">
        <v>67</v>
      </c>
      <c r="E43" s="535">
        <v>768.03899999999999</v>
      </c>
      <c r="F43" s="441">
        <v>3473.4409999999998</v>
      </c>
      <c r="G43" s="536">
        <v>289.66800000000001</v>
      </c>
      <c r="H43" s="538" t="s">
        <v>70</v>
      </c>
      <c r="I43" s="542">
        <v>1169.039</v>
      </c>
      <c r="J43" s="447">
        <v>5453.6679999999997</v>
      </c>
      <c r="K43" s="448">
        <v>1499.2639999999999</v>
      </c>
      <c r="L43" s="28"/>
      <c r="M43" s="538" t="s">
        <v>43</v>
      </c>
      <c r="N43" s="539">
        <v>7934.5950000000003</v>
      </c>
      <c r="O43" s="540">
        <v>36082.883000000002</v>
      </c>
      <c r="P43" s="541">
        <v>2177.712</v>
      </c>
      <c r="Q43" s="538" t="s">
        <v>48</v>
      </c>
      <c r="R43" s="542">
        <v>15094.684999999999</v>
      </c>
      <c r="S43" s="543">
        <v>70663.207999999999</v>
      </c>
      <c r="T43" s="508">
        <v>20186.373</v>
      </c>
    </row>
    <row r="44" spans="4:20" ht="15">
      <c r="D44" s="534" t="s">
        <v>50</v>
      </c>
      <c r="E44" s="544">
        <v>592.24</v>
      </c>
      <c r="F44" s="449">
        <v>2697.364</v>
      </c>
      <c r="G44" s="545">
        <v>68.051000000000002</v>
      </c>
      <c r="H44" s="546" t="s">
        <v>67</v>
      </c>
      <c r="I44" s="547">
        <v>857.55200000000002</v>
      </c>
      <c r="J44" s="451">
        <v>4042.828</v>
      </c>
      <c r="K44" s="452">
        <v>241.16800000000001</v>
      </c>
      <c r="L44" s="28"/>
      <c r="M44" s="538" t="s">
        <v>45</v>
      </c>
      <c r="N44" s="539">
        <v>6248.6040000000003</v>
      </c>
      <c r="O44" s="540">
        <v>28353.498</v>
      </c>
      <c r="P44" s="541">
        <v>11368.272000000001</v>
      </c>
      <c r="Q44" s="538" t="s">
        <v>47</v>
      </c>
      <c r="R44" s="542">
        <v>12393.826999999999</v>
      </c>
      <c r="S44" s="543">
        <v>57823.008000000002</v>
      </c>
      <c r="T44" s="508">
        <v>1213.538</v>
      </c>
    </row>
    <row r="45" spans="4:20" ht="15">
      <c r="D45" s="534" t="s">
        <v>63</v>
      </c>
      <c r="E45" s="535">
        <v>434.26799999999997</v>
      </c>
      <c r="F45" s="441">
        <v>1977.1020000000001</v>
      </c>
      <c r="G45" s="536">
        <v>52.615000000000002</v>
      </c>
      <c r="H45" s="538" t="s">
        <v>42</v>
      </c>
      <c r="I45" s="542">
        <v>306.49700000000001</v>
      </c>
      <c r="J45" s="453">
        <v>1430.671</v>
      </c>
      <c r="K45" s="448">
        <v>22.687999999999999</v>
      </c>
      <c r="L45" s="28"/>
      <c r="M45" s="538" t="s">
        <v>48</v>
      </c>
      <c r="N45" s="539">
        <v>5396.8180000000002</v>
      </c>
      <c r="O45" s="540">
        <v>24510.371999999999</v>
      </c>
      <c r="P45" s="541">
        <v>6455.915</v>
      </c>
      <c r="Q45" s="538" t="s">
        <v>44</v>
      </c>
      <c r="R45" s="542">
        <v>8780.7790000000005</v>
      </c>
      <c r="S45" s="543">
        <v>41302.472000000002</v>
      </c>
      <c r="T45" s="508">
        <v>3485.6129999999998</v>
      </c>
    </row>
    <row r="46" spans="4:20" ht="15">
      <c r="D46" s="534" t="s">
        <v>42</v>
      </c>
      <c r="E46" s="535">
        <v>272.72199999999998</v>
      </c>
      <c r="F46" s="441">
        <v>1240.5840000000001</v>
      </c>
      <c r="G46" s="536">
        <v>14.561999999999999</v>
      </c>
      <c r="H46" s="538" t="s">
        <v>221</v>
      </c>
      <c r="I46" s="542">
        <v>245.989</v>
      </c>
      <c r="J46" s="453">
        <v>1162.7090000000001</v>
      </c>
      <c r="K46" s="448">
        <v>7.0220000000000002</v>
      </c>
      <c r="L46" s="28"/>
      <c r="M46" s="538" t="s">
        <v>41</v>
      </c>
      <c r="N46" s="539">
        <v>4699.6899999999996</v>
      </c>
      <c r="O46" s="540">
        <v>21331.395</v>
      </c>
      <c r="P46" s="541">
        <v>329.38499999999999</v>
      </c>
      <c r="Q46" s="538" t="s">
        <v>41</v>
      </c>
      <c r="R46" s="542">
        <v>8291.33</v>
      </c>
      <c r="S46" s="543">
        <v>38507.095000000001</v>
      </c>
      <c r="T46" s="508">
        <v>42.497</v>
      </c>
    </row>
    <row r="47" spans="4:20" ht="15">
      <c r="D47" s="534" t="s">
        <v>44</v>
      </c>
      <c r="E47" s="535">
        <v>26.032</v>
      </c>
      <c r="F47" s="441">
        <v>118.389</v>
      </c>
      <c r="G47" s="536">
        <v>1.105</v>
      </c>
      <c r="H47" s="538" t="s">
        <v>51</v>
      </c>
      <c r="I47" s="542">
        <v>194.88</v>
      </c>
      <c r="J47" s="453">
        <v>919.447</v>
      </c>
      <c r="K47" s="448">
        <v>23.7</v>
      </c>
      <c r="L47" s="28"/>
      <c r="M47" s="548" t="s">
        <v>44</v>
      </c>
      <c r="N47" s="535">
        <v>3708.232</v>
      </c>
      <c r="O47" s="549">
        <v>16885.456999999999</v>
      </c>
      <c r="P47" s="536">
        <v>284.36799999999999</v>
      </c>
      <c r="Q47" s="538" t="s">
        <v>43</v>
      </c>
      <c r="R47" s="542">
        <v>5593.9089999999997</v>
      </c>
      <c r="S47" s="543">
        <v>26052.876</v>
      </c>
      <c r="T47" s="508">
        <v>1923.904</v>
      </c>
    </row>
    <row r="48" spans="4:20" ht="15">
      <c r="D48" s="534" t="s">
        <v>217</v>
      </c>
      <c r="E48" s="535">
        <v>21.466000000000001</v>
      </c>
      <c r="F48" s="441">
        <v>98.266999999999996</v>
      </c>
      <c r="G48" s="536">
        <v>0.70499999999999996</v>
      </c>
      <c r="H48" s="538" t="s">
        <v>239</v>
      </c>
      <c r="I48" s="542">
        <v>58.274999999999999</v>
      </c>
      <c r="J48" s="453">
        <v>271.50299999999999</v>
      </c>
      <c r="K48" s="448">
        <v>0.375</v>
      </c>
      <c r="L48" s="28"/>
      <c r="M48" s="534" t="s">
        <v>46</v>
      </c>
      <c r="N48" s="535">
        <v>1079.3209999999999</v>
      </c>
      <c r="O48" s="549">
        <v>4901.5339999999997</v>
      </c>
      <c r="P48" s="536">
        <v>731.45399999999995</v>
      </c>
      <c r="Q48" s="538" t="s">
        <v>49</v>
      </c>
      <c r="R48" s="542">
        <v>2212.0430000000001</v>
      </c>
      <c r="S48" s="543">
        <v>10207.093999999999</v>
      </c>
      <c r="T48" s="508">
        <v>718.46699999999998</v>
      </c>
    </row>
    <row r="49" spans="2:20" ht="15">
      <c r="D49" s="548" t="s">
        <v>43</v>
      </c>
      <c r="E49" s="544">
        <v>17.407</v>
      </c>
      <c r="F49" s="449">
        <v>78.326999999999998</v>
      </c>
      <c r="G49" s="545">
        <v>0.61799999999999999</v>
      </c>
      <c r="H49" s="546" t="s">
        <v>44</v>
      </c>
      <c r="I49" s="547">
        <v>44.572000000000003</v>
      </c>
      <c r="J49" s="550">
        <v>206.602</v>
      </c>
      <c r="K49" s="452">
        <v>1.179</v>
      </c>
      <c r="L49" s="28"/>
      <c r="M49" s="534" t="s">
        <v>66</v>
      </c>
      <c r="N49" s="535">
        <v>916.69799999999998</v>
      </c>
      <c r="O49" s="549">
        <v>4171.8159999999998</v>
      </c>
      <c r="P49" s="536">
        <v>2487.1840000000002</v>
      </c>
      <c r="Q49" s="538" t="s">
        <v>46</v>
      </c>
      <c r="R49" s="542">
        <v>1228.077</v>
      </c>
      <c r="S49" s="543">
        <v>5705.6090000000004</v>
      </c>
      <c r="T49" s="508">
        <v>638.15599999999995</v>
      </c>
    </row>
    <row r="50" spans="2:20" ht="15">
      <c r="D50" s="534" t="s">
        <v>261</v>
      </c>
      <c r="E50" s="535">
        <v>15.113</v>
      </c>
      <c r="F50" s="441">
        <v>68.471000000000004</v>
      </c>
      <c r="G50" s="536">
        <v>3.75</v>
      </c>
      <c r="H50" s="538" t="s">
        <v>261</v>
      </c>
      <c r="I50" s="542">
        <v>43.634</v>
      </c>
      <c r="J50" s="453">
        <v>203.08199999999999</v>
      </c>
      <c r="K50" s="551">
        <v>5.7089999999999996</v>
      </c>
      <c r="L50" s="28"/>
      <c r="M50" s="534" t="s">
        <v>221</v>
      </c>
      <c r="N50" s="535">
        <v>815.91700000000003</v>
      </c>
      <c r="O50" s="549">
        <v>3710.7150000000001</v>
      </c>
      <c r="P50" s="536">
        <v>1143.913</v>
      </c>
      <c r="Q50" s="538" t="s">
        <v>221</v>
      </c>
      <c r="R50" s="542">
        <v>1163.751</v>
      </c>
      <c r="S50" s="543">
        <v>5344.0889999999999</v>
      </c>
      <c r="T50" s="508">
        <v>1138.3789999999999</v>
      </c>
    </row>
    <row r="51" spans="2:20" ht="15.75" thickBot="1">
      <c r="D51" s="552" t="s">
        <v>262</v>
      </c>
      <c r="E51" s="553">
        <v>0.08</v>
      </c>
      <c r="F51" s="554">
        <v>0.36</v>
      </c>
      <c r="G51" s="555">
        <v>4.4999999999999998E-2</v>
      </c>
      <c r="H51" s="556" t="s">
        <v>47</v>
      </c>
      <c r="I51" s="557">
        <v>40.752000000000002</v>
      </c>
      <c r="J51" s="558">
        <v>188.91900000000001</v>
      </c>
      <c r="K51" s="559">
        <v>1.048</v>
      </c>
      <c r="L51" s="28"/>
      <c r="M51" s="552" t="s">
        <v>67</v>
      </c>
      <c r="N51" s="560">
        <v>598.779</v>
      </c>
      <c r="O51" s="561">
        <v>2724.0880000000002</v>
      </c>
      <c r="P51" s="562">
        <v>2414.105</v>
      </c>
      <c r="Q51" s="556" t="s">
        <v>51</v>
      </c>
      <c r="R51" s="563">
        <v>945.09900000000005</v>
      </c>
      <c r="S51" s="564">
        <v>4411.29</v>
      </c>
      <c r="T51" s="514">
        <v>1140.8710000000001</v>
      </c>
    </row>
    <row r="52" spans="2:20" ht="15">
      <c r="D52" s="515" t="s">
        <v>65</v>
      </c>
      <c r="E52" s="28"/>
      <c r="F52" s="28"/>
      <c r="G52" s="28"/>
      <c r="H52" s="28"/>
      <c r="I52" s="28"/>
      <c r="J52" s="28"/>
      <c r="K52" s="28"/>
      <c r="L52" s="28"/>
      <c r="M52" s="515" t="s">
        <v>65</v>
      </c>
      <c r="N52" s="28"/>
      <c r="O52" s="28"/>
      <c r="P52" s="28"/>
      <c r="Q52" s="28"/>
      <c r="R52" s="28"/>
      <c r="S52" s="28"/>
      <c r="T52" s="28"/>
    </row>
    <row r="53" spans="2:20" ht="14.25"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</row>
    <row r="54" spans="2:20" ht="15.75">
      <c r="B54" s="79"/>
      <c r="C54" s="79"/>
      <c r="D54" s="79"/>
      <c r="E54" s="79"/>
      <c r="F54" s="79"/>
      <c r="G54" s="79"/>
      <c r="H54" s="79"/>
      <c r="I54" s="79"/>
      <c r="J54" s="79"/>
      <c r="K54" s="79"/>
      <c r="L54" s="268" t="s">
        <v>65</v>
      </c>
      <c r="M54" s="79"/>
      <c r="N54" s="79"/>
      <c r="O54" s="79"/>
      <c r="P54" s="79"/>
      <c r="Q54" s="79"/>
      <c r="R54" s="79"/>
      <c r="S54" s="79"/>
      <c r="T54" s="28"/>
    </row>
    <row r="55" spans="2:20" ht="14.25"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</row>
    <row r="56" spans="2:20" ht="14.25">
      <c r="C56" s="28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</row>
    <row r="57" spans="2:20" ht="14.25">
      <c r="C57" s="28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</row>
    <row r="58" spans="2:20" ht="14.25"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</row>
    <row r="59" spans="2:20" ht="14.25"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</row>
    <row r="60" spans="2:20" ht="14.25"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</row>
    <row r="61" spans="2:20" ht="14.25"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</row>
    <row r="62" spans="2:20" ht="14.25">
      <c r="C62" s="28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</row>
    <row r="63" spans="2:20" ht="14.25">
      <c r="C63" s="28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</row>
    <row r="64" spans="2:20" ht="14.25">
      <c r="C64" s="28"/>
      <c r="D64" s="28"/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28"/>
      <c r="S64" s="28"/>
      <c r="T64" s="28"/>
    </row>
    <row r="65" spans="3:20" ht="14.25">
      <c r="C65" s="28"/>
      <c r="D65" s="28"/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</row>
    <row r="66" spans="3:20" ht="14.25">
      <c r="C66" s="28"/>
      <c r="D66" s="28"/>
      <c r="E66" s="28"/>
      <c r="F66" s="28"/>
      <c r="G66" s="28"/>
      <c r="H66" s="28"/>
      <c r="I66" s="28"/>
      <c r="J66" s="28"/>
      <c r="K66" s="28"/>
      <c r="L66" s="28"/>
      <c r="M66" s="28"/>
      <c r="N66" s="28"/>
      <c r="O66" s="28"/>
      <c r="P66" s="28"/>
      <c r="Q66" s="28"/>
      <c r="R66" s="28"/>
      <c r="S66" s="28"/>
      <c r="T66" s="28"/>
    </row>
    <row r="67" spans="3:20" ht="14.25">
      <c r="C67" s="28"/>
      <c r="D67" s="28"/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28"/>
      <c r="Q67" s="28"/>
      <c r="R67" s="28"/>
      <c r="S67" s="28"/>
      <c r="T67" s="28"/>
    </row>
    <row r="68" spans="3:20" ht="14.25">
      <c r="C68" s="28"/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28"/>
      <c r="O68" s="28"/>
      <c r="P68" s="28"/>
      <c r="Q68" s="28"/>
      <c r="R68" s="28"/>
      <c r="S68" s="28"/>
      <c r="T68" s="28"/>
    </row>
    <row r="69" spans="3:20" ht="14.25"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</row>
    <row r="70" spans="3:20" ht="14.25">
      <c r="C70" s="28"/>
      <c r="D70" s="28"/>
      <c r="E70" s="28"/>
      <c r="F70" s="28"/>
      <c r="G70" s="28"/>
      <c r="H70" s="28"/>
      <c r="I70" s="28"/>
      <c r="J70" s="28"/>
      <c r="K70" s="28"/>
      <c r="L70" s="28"/>
      <c r="M70" s="28"/>
      <c r="N70" s="28"/>
      <c r="O70" s="28"/>
      <c r="P70" s="28"/>
      <c r="Q70" s="28"/>
      <c r="R70" s="28"/>
      <c r="S70" s="28"/>
      <c r="T70" s="28"/>
    </row>
    <row r="71" spans="3:20" ht="14.25">
      <c r="C71" s="28"/>
      <c r="D71" s="28"/>
      <c r="E71" s="28"/>
      <c r="F71" s="28"/>
      <c r="G71" s="28"/>
      <c r="H71" s="28"/>
      <c r="I71" s="28"/>
      <c r="J71" s="28"/>
      <c r="K71" s="28"/>
      <c r="L71" s="28"/>
      <c r="M71" s="28"/>
      <c r="N71" s="28"/>
      <c r="O71" s="28"/>
      <c r="P71" s="28"/>
      <c r="Q71" s="28"/>
      <c r="R71" s="28"/>
      <c r="S71" s="28"/>
      <c r="T71" s="28"/>
    </row>
    <row r="72" spans="3:20" ht="14.25">
      <c r="C72" s="28"/>
      <c r="D72" s="28"/>
      <c r="E72" s="28"/>
      <c r="F72" s="28"/>
      <c r="G72" s="28"/>
      <c r="H72" s="28"/>
      <c r="I72" s="28"/>
      <c r="J72" s="28"/>
      <c r="K72" s="28"/>
      <c r="L72" s="28"/>
      <c r="M72" s="28"/>
      <c r="N72" s="28"/>
      <c r="O72" s="28"/>
      <c r="P72" s="28"/>
      <c r="Q72" s="28"/>
      <c r="R72" s="28"/>
      <c r="S72" s="28"/>
      <c r="T72" s="28"/>
    </row>
    <row r="73" spans="3:20" ht="14.25">
      <c r="C73" s="28"/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28"/>
      <c r="Q73" s="28"/>
      <c r="R73" s="28"/>
      <c r="S73" s="28"/>
      <c r="T73" s="28"/>
    </row>
    <row r="74" spans="3:20" ht="14.25">
      <c r="C74" s="28"/>
      <c r="D74" s="28"/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28"/>
      <c r="R74" s="28"/>
      <c r="S74" s="28"/>
      <c r="T74" s="28"/>
    </row>
    <row r="75" spans="3:20" ht="14.25">
      <c r="C75" s="28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28"/>
      <c r="R75" s="28"/>
      <c r="S75" s="28"/>
      <c r="T75" s="28"/>
    </row>
    <row r="76" spans="3:20" ht="14.25">
      <c r="C76" s="28"/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28"/>
      <c r="O76" s="28"/>
      <c r="P76" s="28"/>
      <c r="Q76" s="28"/>
      <c r="R76" s="28"/>
      <c r="S76" s="28"/>
      <c r="T76" s="28"/>
    </row>
    <row r="77" spans="3:20" ht="14.25">
      <c r="C77" s="28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8"/>
      <c r="S77" s="28"/>
      <c r="T77" s="28"/>
    </row>
    <row r="78" spans="3:20" ht="14.25">
      <c r="C78" s="28"/>
      <c r="D78" s="28"/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8"/>
      <c r="P78" s="28"/>
      <c r="Q78" s="28"/>
      <c r="R78" s="28"/>
      <c r="S78" s="28"/>
      <c r="T78" s="28"/>
    </row>
    <row r="79" spans="3:20" ht="14.25">
      <c r="C79" s="28"/>
      <c r="D79" s="28"/>
      <c r="E79" s="28"/>
      <c r="F79" s="28"/>
      <c r="G79" s="28"/>
      <c r="H79" s="28"/>
      <c r="I79" s="28"/>
      <c r="J79" s="28"/>
      <c r="K79" s="28"/>
      <c r="L79" s="28"/>
      <c r="M79" s="28"/>
      <c r="N79" s="28"/>
      <c r="O79" s="28"/>
      <c r="P79" s="28"/>
      <c r="Q79" s="28"/>
      <c r="R79" s="28"/>
      <c r="S79" s="28"/>
      <c r="T79" s="28"/>
    </row>
    <row r="80" spans="3:20" ht="14.25">
      <c r="C80" s="28"/>
      <c r="D80" s="28"/>
      <c r="E80" s="28"/>
      <c r="F80" s="28"/>
      <c r="G80" s="28"/>
      <c r="H80" s="28"/>
      <c r="I80" s="28"/>
      <c r="J80" s="28"/>
      <c r="K80" s="28"/>
      <c r="L80" s="28"/>
      <c r="M80" s="28"/>
      <c r="N80" s="28"/>
      <c r="O80" s="28"/>
      <c r="P80" s="28"/>
      <c r="Q80" s="28"/>
      <c r="R80" s="28"/>
      <c r="S80" s="28"/>
      <c r="T80" s="28"/>
    </row>
    <row r="81" spans="3:21" ht="14.25">
      <c r="C81" s="28"/>
      <c r="D81" s="28"/>
      <c r="E81" s="28"/>
      <c r="F81" s="28"/>
      <c r="G81" s="28"/>
      <c r="H81" s="28"/>
      <c r="I81" s="28"/>
      <c r="J81" s="28"/>
      <c r="K81" s="28"/>
      <c r="L81" s="28"/>
      <c r="M81" s="28"/>
      <c r="N81" s="28"/>
      <c r="O81" s="28"/>
      <c r="P81" s="28"/>
      <c r="Q81" s="28"/>
      <c r="R81" s="28"/>
      <c r="S81" s="28"/>
      <c r="T81" s="28"/>
    </row>
    <row r="82" spans="3:21" ht="14.25">
      <c r="C82" s="28"/>
      <c r="D82" s="28"/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8"/>
      <c r="Q82" s="28"/>
      <c r="R82" s="28"/>
      <c r="S82" s="28"/>
      <c r="T82" s="28"/>
    </row>
    <row r="83" spans="3:21" ht="14.25">
      <c r="C83" s="28"/>
      <c r="D83" s="28"/>
      <c r="E83" s="28"/>
      <c r="F83" s="28"/>
      <c r="G83" s="28"/>
      <c r="H83" s="28"/>
      <c r="I83" s="28"/>
      <c r="J83" s="28"/>
      <c r="K83" s="28"/>
      <c r="L83" s="28"/>
      <c r="M83" s="28"/>
      <c r="N83" s="28"/>
      <c r="O83" s="28"/>
      <c r="P83" s="28"/>
      <c r="Q83" s="28"/>
      <c r="R83" s="28"/>
      <c r="S83" s="28"/>
      <c r="T83" s="28"/>
    </row>
    <row r="84" spans="3:21" ht="14.25">
      <c r="C84" s="28"/>
      <c r="D84" s="28"/>
      <c r="E84" s="28"/>
      <c r="F84" s="28"/>
      <c r="G84" s="28"/>
      <c r="H84" s="28"/>
      <c r="I84" s="28"/>
      <c r="J84" s="28"/>
      <c r="K84" s="28"/>
      <c r="L84" s="28"/>
      <c r="M84" s="28"/>
      <c r="N84" s="28"/>
      <c r="O84" s="28"/>
      <c r="P84" s="28"/>
      <c r="Q84" s="28"/>
      <c r="R84" s="28"/>
      <c r="S84" s="28"/>
      <c r="T84" s="28"/>
    </row>
    <row r="85" spans="3:21" ht="14.25">
      <c r="C85" s="28"/>
      <c r="D85" s="28"/>
      <c r="E85" s="28"/>
      <c r="F85" s="28"/>
      <c r="G85" s="28"/>
      <c r="H85" s="28"/>
      <c r="I85" s="28"/>
      <c r="J85" s="28"/>
      <c r="K85" s="28"/>
      <c r="L85" s="28"/>
      <c r="M85" s="28"/>
      <c r="N85" s="28"/>
      <c r="O85" s="28"/>
      <c r="P85" s="28"/>
      <c r="Q85" s="28"/>
      <c r="R85" s="28"/>
      <c r="S85" s="28"/>
      <c r="T85" s="28"/>
    </row>
    <row r="86" spans="3:21" ht="14.25">
      <c r="C86" s="28"/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28"/>
      <c r="O86" s="28"/>
      <c r="P86" s="28"/>
      <c r="Q86" s="28"/>
      <c r="R86" s="28"/>
      <c r="S86" s="28"/>
      <c r="T86" s="28"/>
    </row>
    <row r="87" spans="3:21" ht="14.25">
      <c r="C87" s="28"/>
      <c r="D87" s="28"/>
      <c r="E87" s="28"/>
      <c r="F87" s="28"/>
      <c r="G87" s="28"/>
      <c r="H87" s="28"/>
      <c r="I87" s="28"/>
      <c r="J87" s="28"/>
      <c r="K87" s="28"/>
      <c r="L87" s="28"/>
      <c r="M87" s="28"/>
      <c r="N87" s="28"/>
      <c r="O87" s="28"/>
      <c r="P87" s="28"/>
      <c r="Q87" s="28"/>
      <c r="R87" s="28"/>
      <c r="S87" s="28"/>
      <c r="T87" s="28"/>
    </row>
    <row r="88" spans="3:21" ht="14.25"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  <c r="O88" s="28"/>
      <c r="P88" s="28"/>
      <c r="Q88" s="28"/>
      <c r="R88" s="28"/>
      <c r="S88" s="28"/>
      <c r="T88" s="28"/>
    </row>
    <row r="89" spans="3:21" ht="14.25">
      <c r="C89" s="28"/>
      <c r="D89" s="28"/>
      <c r="E89" s="28"/>
      <c r="F89" s="28"/>
      <c r="G89" s="28"/>
      <c r="H89" s="28"/>
      <c r="I89" s="28"/>
      <c r="J89" s="28"/>
      <c r="K89" s="28"/>
      <c r="L89" s="28"/>
      <c r="M89" s="28"/>
      <c r="N89" s="28"/>
      <c r="O89" s="28"/>
      <c r="P89" s="28"/>
      <c r="Q89" s="28"/>
      <c r="R89" s="28"/>
      <c r="S89" s="28"/>
      <c r="T89" s="28"/>
      <c r="U89" s="28"/>
    </row>
    <row r="90" spans="3:21" ht="14.25">
      <c r="C90" s="28"/>
      <c r="D90" s="28"/>
      <c r="E90" s="28"/>
      <c r="F90" s="28"/>
      <c r="G90" s="28"/>
      <c r="H90" s="28"/>
      <c r="I90" s="28"/>
      <c r="J90" s="28"/>
      <c r="K90" s="28"/>
      <c r="L90" s="28"/>
      <c r="M90" s="28"/>
      <c r="N90" s="28"/>
      <c r="O90" s="28"/>
      <c r="P90" s="28"/>
      <c r="Q90" s="28"/>
      <c r="R90" s="28"/>
      <c r="S90" s="28"/>
      <c r="T90" s="28"/>
      <c r="U90" s="28"/>
    </row>
    <row r="91" spans="3:21" ht="14.25">
      <c r="C91" s="28"/>
      <c r="D91" s="28"/>
      <c r="E91" s="28"/>
      <c r="F91" s="28"/>
      <c r="G91" s="28"/>
      <c r="H91" s="28"/>
      <c r="I91" s="28"/>
      <c r="J91" s="28"/>
      <c r="K91" s="28"/>
      <c r="L91" s="28"/>
      <c r="M91" s="28"/>
      <c r="N91" s="28"/>
      <c r="O91" s="28"/>
      <c r="P91" s="28"/>
      <c r="Q91" s="28"/>
      <c r="R91" s="28"/>
      <c r="S91" s="28"/>
      <c r="T91" s="28"/>
      <c r="U91" s="28"/>
    </row>
    <row r="92" spans="3:21" ht="14.25">
      <c r="C92" s="28"/>
      <c r="D92" s="28"/>
      <c r="E92" s="28"/>
      <c r="F92" s="28"/>
      <c r="G92" s="28"/>
      <c r="H92" s="28"/>
      <c r="I92" s="28"/>
      <c r="J92" s="28"/>
      <c r="K92" s="28"/>
      <c r="L92" s="28"/>
      <c r="M92" s="28"/>
      <c r="N92" s="28"/>
      <c r="O92" s="28"/>
      <c r="P92" s="28"/>
      <c r="Q92" s="28"/>
      <c r="R92" s="28"/>
      <c r="S92" s="28"/>
      <c r="T92" s="28"/>
      <c r="U92" s="28"/>
    </row>
    <row r="93" spans="3:21" ht="14.25">
      <c r="C93" s="28"/>
      <c r="D93" s="28"/>
      <c r="E93" s="28"/>
      <c r="F93" s="28"/>
      <c r="G93" s="28"/>
      <c r="H93" s="28"/>
      <c r="I93" s="28"/>
      <c r="J93" s="28"/>
      <c r="K93" s="28"/>
      <c r="L93" s="28"/>
      <c r="M93" s="28"/>
      <c r="N93" s="28"/>
      <c r="O93" s="28"/>
      <c r="P93" s="28"/>
      <c r="Q93" s="28"/>
      <c r="R93" s="28"/>
      <c r="S93" s="28"/>
      <c r="T93" s="28"/>
      <c r="U93" s="28"/>
    </row>
    <row r="94" spans="3:21" ht="14.25"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  <c r="R94" s="28"/>
      <c r="S94" s="28"/>
      <c r="T94" s="28"/>
      <c r="U94" s="28"/>
    </row>
    <row r="95" spans="3:21" ht="14.25">
      <c r="C95" s="28"/>
      <c r="D95" s="28"/>
      <c r="E95" s="28"/>
      <c r="F95" s="28"/>
      <c r="G95" s="28"/>
      <c r="H95" s="28"/>
      <c r="I95" s="28"/>
      <c r="J95" s="28"/>
      <c r="K95" s="28"/>
      <c r="L95" s="28"/>
      <c r="M95" s="28"/>
      <c r="N95" s="28"/>
      <c r="O95" s="28"/>
      <c r="P95" s="28"/>
      <c r="Q95" s="28"/>
      <c r="R95" s="28"/>
      <c r="S95" s="28"/>
      <c r="T95" s="28"/>
      <c r="U95" s="28"/>
    </row>
    <row r="96" spans="3:21" ht="14.25">
      <c r="C96" s="28"/>
      <c r="D96" s="28"/>
      <c r="E96" s="28"/>
      <c r="F96" s="28"/>
      <c r="G96" s="28"/>
      <c r="H96" s="28"/>
      <c r="I96" s="28"/>
      <c r="J96" s="28"/>
      <c r="K96" s="28"/>
      <c r="L96" s="28"/>
      <c r="M96" s="28"/>
      <c r="N96" s="28"/>
      <c r="O96" s="28"/>
      <c r="P96" s="28"/>
      <c r="Q96" s="28"/>
      <c r="R96" s="28"/>
      <c r="S96" s="28"/>
      <c r="T96" s="28"/>
      <c r="U96" s="28"/>
    </row>
    <row r="97" spans="3:21" ht="14.25">
      <c r="C97" s="28"/>
      <c r="D97" s="28"/>
      <c r="E97" s="28"/>
      <c r="F97" s="28"/>
      <c r="G97" s="28"/>
      <c r="H97" s="28"/>
      <c r="I97" s="28"/>
      <c r="J97" s="28"/>
      <c r="K97" s="28"/>
      <c r="L97" s="28"/>
      <c r="M97" s="28"/>
      <c r="N97" s="28"/>
      <c r="O97" s="28"/>
      <c r="P97" s="28"/>
      <c r="Q97" s="28"/>
      <c r="R97" s="28"/>
      <c r="S97" s="28"/>
      <c r="T97" s="28"/>
      <c r="U97" s="28"/>
    </row>
    <row r="98" spans="3:21" ht="14.25">
      <c r="C98" s="28"/>
      <c r="D98" s="28"/>
      <c r="E98" s="28"/>
      <c r="F98" s="28"/>
      <c r="G98" s="28"/>
      <c r="H98" s="28"/>
      <c r="I98" s="28"/>
      <c r="J98" s="28"/>
      <c r="K98" s="28"/>
      <c r="L98" s="28"/>
      <c r="M98" s="28"/>
      <c r="N98" s="28"/>
      <c r="O98" s="28"/>
      <c r="P98" s="28"/>
      <c r="Q98" s="28"/>
      <c r="R98" s="28"/>
      <c r="S98" s="28"/>
      <c r="T98" s="28"/>
      <c r="U98" s="28"/>
    </row>
    <row r="99" spans="3:21" ht="14.25">
      <c r="C99" s="28"/>
      <c r="D99" s="28"/>
      <c r="E99" s="28"/>
      <c r="F99" s="28"/>
      <c r="G99" s="28"/>
      <c r="H99" s="28"/>
      <c r="I99" s="28"/>
      <c r="J99" s="28"/>
      <c r="K99" s="28"/>
      <c r="L99" s="28"/>
      <c r="M99" s="28"/>
      <c r="N99" s="28"/>
      <c r="O99" s="28"/>
      <c r="P99" s="28"/>
      <c r="Q99" s="28"/>
      <c r="R99" s="28"/>
      <c r="S99" s="28"/>
      <c r="T99" s="28"/>
      <c r="U99" s="28"/>
    </row>
    <row r="100" spans="3:21" ht="14.25">
      <c r="C100" s="28"/>
      <c r="D100" s="28"/>
      <c r="E100" s="28"/>
      <c r="F100" s="28"/>
      <c r="G100" s="28"/>
      <c r="H100" s="28"/>
      <c r="I100" s="28"/>
      <c r="J100" s="28"/>
      <c r="K100" s="28"/>
      <c r="L100" s="28"/>
      <c r="M100" s="28"/>
      <c r="N100" s="28"/>
      <c r="O100" s="28"/>
      <c r="P100" s="28"/>
      <c r="Q100" s="28"/>
      <c r="R100" s="28"/>
      <c r="S100" s="28"/>
      <c r="T100" s="28"/>
      <c r="U100" s="28"/>
    </row>
    <row r="101" spans="3:21" ht="14.25">
      <c r="C101" s="28"/>
      <c r="D101" s="28"/>
      <c r="E101" s="28"/>
      <c r="F101" s="28"/>
      <c r="G101" s="28"/>
      <c r="H101" s="28"/>
      <c r="I101" s="28"/>
      <c r="J101" s="28"/>
      <c r="K101" s="28"/>
      <c r="L101" s="28"/>
      <c r="M101" s="28"/>
      <c r="N101" s="28"/>
      <c r="O101" s="28"/>
      <c r="P101" s="28"/>
      <c r="Q101" s="28"/>
      <c r="R101" s="28"/>
      <c r="S101" s="28"/>
      <c r="T101" s="28"/>
      <c r="U101" s="28"/>
    </row>
    <row r="102" spans="3:21" ht="14.25">
      <c r="C102" s="28"/>
      <c r="D102" s="28"/>
      <c r="E102" s="28"/>
      <c r="F102" s="28"/>
      <c r="G102" s="28"/>
      <c r="H102" s="28"/>
      <c r="I102" s="28"/>
      <c r="J102" s="28"/>
      <c r="K102" s="28"/>
      <c r="L102" s="28"/>
      <c r="M102" s="28"/>
      <c r="N102" s="28"/>
      <c r="O102" s="28"/>
      <c r="P102" s="28"/>
      <c r="Q102" s="28"/>
      <c r="R102" s="28"/>
      <c r="S102" s="28"/>
      <c r="T102" s="28"/>
      <c r="U102" s="28"/>
    </row>
    <row r="103" spans="3:21" ht="14.25">
      <c r="C103" s="28"/>
      <c r="D103" s="28"/>
      <c r="E103" s="28"/>
      <c r="F103" s="28"/>
      <c r="G103" s="28"/>
      <c r="H103" s="28"/>
      <c r="I103" s="28"/>
      <c r="J103" s="28"/>
      <c r="K103" s="28"/>
      <c r="L103" s="28"/>
      <c r="M103" s="28"/>
      <c r="N103" s="28"/>
      <c r="O103" s="28"/>
      <c r="P103" s="28"/>
      <c r="Q103" s="28"/>
      <c r="R103" s="28"/>
      <c r="S103" s="28"/>
      <c r="T103" s="28"/>
      <c r="U103" s="28"/>
    </row>
    <row r="104" spans="3:21" ht="14.25">
      <c r="C104" s="28"/>
      <c r="D104" s="28"/>
      <c r="E104" s="28"/>
      <c r="F104" s="28"/>
      <c r="G104" s="28"/>
      <c r="H104" s="28"/>
      <c r="I104" s="28"/>
      <c r="J104" s="28"/>
      <c r="K104" s="28"/>
      <c r="L104" s="28"/>
      <c r="M104" s="28"/>
      <c r="N104" s="28"/>
      <c r="O104" s="28"/>
      <c r="P104" s="28"/>
      <c r="Q104" s="28"/>
      <c r="R104" s="28"/>
      <c r="S104" s="28"/>
      <c r="T104" s="28"/>
      <c r="U104" s="28"/>
    </row>
    <row r="105" spans="3:21" ht="14.25">
      <c r="C105" s="28"/>
      <c r="D105" s="28"/>
      <c r="E105" s="28"/>
      <c r="F105" s="28"/>
      <c r="G105" s="28"/>
      <c r="H105" s="28"/>
      <c r="I105" s="28"/>
      <c r="J105" s="28"/>
      <c r="K105" s="28"/>
      <c r="L105" s="28"/>
      <c r="M105" s="28"/>
      <c r="N105" s="28"/>
      <c r="O105" s="28"/>
      <c r="P105" s="28"/>
      <c r="Q105" s="28"/>
      <c r="R105" s="28"/>
      <c r="S105" s="28"/>
      <c r="T105" s="28"/>
      <c r="U105" s="28"/>
    </row>
    <row r="106" spans="3:21" ht="14.25">
      <c r="C106" s="28"/>
      <c r="D106" s="28"/>
      <c r="E106" s="28"/>
      <c r="F106" s="28"/>
      <c r="G106" s="28"/>
      <c r="H106" s="28"/>
      <c r="I106" s="28"/>
      <c r="J106" s="28"/>
      <c r="K106" s="28"/>
      <c r="L106" s="28"/>
      <c r="M106" s="28"/>
      <c r="N106" s="28"/>
      <c r="O106" s="28"/>
      <c r="P106" s="28"/>
      <c r="Q106" s="28"/>
      <c r="R106" s="28"/>
      <c r="S106" s="28"/>
      <c r="T106" s="28"/>
      <c r="U106" s="28"/>
    </row>
    <row r="107" spans="3:21" ht="14.25">
      <c r="C107" s="28"/>
      <c r="D107" s="28"/>
      <c r="E107" s="28"/>
      <c r="F107" s="28"/>
      <c r="G107" s="28"/>
      <c r="H107" s="28"/>
      <c r="I107" s="28"/>
      <c r="J107" s="28"/>
      <c r="K107" s="28"/>
      <c r="L107" s="28"/>
      <c r="M107" s="28"/>
      <c r="N107" s="28"/>
      <c r="O107" s="28"/>
      <c r="P107" s="28"/>
      <c r="Q107" s="28"/>
      <c r="R107" s="28"/>
      <c r="S107" s="28"/>
      <c r="T107" s="28"/>
      <c r="U107" s="28"/>
    </row>
    <row r="108" spans="3:21" ht="14.25">
      <c r="C108" s="28"/>
      <c r="D108" s="28"/>
      <c r="E108" s="28"/>
      <c r="F108" s="28"/>
      <c r="G108" s="28"/>
      <c r="H108" s="28"/>
      <c r="I108" s="28"/>
      <c r="J108" s="28"/>
      <c r="K108" s="28"/>
      <c r="L108" s="28"/>
      <c r="M108" s="28"/>
      <c r="N108" s="28"/>
      <c r="O108" s="28"/>
      <c r="P108" s="28"/>
      <c r="Q108" s="28"/>
      <c r="R108" s="28"/>
      <c r="S108" s="28"/>
      <c r="T108" s="28"/>
      <c r="U108" s="28"/>
    </row>
    <row r="109" spans="3:21" ht="14.25">
      <c r="C109" s="28"/>
      <c r="D109" s="28"/>
      <c r="E109" s="28"/>
      <c r="F109" s="28"/>
      <c r="G109" s="28"/>
      <c r="H109" s="28"/>
      <c r="I109" s="28"/>
      <c r="J109" s="28"/>
      <c r="K109" s="28"/>
      <c r="L109" s="28"/>
      <c r="M109" s="28"/>
      <c r="N109" s="28"/>
      <c r="O109" s="28"/>
      <c r="P109" s="28"/>
      <c r="Q109" s="28"/>
      <c r="R109" s="28"/>
      <c r="S109" s="28"/>
      <c r="T109" s="28"/>
      <c r="U109" s="28"/>
    </row>
    <row r="110" spans="3:21" ht="14.25">
      <c r="C110" s="28"/>
      <c r="D110" s="28"/>
      <c r="E110" s="28"/>
      <c r="F110" s="28"/>
      <c r="G110" s="28"/>
      <c r="H110" s="28"/>
      <c r="I110" s="28"/>
      <c r="J110" s="28"/>
      <c r="K110" s="28"/>
      <c r="L110" s="28"/>
      <c r="M110" s="28"/>
      <c r="N110" s="28"/>
      <c r="O110" s="28"/>
      <c r="P110" s="28"/>
      <c r="Q110" s="28"/>
      <c r="R110" s="28"/>
      <c r="S110" s="28"/>
      <c r="T110" s="28"/>
      <c r="U110" s="28"/>
    </row>
    <row r="111" spans="3:21" ht="14.25">
      <c r="C111" s="28"/>
      <c r="D111" s="28"/>
      <c r="E111" s="28"/>
      <c r="F111" s="28"/>
      <c r="G111" s="28"/>
      <c r="H111" s="28"/>
      <c r="I111" s="28"/>
      <c r="J111" s="28"/>
      <c r="K111" s="28"/>
      <c r="L111" s="28"/>
      <c r="M111" s="28"/>
      <c r="N111" s="28"/>
      <c r="O111" s="28"/>
      <c r="P111" s="28"/>
      <c r="Q111" s="28"/>
      <c r="R111" s="28"/>
      <c r="S111" s="28"/>
      <c r="T111" s="28"/>
      <c r="U111" s="28"/>
    </row>
    <row r="112" spans="3:21" ht="14.25">
      <c r="C112" s="28"/>
      <c r="D112" s="28"/>
      <c r="E112" s="28"/>
      <c r="F112" s="28"/>
      <c r="G112" s="28"/>
      <c r="H112" s="28"/>
      <c r="I112" s="28"/>
      <c r="J112" s="28"/>
      <c r="K112" s="28"/>
      <c r="L112" s="28"/>
      <c r="M112" s="28"/>
      <c r="N112" s="28"/>
      <c r="O112" s="28"/>
      <c r="P112" s="28"/>
      <c r="Q112" s="28"/>
      <c r="R112" s="28"/>
      <c r="S112" s="28"/>
      <c r="T112" s="28"/>
      <c r="U112" s="28"/>
    </row>
    <row r="113" spans="3:21" ht="14.25">
      <c r="C113" s="28"/>
      <c r="D113" s="28"/>
      <c r="E113" s="28"/>
      <c r="F113" s="28"/>
      <c r="G113" s="28"/>
      <c r="H113" s="28"/>
      <c r="I113" s="28"/>
      <c r="J113" s="28"/>
      <c r="K113" s="28"/>
      <c r="L113" s="28"/>
      <c r="M113" s="28"/>
      <c r="N113" s="28"/>
      <c r="O113" s="28"/>
      <c r="P113" s="28"/>
      <c r="Q113" s="28"/>
      <c r="R113" s="28"/>
      <c r="S113" s="28"/>
      <c r="T113" s="28"/>
      <c r="U113" s="28"/>
    </row>
    <row r="114" spans="3:21" ht="14.25">
      <c r="C114" s="28"/>
      <c r="D114" s="28"/>
      <c r="E114" s="28"/>
      <c r="F114" s="28"/>
      <c r="G114" s="28"/>
      <c r="H114" s="28"/>
      <c r="I114" s="28"/>
      <c r="J114" s="28"/>
      <c r="K114" s="28"/>
      <c r="L114" s="28"/>
      <c r="M114" s="28"/>
      <c r="N114" s="28"/>
      <c r="O114" s="28"/>
      <c r="P114" s="28"/>
      <c r="Q114" s="28"/>
      <c r="R114" s="28"/>
      <c r="S114" s="28"/>
      <c r="T114" s="28"/>
      <c r="U114" s="28"/>
    </row>
    <row r="115" spans="3:21" ht="14.25">
      <c r="C115" s="28"/>
      <c r="D115" s="28"/>
      <c r="E115" s="28"/>
      <c r="F115" s="28"/>
      <c r="G115" s="28"/>
      <c r="H115" s="28"/>
      <c r="I115" s="28"/>
      <c r="J115" s="28"/>
      <c r="K115" s="28"/>
      <c r="L115" s="28"/>
      <c r="M115" s="28"/>
      <c r="N115" s="28"/>
      <c r="O115" s="28"/>
      <c r="P115" s="28"/>
      <c r="Q115" s="28"/>
      <c r="R115" s="28"/>
      <c r="S115" s="28"/>
      <c r="T115" s="28"/>
      <c r="U115" s="28"/>
    </row>
    <row r="116" spans="3:21" ht="14.25">
      <c r="C116" s="28"/>
      <c r="D116" s="28"/>
      <c r="E116" s="28"/>
      <c r="F116" s="28"/>
      <c r="G116" s="28"/>
      <c r="H116" s="28"/>
      <c r="I116" s="28"/>
      <c r="J116" s="28"/>
      <c r="K116" s="28"/>
      <c r="L116" s="28"/>
      <c r="M116" s="28"/>
      <c r="N116" s="28"/>
      <c r="O116" s="28"/>
      <c r="P116" s="28"/>
      <c r="Q116" s="28"/>
      <c r="R116" s="28"/>
      <c r="S116" s="28"/>
      <c r="T116" s="28"/>
      <c r="U116" s="28"/>
    </row>
    <row r="117" spans="3:21" ht="14.25">
      <c r="C117" s="28"/>
      <c r="D117" s="28"/>
      <c r="E117" s="28"/>
      <c r="F117" s="28"/>
      <c r="G117" s="28"/>
      <c r="H117" s="28"/>
      <c r="I117" s="28"/>
      <c r="J117" s="28"/>
      <c r="K117" s="28"/>
      <c r="L117" s="28"/>
      <c r="M117" s="28"/>
      <c r="N117" s="28"/>
      <c r="O117" s="28"/>
      <c r="P117" s="28"/>
      <c r="Q117" s="28"/>
      <c r="R117" s="28"/>
      <c r="S117" s="28"/>
      <c r="T117" s="28"/>
      <c r="U117" s="28"/>
    </row>
    <row r="118" spans="3:21" ht="14.25">
      <c r="C118" s="28"/>
      <c r="D118" s="28"/>
      <c r="E118" s="28"/>
      <c r="F118" s="28"/>
      <c r="G118" s="28"/>
      <c r="H118" s="28"/>
      <c r="I118" s="28"/>
      <c r="J118" s="28"/>
      <c r="K118" s="28"/>
      <c r="L118" s="28"/>
      <c r="M118" s="28"/>
      <c r="N118" s="28"/>
      <c r="O118" s="28"/>
      <c r="P118" s="28"/>
      <c r="Q118" s="28"/>
      <c r="R118" s="28"/>
      <c r="S118" s="28"/>
      <c r="T118" s="28"/>
      <c r="U118" s="28"/>
    </row>
    <row r="119" spans="3:21" ht="14.25">
      <c r="C119" s="28"/>
      <c r="D119" s="28"/>
      <c r="E119" s="28"/>
      <c r="F119" s="28"/>
      <c r="G119" s="28"/>
      <c r="H119" s="28"/>
      <c r="I119" s="28"/>
      <c r="J119" s="28"/>
      <c r="K119" s="28"/>
      <c r="L119" s="28"/>
      <c r="M119" s="28"/>
      <c r="N119" s="28"/>
      <c r="O119" s="28"/>
      <c r="P119" s="28"/>
      <c r="Q119" s="28"/>
      <c r="R119" s="28"/>
      <c r="S119" s="28"/>
      <c r="T119" s="28"/>
      <c r="U119" s="28"/>
    </row>
    <row r="120" spans="3:21" ht="14.25">
      <c r="C120" s="28"/>
      <c r="D120" s="28"/>
      <c r="E120" s="28"/>
      <c r="F120" s="28"/>
      <c r="G120" s="28"/>
      <c r="H120" s="28"/>
      <c r="I120" s="28"/>
      <c r="J120" s="28"/>
      <c r="K120" s="28"/>
      <c r="L120" s="28"/>
      <c r="M120" s="28"/>
      <c r="N120" s="28"/>
      <c r="O120" s="28"/>
      <c r="P120" s="28"/>
      <c r="Q120" s="28"/>
      <c r="R120" s="28"/>
      <c r="S120" s="28"/>
      <c r="T120" s="28"/>
      <c r="U120" s="28"/>
    </row>
    <row r="121" spans="3:21" ht="14.25">
      <c r="C121" s="28"/>
      <c r="D121" s="28"/>
      <c r="E121" s="28"/>
      <c r="F121" s="28"/>
      <c r="G121" s="28"/>
      <c r="H121" s="28"/>
      <c r="I121" s="28"/>
      <c r="J121" s="28"/>
      <c r="K121" s="28"/>
      <c r="L121" s="28"/>
      <c r="M121" s="28"/>
      <c r="N121" s="28"/>
      <c r="O121" s="28"/>
      <c r="P121" s="28"/>
      <c r="Q121" s="28"/>
      <c r="R121" s="28"/>
      <c r="S121" s="28"/>
      <c r="T121" s="28"/>
      <c r="U121" s="28"/>
    </row>
    <row r="122" spans="3:21" ht="14.25">
      <c r="C122" s="28"/>
      <c r="D122" s="28"/>
      <c r="E122" s="28"/>
      <c r="F122" s="28"/>
      <c r="G122" s="28"/>
      <c r="H122" s="28"/>
      <c r="I122" s="28"/>
      <c r="J122" s="28"/>
      <c r="K122" s="28"/>
      <c r="L122" s="28"/>
      <c r="M122" s="28"/>
      <c r="N122" s="28"/>
      <c r="O122" s="28"/>
      <c r="P122" s="28"/>
      <c r="Q122" s="28"/>
      <c r="R122" s="28"/>
      <c r="S122" s="28"/>
      <c r="T122" s="28"/>
      <c r="U122" s="28"/>
    </row>
    <row r="123" spans="3:21" ht="14.25">
      <c r="C123" s="28"/>
      <c r="D123" s="28"/>
      <c r="E123" s="28"/>
      <c r="F123" s="28"/>
      <c r="G123" s="28"/>
      <c r="H123" s="28"/>
      <c r="I123" s="28"/>
      <c r="J123" s="28"/>
      <c r="K123" s="28"/>
      <c r="L123" s="28"/>
      <c r="M123" s="28"/>
      <c r="N123" s="28"/>
      <c r="O123" s="28"/>
      <c r="P123" s="28"/>
      <c r="Q123" s="28"/>
      <c r="R123" s="28"/>
      <c r="S123" s="28"/>
      <c r="T123" s="28"/>
      <c r="U123" s="28"/>
    </row>
    <row r="124" spans="3:21" ht="14.25">
      <c r="C124" s="28"/>
      <c r="D124" s="28"/>
      <c r="E124" s="28"/>
      <c r="F124" s="28"/>
      <c r="G124" s="28"/>
      <c r="H124" s="28"/>
      <c r="I124" s="28"/>
      <c r="J124" s="28"/>
      <c r="K124" s="28"/>
      <c r="L124" s="28"/>
      <c r="M124" s="28"/>
      <c r="N124" s="28"/>
      <c r="O124" s="28"/>
      <c r="P124" s="28"/>
      <c r="Q124" s="28"/>
      <c r="R124" s="28"/>
      <c r="S124" s="28"/>
      <c r="T124" s="28"/>
      <c r="U124" s="28"/>
    </row>
    <row r="125" spans="3:21" ht="14.25">
      <c r="C125" s="28"/>
      <c r="D125" s="28"/>
      <c r="E125" s="28"/>
      <c r="F125" s="28"/>
      <c r="G125" s="28"/>
      <c r="H125" s="28"/>
      <c r="I125" s="28"/>
      <c r="J125" s="28"/>
      <c r="K125" s="28"/>
      <c r="L125" s="28"/>
      <c r="M125" s="28"/>
      <c r="N125" s="28"/>
      <c r="O125" s="28"/>
      <c r="P125" s="28"/>
      <c r="Q125" s="28"/>
      <c r="R125" s="28"/>
      <c r="S125" s="28"/>
      <c r="T125" s="28"/>
      <c r="U125" s="28"/>
    </row>
    <row r="126" spans="3:21" ht="14.25">
      <c r="C126" s="28"/>
      <c r="D126" s="28"/>
      <c r="E126" s="28"/>
      <c r="F126" s="28"/>
      <c r="G126" s="28"/>
      <c r="H126" s="28"/>
      <c r="I126" s="28"/>
      <c r="J126" s="28"/>
      <c r="K126" s="28"/>
      <c r="L126" s="28"/>
      <c r="M126" s="28"/>
      <c r="N126" s="28"/>
      <c r="O126" s="28"/>
      <c r="P126" s="28"/>
      <c r="Q126" s="28"/>
      <c r="R126" s="28"/>
      <c r="S126" s="28"/>
      <c r="T126" s="28"/>
      <c r="U126" s="28"/>
    </row>
    <row r="127" spans="3:21" ht="14.25">
      <c r="C127" s="28"/>
      <c r="D127" s="28"/>
      <c r="E127" s="28"/>
      <c r="F127" s="28"/>
      <c r="G127" s="28"/>
      <c r="H127" s="28"/>
      <c r="I127" s="28"/>
      <c r="J127" s="28"/>
      <c r="K127" s="28"/>
      <c r="L127" s="28"/>
      <c r="M127" s="28"/>
      <c r="N127" s="28"/>
      <c r="O127" s="28"/>
      <c r="P127" s="28"/>
      <c r="Q127" s="28"/>
      <c r="R127" s="28"/>
      <c r="S127" s="28"/>
      <c r="T127" s="28"/>
      <c r="U127" s="28"/>
    </row>
    <row r="128" spans="3:21" ht="14.25">
      <c r="C128" s="28"/>
      <c r="D128" s="28"/>
      <c r="E128" s="28"/>
      <c r="F128" s="28"/>
      <c r="G128" s="28"/>
      <c r="H128" s="28"/>
      <c r="I128" s="28"/>
      <c r="J128" s="28"/>
      <c r="K128" s="28"/>
      <c r="L128" s="28"/>
      <c r="M128" s="28"/>
      <c r="N128" s="28"/>
      <c r="O128" s="28"/>
      <c r="P128" s="28"/>
      <c r="Q128" s="28"/>
      <c r="R128" s="28"/>
      <c r="S128" s="28"/>
      <c r="T128" s="28"/>
      <c r="U128" s="28"/>
    </row>
    <row r="129" spans="3:21" ht="14.25">
      <c r="C129" s="28"/>
      <c r="D129" s="28"/>
      <c r="E129" s="28"/>
      <c r="F129" s="28"/>
      <c r="G129" s="28"/>
      <c r="H129" s="28"/>
      <c r="I129" s="28"/>
      <c r="J129" s="28"/>
      <c r="K129" s="28"/>
      <c r="L129" s="28"/>
      <c r="M129" s="28"/>
      <c r="N129" s="28"/>
      <c r="O129" s="28"/>
      <c r="P129" s="28"/>
      <c r="Q129" s="28"/>
      <c r="R129" s="28"/>
      <c r="S129" s="28"/>
      <c r="T129" s="28"/>
      <c r="U129" s="28"/>
    </row>
    <row r="130" spans="3:21" ht="14.25">
      <c r="C130" s="28"/>
      <c r="D130" s="28"/>
      <c r="E130" s="28"/>
      <c r="F130" s="28"/>
      <c r="G130" s="28"/>
      <c r="H130" s="28"/>
      <c r="I130" s="28"/>
      <c r="J130" s="28"/>
      <c r="K130" s="28"/>
      <c r="L130" s="28"/>
      <c r="M130" s="28"/>
      <c r="N130" s="28"/>
      <c r="O130" s="28"/>
      <c r="P130" s="28"/>
      <c r="Q130" s="28"/>
      <c r="R130" s="28"/>
      <c r="S130" s="28"/>
      <c r="T130" s="28"/>
      <c r="U130" s="28"/>
    </row>
    <row r="131" spans="3:21" ht="14.25">
      <c r="K131" s="28"/>
      <c r="L131" s="28"/>
      <c r="M131" s="28"/>
      <c r="N131" s="28"/>
      <c r="O131" s="28"/>
      <c r="P131" s="28"/>
      <c r="Q131" s="28"/>
      <c r="R131" s="28"/>
      <c r="S131" s="28"/>
      <c r="T131" s="28"/>
      <c r="U131" s="28"/>
    </row>
    <row r="132" spans="3:21" ht="14.25">
      <c r="K132" s="28"/>
      <c r="L132" s="28"/>
      <c r="M132" s="28"/>
      <c r="N132" s="28"/>
      <c r="O132" s="28"/>
      <c r="P132" s="28"/>
      <c r="Q132" s="28"/>
      <c r="R132" s="28"/>
      <c r="S132" s="28"/>
      <c r="T132" s="28"/>
      <c r="U132" s="28"/>
    </row>
    <row r="133" spans="3:21" ht="14.25">
      <c r="T133" s="28"/>
      <c r="U133" s="28"/>
    </row>
    <row r="134" spans="3:21" ht="14.25">
      <c r="T134" s="28"/>
      <c r="U134" s="28"/>
    </row>
  </sheetData>
  <phoneticPr fontId="5" type="noConversion"/>
  <pageMargins left="0.75" right="0.75" top="1" bottom="1" header="0.5" footer="0.5"/>
  <pageSetup paperSize="9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34"/>
  <sheetViews>
    <sheetView showGridLines="0" showRowColHeaders="0" workbookViewId="0">
      <selection activeCell="W27" sqref="W27"/>
    </sheetView>
  </sheetViews>
  <sheetFormatPr defaultRowHeight="12.75"/>
  <cols>
    <col min="1" max="1" width="13.7109375" customWidth="1"/>
    <col min="2" max="2" width="12.5703125" customWidth="1"/>
    <col min="10" max="10" width="12.140625" customWidth="1"/>
    <col min="11" max="11" width="11.7109375" customWidth="1"/>
    <col min="14" max="14" width="11.7109375" customWidth="1"/>
    <col min="15" max="15" width="10.5703125" customWidth="1"/>
    <col min="20" max="20" width="11.140625" customWidth="1"/>
    <col min="21" max="21" width="10.42578125" customWidth="1"/>
    <col min="22" max="22" width="11.140625" customWidth="1"/>
    <col min="23" max="23" width="9.85546875" customWidth="1"/>
    <col min="27" max="27" width="12.85546875" customWidth="1"/>
    <col min="28" max="28" width="11.85546875" customWidth="1"/>
    <col min="30" max="30" width="14.28515625" customWidth="1"/>
    <col min="31" max="31" width="14" customWidth="1"/>
    <col min="32" max="32" width="14.140625" customWidth="1"/>
    <col min="33" max="33" width="12.7109375" customWidth="1"/>
    <col min="34" max="34" width="13.28515625" customWidth="1"/>
    <col min="35" max="36" width="12.140625" customWidth="1"/>
    <col min="37" max="37" width="13.5703125" customWidth="1"/>
    <col min="38" max="38" width="13.42578125" customWidth="1"/>
    <col min="39" max="39" width="10.140625" customWidth="1"/>
  </cols>
  <sheetData>
    <row r="1" spans="1:47" ht="21" thickBot="1">
      <c r="A1" s="12"/>
      <c r="B1" s="12"/>
      <c r="C1" s="11"/>
      <c r="D1" s="13"/>
      <c r="E1" s="13"/>
      <c r="F1" s="13"/>
      <c r="G1" s="13"/>
      <c r="H1" s="13"/>
      <c r="I1" s="14"/>
      <c r="J1" s="14"/>
      <c r="K1" s="14"/>
      <c r="L1" s="14"/>
      <c r="M1" s="14"/>
      <c r="N1" s="14"/>
      <c r="O1" s="7"/>
      <c r="P1" s="7"/>
      <c r="Q1" s="7"/>
      <c r="R1" s="7"/>
      <c r="S1" s="7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47" ht="15.75">
      <c r="A2" s="581" t="s">
        <v>223</v>
      </c>
      <c r="B2" s="582"/>
      <c r="C2" s="582"/>
      <c r="D2" s="582"/>
      <c r="E2" s="582"/>
      <c r="F2" s="582"/>
      <c r="G2" s="582"/>
      <c r="H2" s="582"/>
      <c r="I2" s="582"/>
      <c r="J2" s="582"/>
      <c r="K2" s="582"/>
      <c r="L2" s="582"/>
      <c r="M2" s="582"/>
      <c r="N2" s="583"/>
      <c r="O2" s="7"/>
      <c r="P2" s="7"/>
      <c r="Q2" s="7"/>
      <c r="R2" s="7"/>
      <c r="S2" s="7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</row>
    <row r="3" spans="1:47" ht="21" customHeight="1" thickBot="1">
      <c r="A3" s="269"/>
      <c r="B3" s="270"/>
      <c r="C3" s="271" t="s">
        <v>165</v>
      </c>
      <c r="D3" s="271" t="s">
        <v>166</v>
      </c>
      <c r="E3" s="271" t="s">
        <v>167</v>
      </c>
      <c r="F3" s="271" t="s">
        <v>168</v>
      </c>
      <c r="G3" s="271" t="s">
        <v>169</v>
      </c>
      <c r="H3" s="271" t="s">
        <v>170</v>
      </c>
      <c r="I3" s="271" t="s">
        <v>171</v>
      </c>
      <c r="J3" s="271" t="s">
        <v>172</v>
      </c>
      <c r="K3" s="271" t="s">
        <v>173</v>
      </c>
      <c r="L3" s="271" t="s">
        <v>174</v>
      </c>
      <c r="M3" s="271" t="s">
        <v>175</v>
      </c>
      <c r="N3" s="272" t="s">
        <v>176</v>
      </c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3"/>
      <c r="AU3" s="3"/>
    </row>
    <row r="4" spans="1:47" ht="19.5" customHeight="1">
      <c r="A4" s="273" t="s">
        <v>83</v>
      </c>
      <c r="B4" s="274" t="s">
        <v>71</v>
      </c>
      <c r="C4" s="275">
        <v>110</v>
      </c>
      <c r="D4" s="275">
        <v>119.81</v>
      </c>
      <c r="E4" s="275">
        <v>125.04</v>
      </c>
      <c r="F4" s="275">
        <v>118.21</v>
      </c>
      <c r="G4" s="275">
        <v>117</v>
      </c>
      <c r="H4" s="275">
        <v>129.28</v>
      </c>
      <c r="I4" s="275">
        <v>132</v>
      </c>
      <c r="J4" s="275">
        <v>130.9</v>
      </c>
      <c r="K4" s="275">
        <v>127.09</v>
      </c>
      <c r="L4" s="275">
        <v>122.37</v>
      </c>
      <c r="M4" s="275">
        <v>127</v>
      </c>
      <c r="N4" s="276">
        <v>123</v>
      </c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3"/>
      <c r="AU4" s="3"/>
    </row>
    <row r="5" spans="1:47" ht="19.5" customHeight="1" thickBot="1">
      <c r="A5" s="277"/>
      <c r="B5" s="278" t="s">
        <v>74</v>
      </c>
      <c r="C5" s="279">
        <v>176</v>
      </c>
      <c r="D5" s="279">
        <v>178.47</v>
      </c>
      <c r="E5" s="279">
        <v>177.62</v>
      </c>
      <c r="F5" s="279">
        <v>180.74</v>
      </c>
      <c r="G5" s="279">
        <v>182</v>
      </c>
      <c r="H5" s="279">
        <v>185</v>
      </c>
      <c r="I5" s="279">
        <v>178.24</v>
      </c>
      <c r="J5" s="279">
        <v>183.65</v>
      </c>
      <c r="K5" s="279">
        <v>183.79</v>
      </c>
      <c r="L5" s="279">
        <v>181.64</v>
      </c>
      <c r="M5" s="279">
        <v>183</v>
      </c>
      <c r="N5" s="280">
        <v>183</v>
      </c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3"/>
      <c r="AG5" s="3"/>
    </row>
    <row r="6" spans="1:47" ht="18.75" customHeight="1">
      <c r="A6" s="281" t="s">
        <v>84</v>
      </c>
      <c r="B6" s="282" t="s">
        <v>71</v>
      </c>
      <c r="C6" s="283">
        <v>124</v>
      </c>
      <c r="D6" s="283">
        <v>131.80000000000001</v>
      </c>
      <c r="E6" s="283">
        <v>133</v>
      </c>
      <c r="F6" s="283">
        <v>125</v>
      </c>
      <c r="G6" s="283">
        <v>129.85</v>
      </c>
      <c r="H6" s="283">
        <v>137.62</v>
      </c>
      <c r="I6" s="283">
        <v>140</v>
      </c>
      <c r="J6" s="283">
        <v>142</v>
      </c>
      <c r="K6" s="283">
        <v>131</v>
      </c>
      <c r="L6" s="283">
        <v>118</v>
      </c>
      <c r="M6" s="283">
        <v>114</v>
      </c>
      <c r="N6" s="284">
        <v>104</v>
      </c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</row>
    <row r="7" spans="1:47" ht="16.5" thickBot="1">
      <c r="A7" s="277"/>
      <c r="B7" s="278" t="s">
        <v>74</v>
      </c>
      <c r="C7" s="279">
        <v>183</v>
      </c>
      <c r="D7" s="279">
        <v>183.32</v>
      </c>
      <c r="E7" s="279">
        <v>185</v>
      </c>
      <c r="F7" s="279">
        <v>185</v>
      </c>
      <c r="G7" s="279">
        <v>186.88</v>
      </c>
      <c r="H7" s="279">
        <v>191</v>
      </c>
      <c r="I7" s="279">
        <v>189</v>
      </c>
      <c r="J7" s="279">
        <v>190</v>
      </c>
      <c r="K7" s="279">
        <v>188</v>
      </c>
      <c r="L7" s="279">
        <v>186</v>
      </c>
      <c r="M7" s="279">
        <v>186</v>
      </c>
      <c r="N7" s="280">
        <v>183</v>
      </c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</row>
    <row r="8" spans="1:47" ht="15.75">
      <c r="A8" s="281" t="s">
        <v>112</v>
      </c>
      <c r="B8" s="282" t="s">
        <v>71</v>
      </c>
      <c r="C8" s="283">
        <v>110.82</v>
      </c>
      <c r="D8" s="283">
        <v>126.54</v>
      </c>
      <c r="E8" s="283">
        <v>132</v>
      </c>
      <c r="F8" s="283">
        <v>132</v>
      </c>
      <c r="G8" s="283">
        <v>127.92</v>
      </c>
      <c r="H8" s="283">
        <v>127.92</v>
      </c>
      <c r="I8" s="283">
        <v>133</v>
      </c>
      <c r="J8" s="283">
        <v>127</v>
      </c>
      <c r="K8" s="283">
        <v>122</v>
      </c>
      <c r="L8" s="283">
        <v>110</v>
      </c>
      <c r="M8" s="283">
        <v>119</v>
      </c>
      <c r="N8" s="284">
        <v>127</v>
      </c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</row>
    <row r="9" spans="1:47" ht="16.5" thickBot="1">
      <c r="A9" s="277"/>
      <c r="B9" s="278" t="s">
        <v>74</v>
      </c>
      <c r="C9" s="279">
        <v>184</v>
      </c>
      <c r="D9" s="279">
        <v>184</v>
      </c>
      <c r="E9" s="279">
        <v>185</v>
      </c>
      <c r="F9" s="279">
        <v>190</v>
      </c>
      <c r="G9" s="279">
        <v>192</v>
      </c>
      <c r="H9" s="279">
        <v>194</v>
      </c>
      <c r="I9" s="279">
        <v>193</v>
      </c>
      <c r="J9" s="279">
        <v>194</v>
      </c>
      <c r="K9" s="279">
        <v>193</v>
      </c>
      <c r="L9" s="279">
        <v>189</v>
      </c>
      <c r="M9" s="279">
        <v>189</v>
      </c>
      <c r="N9" s="280">
        <v>188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</row>
    <row r="10" spans="1:47" ht="15.75">
      <c r="A10" s="273" t="s">
        <v>114</v>
      </c>
      <c r="B10" s="274" t="s">
        <v>71</v>
      </c>
      <c r="C10" s="285">
        <v>127.119</v>
      </c>
      <c r="D10" s="286">
        <v>125.9618</v>
      </c>
      <c r="E10" s="286">
        <v>124.7718</v>
      </c>
      <c r="F10" s="286">
        <v>85.493700000000004</v>
      </c>
      <c r="G10" s="286">
        <v>96.702699999999993</v>
      </c>
      <c r="H10" s="286">
        <v>116.25109999999999</v>
      </c>
      <c r="I10" s="286">
        <v>115.6664</v>
      </c>
      <c r="J10" s="286">
        <v>109.0454</v>
      </c>
      <c r="K10" s="286">
        <v>111.6836</v>
      </c>
      <c r="L10" s="287">
        <v>98.619799999999998</v>
      </c>
      <c r="M10" s="287">
        <v>88.79</v>
      </c>
      <c r="N10" s="288">
        <v>107.8231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</row>
    <row r="11" spans="1:47" ht="18.75" customHeight="1" thickBot="1">
      <c r="A11" s="277"/>
      <c r="B11" s="278" t="s">
        <v>74</v>
      </c>
      <c r="C11" s="289">
        <v>187.1773</v>
      </c>
      <c r="D11" s="290">
        <v>191.3912</v>
      </c>
      <c r="E11" s="290">
        <v>194.12020000000001</v>
      </c>
      <c r="F11" s="290">
        <v>181.20060000000001</v>
      </c>
      <c r="G11" s="290">
        <v>175.95419999999999</v>
      </c>
      <c r="H11" s="290">
        <v>180.5719</v>
      </c>
      <c r="I11" s="290">
        <v>184.6703</v>
      </c>
      <c r="J11" s="290">
        <v>186.31299999999999</v>
      </c>
      <c r="K11" s="290">
        <v>185.65010000000001</v>
      </c>
      <c r="L11" s="290">
        <v>181.8614</v>
      </c>
      <c r="M11" s="290">
        <v>178.08189999999999</v>
      </c>
      <c r="N11" s="291">
        <v>180.0951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 t="s">
        <v>73</v>
      </c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</row>
    <row r="12" spans="1:47" ht="15.75">
      <c r="A12" s="273" t="s">
        <v>180</v>
      </c>
      <c r="B12" s="274" t="s">
        <v>71</v>
      </c>
      <c r="C12" s="285">
        <v>107.8231</v>
      </c>
      <c r="D12" s="286">
        <v>124.5466</v>
      </c>
      <c r="E12" s="286">
        <v>130.55529999999999</v>
      </c>
      <c r="F12" s="286">
        <v>132.203</v>
      </c>
      <c r="G12" s="286">
        <v>139.24600000000001</v>
      </c>
      <c r="H12" s="286">
        <v>151.52420000000001</v>
      </c>
      <c r="I12" s="286">
        <v>157.1773</v>
      </c>
      <c r="J12" s="286">
        <v>154.14330000000001</v>
      </c>
      <c r="K12" s="286">
        <v>138.3032</v>
      </c>
      <c r="L12" s="342">
        <v>121.806</v>
      </c>
      <c r="M12" s="286">
        <v>125.05119999999999</v>
      </c>
      <c r="N12" s="343">
        <v>138.886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</row>
    <row r="13" spans="1:47" ht="16.5" thickBot="1">
      <c r="A13" s="277"/>
      <c r="B13" s="278" t="s">
        <v>74</v>
      </c>
      <c r="C13" s="289">
        <v>180.0949</v>
      </c>
      <c r="D13" s="290">
        <v>184.87559999999999</v>
      </c>
      <c r="E13" s="290">
        <v>190.46559999999999</v>
      </c>
      <c r="F13" s="290">
        <v>193.89250000000001</v>
      </c>
      <c r="G13" s="290">
        <v>197.88499999999999</v>
      </c>
      <c r="H13" s="290">
        <v>202.89879999999999</v>
      </c>
      <c r="I13" s="290">
        <v>206.1319</v>
      </c>
      <c r="J13" s="290">
        <v>204.8886</v>
      </c>
      <c r="K13" s="290">
        <v>199.2456</v>
      </c>
      <c r="L13" s="290">
        <v>196.65100000000001</v>
      </c>
      <c r="M13" s="290">
        <v>199.59700000000001</v>
      </c>
      <c r="N13" s="344">
        <v>206.34989999999999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</row>
    <row r="14" spans="1:47" ht="15.75">
      <c r="A14" s="273" t="s">
        <v>214</v>
      </c>
      <c r="B14" s="274" t="s">
        <v>71</v>
      </c>
      <c r="C14" s="292">
        <v>160</v>
      </c>
      <c r="D14" s="293">
        <v>174.17</v>
      </c>
      <c r="E14" s="293">
        <v>200</v>
      </c>
      <c r="F14" s="293">
        <v>219</v>
      </c>
      <c r="G14" s="293">
        <v>206</v>
      </c>
      <c r="H14" s="293">
        <v>197.5</v>
      </c>
      <c r="I14" s="293">
        <v>189</v>
      </c>
      <c r="J14" s="293">
        <v>198</v>
      </c>
      <c r="K14" s="293">
        <v>199</v>
      </c>
      <c r="L14" s="169"/>
      <c r="M14" s="169"/>
      <c r="N14" s="169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</row>
    <row r="15" spans="1:47" ht="16.5" thickBot="1">
      <c r="A15" s="277"/>
      <c r="B15" s="278" t="s">
        <v>74</v>
      </c>
      <c r="C15" s="294">
        <v>219</v>
      </c>
      <c r="D15" s="295">
        <v>225</v>
      </c>
      <c r="E15" s="295">
        <v>242</v>
      </c>
      <c r="F15" s="295">
        <v>259</v>
      </c>
      <c r="G15" s="295">
        <v>262</v>
      </c>
      <c r="H15" s="295">
        <v>260</v>
      </c>
      <c r="I15" s="295">
        <v>259.60000000000002</v>
      </c>
      <c r="J15" s="295">
        <v>265</v>
      </c>
      <c r="K15" s="295">
        <v>266</v>
      </c>
      <c r="L15" s="169"/>
      <c r="M15" s="169"/>
      <c r="N15" s="169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</row>
    <row r="16" spans="1:47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</row>
    <row r="17" spans="1:47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</row>
    <row r="18" spans="1:47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</row>
    <row r="19" spans="1:47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</row>
    <row r="20" spans="1:47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</row>
    <row r="21" spans="1:47"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</row>
    <row r="22" spans="1:47"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</row>
    <row r="23" spans="1:47"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</row>
    <row r="24" spans="1:47"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</row>
    <row r="25" spans="1:47"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</row>
    <row r="26" spans="1:47"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</row>
    <row r="27" spans="1:47"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</row>
    <row r="28" spans="1:47"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</row>
    <row r="29" spans="1:47"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</row>
    <row r="30" spans="1:47"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</row>
    <row r="31" spans="1:47"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</row>
    <row r="32" spans="1:47" ht="9" customHeight="1"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</row>
    <row r="33" spans="15:47"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</row>
    <row r="34" spans="15:47" ht="10.5" customHeight="1"/>
  </sheetData>
  <mergeCells count="1">
    <mergeCell ref="A2:N2"/>
  </mergeCells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T28" sqref="T28"/>
    </sheetView>
  </sheetViews>
  <sheetFormatPr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showGridLines="0" showRowColHeaders="0" workbookViewId="0">
      <selection activeCell="A2" sqref="A2:F27"/>
    </sheetView>
  </sheetViews>
  <sheetFormatPr defaultRowHeight="12.75"/>
  <cols>
    <col min="1" max="1" width="12.42578125" customWidth="1"/>
    <col min="2" max="2" width="12" customWidth="1"/>
    <col min="3" max="3" width="13.85546875" customWidth="1"/>
    <col min="4" max="4" width="10.42578125" customWidth="1"/>
    <col min="5" max="5" width="12.140625" customWidth="1"/>
    <col min="6" max="6" width="11.140625" customWidth="1"/>
    <col min="7" max="7" width="12.28515625" customWidth="1"/>
  </cols>
  <sheetData>
    <row r="1" spans="1:7" ht="15.75">
      <c r="A1" s="79"/>
      <c r="B1" s="79"/>
      <c r="C1" s="79"/>
      <c r="D1" s="79"/>
      <c r="E1" s="79"/>
      <c r="F1" s="79"/>
      <c r="G1" s="2"/>
    </row>
    <row r="2" spans="1:7" ht="18" customHeight="1">
      <c r="A2" s="111" t="s">
        <v>202</v>
      </c>
      <c r="B2" s="111"/>
      <c r="C2" s="111"/>
      <c r="D2" s="111"/>
      <c r="E2" s="111"/>
      <c r="F2" s="111"/>
      <c r="G2" s="26"/>
    </row>
    <row r="3" spans="1:7" ht="16.5" customHeight="1" thickBot="1">
      <c r="A3" s="112"/>
      <c r="B3" s="112"/>
      <c r="C3" s="112"/>
      <c r="D3" s="112"/>
      <c r="E3" s="112"/>
      <c r="F3" s="112"/>
      <c r="G3" s="26"/>
    </row>
    <row r="4" spans="1:7" ht="16.5" customHeight="1" thickBot="1">
      <c r="A4" s="113" t="s">
        <v>30</v>
      </c>
      <c r="B4" s="114"/>
      <c r="C4" s="115"/>
      <c r="D4" s="116" t="s">
        <v>62</v>
      </c>
      <c r="E4" s="115"/>
      <c r="F4" s="117"/>
      <c r="G4" s="26"/>
    </row>
    <row r="5" spans="1:7" ht="18" customHeight="1" thickBot="1">
      <c r="A5" s="118"/>
      <c r="B5" s="119" t="s">
        <v>7</v>
      </c>
      <c r="C5" s="120" t="s">
        <v>31</v>
      </c>
      <c r="D5" s="120" t="s">
        <v>32</v>
      </c>
      <c r="E5" s="120" t="s">
        <v>33</v>
      </c>
      <c r="F5" s="120" t="s">
        <v>34</v>
      </c>
      <c r="G5" s="26"/>
    </row>
    <row r="6" spans="1:7" ht="17.25" customHeight="1">
      <c r="A6" s="121" t="s">
        <v>210</v>
      </c>
      <c r="B6" s="122">
        <v>4.4530000000000003</v>
      </c>
      <c r="C6" s="122">
        <v>4.46</v>
      </c>
      <c r="D6" s="122">
        <v>4.43</v>
      </c>
      <c r="E6" s="122">
        <v>4.8099999999999996</v>
      </c>
      <c r="F6" s="122">
        <v>4.47</v>
      </c>
      <c r="G6" s="26"/>
    </row>
    <row r="7" spans="1:7" ht="19.5" customHeight="1">
      <c r="A7" s="121" t="s">
        <v>213</v>
      </c>
      <c r="B7" s="122">
        <v>4.5709999999999997</v>
      </c>
      <c r="C7" s="122">
        <v>4.57</v>
      </c>
      <c r="D7" s="122">
        <v>4.5359999999999996</v>
      </c>
      <c r="E7" s="122">
        <v>5.15</v>
      </c>
      <c r="F7" s="122">
        <v>4.6189999999999998</v>
      </c>
      <c r="G7" s="26"/>
    </row>
    <row r="8" spans="1:7" ht="18.75" customHeight="1">
      <c r="A8" s="121" t="s">
        <v>215</v>
      </c>
      <c r="B8" s="122">
        <v>5.21</v>
      </c>
      <c r="C8" s="122">
        <v>5.29</v>
      </c>
      <c r="D8" s="122">
        <v>5.17</v>
      </c>
      <c r="E8" s="122">
        <v>6.33</v>
      </c>
      <c r="F8" s="122">
        <v>5.1959999999999997</v>
      </c>
      <c r="G8" s="26"/>
    </row>
    <row r="9" spans="1:7" ht="15.75">
      <c r="A9" s="121" t="s">
        <v>220</v>
      </c>
      <c r="B9" s="122">
        <v>6.0419999999999998</v>
      </c>
      <c r="C9" s="122">
        <v>6.09</v>
      </c>
      <c r="D9" s="122">
        <v>6.03</v>
      </c>
      <c r="E9" s="122">
        <v>6.6</v>
      </c>
      <c r="F9" s="122">
        <v>5.99</v>
      </c>
      <c r="G9" s="26"/>
    </row>
    <row r="10" spans="1:7" ht="15.75">
      <c r="A10" s="121" t="s">
        <v>222</v>
      </c>
      <c r="B10" s="122">
        <v>6.16</v>
      </c>
      <c r="C10" s="122">
        <v>6.17</v>
      </c>
      <c r="D10" s="122">
        <v>6.16</v>
      </c>
      <c r="E10" s="122">
        <v>6.28</v>
      </c>
      <c r="F10" s="122">
        <v>6.15</v>
      </c>
      <c r="G10" s="26"/>
    </row>
    <row r="11" spans="1:7" ht="17.25" customHeight="1">
      <c r="A11" s="121" t="s">
        <v>235</v>
      </c>
      <c r="B11" s="122">
        <v>6.1280000000000001</v>
      </c>
      <c r="C11" s="122">
        <v>6.12</v>
      </c>
      <c r="D11" s="122">
        <v>6.13</v>
      </c>
      <c r="E11" s="122">
        <v>6.04</v>
      </c>
      <c r="F11" s="122">
        <v>6.13</v>
      </c>
      <c r="G11" s="26"/>
    </row>
    <row r="12" spans="1:7" ht="16.5" customHeight="1">
      <c r="A12" s="121" t="s">
        <v>237</v>
      </c>
      <c r="B12" s="122">
        <v>6.0590000000000002</v>
      </c>
      <c r="C12" s="122">
        <v>6.0359999999999996</v>
      </c>
      <c r="D12" s="122">
        <v>6.0549999999999997</v>
      </c>
      <c r="E12" s="122">
        <v>5.8979999999999997</v>
      </c>
      <c r="F12" s="122">
        <v>6.09</v>
      </c>
      <c r="G12" s="26"/>
    </row>
    <row r="13" spans="1:7" ht="18.75" customHeight="1">
      <c r="A13" s="121" t="s">
        <v>238</v>
      </c>
      <c r="B13" s="122">
        <v>6.08</v>
      </c>
      <c r="C13" s="122">
        <v>6.12</v>
      </c>
      <c r="D13" s="122">
        <v>6.08</v>
      </c>
      <c r="E13" s="122">
        <v>6.09</v>
      </c>
      <c r="F13" s="122">
        <v>6.06</v>
      </c>
    </row>
    <row r="14" spans="1:7" ht="16.5" customHeight="1">
      <c r="A14" s="121" t="s">
        <v>240</v>
      </c>
      <c r="B14" s="122">
        <v>6.12</v>
      </c>
      <c r="C14" s="122">
        <v>6.14</v>
      </c>
      <c r="D14" s="122">
        <v>6.13</v>
      </c>
      <c r="E14" s="122">
        <v>6.23</v>
      </c>
      <c r="F14" s="122">
        <v>6.1</v>
      </c>
    </row>
    <row r="15" spans="1:7" ht="16.5" customHeight="1">
      <c r="A15" s="121" t="s">
        <v>243</v>
      </c>
      <c r="B15" s="122">
        <v>6.0650000000000004</v>
      </c>
      <c r="C15" s="122">
        <v>5.9569999999999999</v>
      </c>
      <c r="D15" s="122">
        <v>6.0949999999999998</v>
      </c>
      <c r="E15" s="122">
        <v>5.0960000000000001</v>
      </c>
      <c r="F15" s="122">
        <v>6.0869999999999997</v>
      </c>
    </row>
    <row r="16" spans="1:7" ht="16.5" customHeight="1" thickBot="1">
      <c r="A16" s="123"/>
      <c r="B16" s="124"/>
      <c r="C16" s="124"/>
      <c r="D16" s="125" t="s">
        <v>35</v>
      </c>
      <c r="E16" s="124"/>
      <c r="F16" s="126"/>
    </row>
    <row r="17" spans="1:10" ht="18.75" customHeight="1" thickBot="1">
      <c r="A17" s="118"/>
      <c r="B17" s="119" t="s">
        <v>7</v>
      </c>
      <c r="C17" s="120" t="s">
        <v>31</v>
      </c>
      <c r="D17" s="120" t="s">
        <v>32</v>
      </c>
      <c r="E17" s="120" t="s">
        <v>33</v>
      </c>
      <c r="F17" s="120" t="s">
        <v>34</v>
      </c>
      <c r="I17" s="32"/>
    </row>
    <row r="18" spans="1:10" ht="16.5" customHeight="1">
      <c r="A18" s="121" t="s">
        <v>210</v>
      </c>
      <c r="B18" s="122">
        <v>6.23</v>
      </c>
      <c r="C18" s="122">
        <v>6.13</v>
      </c>
      <c r="D18" s="122">
        <v>6.38</v>
      </c>
      <c r="E18" s="122">
        <v>6.36</v>
      </c>
      <c r="F18" s="122">
        <v>6.29</v>
      </c>
      <c r="J18" t="s">
        <v>146</v>
      </c>
    </row>
    <row r="19" spans="1:10" ht="17.25" customHeight="1">
      <c r="A19" s="121" t="s">
        <v>213</v>
      </c>
      <c r="B19" s="122">
        <v>6.6870000000000003</v>
      </c>
      <c r="C19" s="122">
        <v>6.5869999999999997</v>
      </c>
      <c r="D19" s="122">
        <v>6.7359999999999998</v>
      </c>
      <c r="E19" s="122">
        <v>6.95</v>
      </c>
      <c r="F19" s="122">
        <v>6.76</v>
      </c>
    </row>
    <row r="20" spans="1:10" ht="18" customHeight="1">
      <c r="A20" s="121" t="s">
        <v>215</v>
      </c>
      <c r="B20" s="122">
        <v>7.2750000000000004</v>
      </c>
      <c r="C20" s="122">
        <v>7.26</v>
      </c>
      <c r="D20" s="122">
        <v>7.33</v>
      </c>
      <c r="E20" s="122">
        <v>7.51</v>
      </c>
      <c r="F20" s="122">
        <v>7.25</v>
      </c>
    </row>
    <row r="21" spans="1:10" ht="18" customHeight="1">
      <c r="A21" s="121" t="s">
        <v>220</v>
      </c>
      <c r="B21" s="122">
        <v>8.2100000000000009</v>
      </c>
      <c r="C21" s="122">
        <v>8.16</v>
      </c>
      <c r="D21" s="122">
        <v>8.32</v>
      </c>
      <c r="E21" s="122">
        <v>8.3000000000000007</v>
      </c>
      <c r="F21" s="122">
        <v>8.1999999999999993</v>
      </c>
    </row>
    <row r="22" spans="1:10" ht="17.25" customHeight="1">
      <c r="A22" s="121" t="s">
        <v>222</v>
      </c>
      <c r="B22" s="122">
        <v>8.56</v>
      </c>
      <c r="C22" s="122">
        <v>8.65</v>
      </c>
      <c r="D22" s="122">
        <v>8.5399999999999991</v>
      </c>
      <c r="E22" s="122">
        <v>8.73</v>
      </c>
      <c r="F22" s="122">
        <v>8.44</v>
      </c>
    </row>
    <row r="23" spans="1:10" ht="15.75">
      <c r="A23" s="121" t="s">
        <v>235</v>
      </c>
      <c r="B23" s="122">
        <v>8.61</v>
      </c>
      <c r="C23" s="122">
        <v>8.43</v>
      </c>
      <c r="D23" s="122">
        <v>8.66</v>
      </c>
      <c r="E23" s="122">
        <v>8.8000000000000007</v>
      </c>
      <c r="F23" s="122">
        <v>8.7789999999999999</v>
      </c>
    </row>
    <row r="24" spans="1:10" ht="15.75">
      <c r="A24" s="121" t="s">
        <v>237</v>
      </c>
      <c r="B24" s="122">
        <v>8.61</v>
      </c>
      <c r="C24" s="122">
        <v>8.44</v>
      </c>
      <c r="D24" s="122">
        <v>8.69</v>
      </c>
      <c r="E24" s="122">
        <v>8.83</v>
      </c>
      <c r="F24" s="122">
        <v>8.7799999999999994</v>
      </c>
    </row>
    <row r="25" spans="1:10" ht="15.75">
      <c r="A25" s="121" t="s">
        <v>238</v>
      </c>
      <c r="B25" s="122">
        <v>8.5500000000000007</v>
      </c>
      <c r="C25" s="122">
        <v>8.26</v>
      </c>
      <c r="D25" s="122">
        <v>8.66</v>
      </c>
      <c r="E25" s="122">
        <v>8.93</v>
      </c>
      <c r="F25" s="122">
        <v>8.86</v>
      </c>
    </row>
    <row r="26" spans="1:10" ht="15.75">
      <c r="A26" s="121" t="s">
        <v>240</v>
      </c>
      <c r="B26" s="122">
        <v>8.6259999999999994</v>
      </c>
      <c r="C26" s="122">
        <v>8.36</v>
      </c>
      <c r="D26" s="122">
        <v>8.6649999999999991</v>
      </c>
      <c r="E26" s="122">
        <v>9.02</v>
      </c>
      <c r="F26" s="122">
        <v>8.9499999999999993</v>
      </c>
    </row>
    <row r="27" spans="1:10" ht="15.75">
      <c r="A27" s="121" t="s">
        <v>243</v>
      </c>
      <c r="B27" s="122">
        <v>8.81</v>
      </c>
      <c r="C27" s="122">
        <v>8.68</v>
      </c>
      <c r="D27" s="122">
        <v>8.69</v>
      </c>
      <c r="E27" s="122">
        <v>9.1999999999999993</v>
      </c>
      <c r="F27" s="122">
        <v>9.0990000000000002</v>
      </c>
    </row>
  </sheetData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2"/>
  <sheetViews>
    <sheetView showGridLines="0" workbookViewId="0">
      <selection activeCell="B2" sqref="B2:F7"/>
    </sheetView>
  </sheetViews>
  <sheetFormatPr defaultRowHeight="12.75"/>
  <cols>
    <col min="2" max="2" width="31.42578125" customWidth="1"/>
    <col min="3" max="4" width="17.28515625" customWidth="1"/>
    <col min="5" max="5" width="17.42578125" customWidth="1"/>
    <col min="6" max="6" width="16.7109375" customWidth="1"/>
  </cols>
  <sheetData>
    <row r="2" spans="2:11" ht="15.75">
      <c r="B2" s="170" t="s">
        <v>196</v>
      </c>
      <c r="C2" s="170"/>
      <c r="D2" s="170"/>
      <c r="E2" s="170"/>
      <c r="F2" s="170"/>
      <c r="G2" s="170"/>
      <c r="H2" s="170"/>
    </row>
    <row r="3" spans="2:11" ht="16.5" thickBot="1">
      <c r="B3" s="79"/>
      <c r="C3" s="79"/>
      <c r="D3" s="170" t="s">
        <v>263</v>
      </c>
      <c r="E3" s="170"/>
      <c r="F3" s="79"/>
      <c r="G3" s="79"/>
      <c r="H3" s="79"/>
    </row>
    <row r="4" spans="2:11" ht="16.5" thickBot="1">
      <c r="B4" s="565" t="s">
        <v>147</v>
      </c>
      <c r="C4" s="184" t="s">
        <v>148</v>
      </c>
      <c r="D4" s="185"/>
      <c r="E4" s="186"/>
      <c r="F4" s="187"/>
      <c r="G4" s="79"/>
      <c r="H4" s="79"/>
    </row>
    <row r="5" spans="2:11" ht="32.25" thickBot="1">
      <c r="B5" s="566"/>
      <c r="C5" s="188">
        <v>44878</v>
      </c>
      <c r="D5" s="189">
        <v>44871</v>
      </c>
      <c r="E5" s="49" t="s">
        <v>150</v>
      </c>
      <c r="F5" s="49" t="s">
        <v>150</v>
      </c>
      <c r="G5" s="79"/>
      <c r="H5" s="79"/>
    </row>
    <row r="6" spans="2:11" ht="32.25" thickBot="1">
      <c r="B6" s="190" t="s">
        <v>197</v>
      </c>
      <c r="C6" s="191">
        <v>11.14</v>
      </c>
      <c r="D6" s="192">
        <v>11.2277</v>
      </c>
      <c r="E6" s="55">
        <f>(($C6-D6)/D6)</f>
        <v>-7.8110387701844442E-3</v>
      </c>
      <c r="F6" s="193" t="s">
        <v>198</v>
      </c>
      <c r="G6" s="79"/>
      <c r="H6" s="79"/>
    </row>
    <row r="7" spans="2:11" ht="16.5" thickBot="1">
      <c r="B7" s="190" t="s">
        <v>199</v>
      </c>
      <c r="C7" s="191">
        <v>20.651</v>
      </c>
      <c r="D7" s="192">
        <v>20.54</v>
      </c>
      <c r="E7" s="55">
        <f>(($C7-D7)/D7)</f>
        <v>5.4040895813048028E-3</v>
      </c>
      <c r="F7" s="193" t="s">
        <v>198</v>
      </c>
      <c r="G7" s="79"/>
      <c r="H7" s="79"/>
    </row>
    <row r="9" spans="2:11">
      <c r="B9" s="3"/>
      <c r="C9" s="455"/>
    </row>
    <row r="10" spans="2:11">
      <c r="B10" s="3"/>
      <c r="C10" s="455"/>
    </row>
    <row r="12" spans="2:11">
      <c r="K12" s="6"/>
    </row>
  </sheetData>
  <protectedRanges>
    <protectedRange sqref="F6:F7" name="Zakres1_5_1_1_2_1" securityDescriptor="O:WDG:WDD:(A;;CC;;;S-1-5-21-1781606863-262435437-1199761441-1123)"/>
    <protectedRange sqref="C6:D7" name="Zakres1_1_1_2_1_2_1" securityDescriptor="O:WDG:WDD:(A;;CC;;;S-1-5-21-1781606863-262435437-1199761441-1123)"/>
    <protectedRange sqref="C5:D5" name="Zakres1_8_1_1_2_5_14_1" securityDescriptor="O:WDG:WDD:(A;;CC;;;S-1-5-21-1781606863-262435437-1199761441-1123)"/>
  </protectedRanges>
  <mergeCells count="1">
    <mergeCell ref="B4:B5"/>
  </mergeCells>
  <conditionalFormatting sqref="F6">
    <cfRule type="cellIs" dxfId="31" priority="6" stopIfTrue="1" operator="equal">
      <formula>$K$6</formula>
    </cfRule>
    <cfRule type="cellIs" dxfId="30" priority="7" stopIfTrue="1" operator="equal">
      <formula>$K$7</formula>
    </cfRule>
  </conditionalFormatting>
  <conditionalFormatting sqref="E6">
    <cfRule type="cellIs" dxfId="29" priority="8" stopIfTrue="1" operator="lessThan">
      <formula>0</formula>
    </cfRule>
    <cfRule type="cellIs" dxfId="28" priority="9" stopIfTrue="1" operator="greaterThan">
      <formula>0</formula>
    </cfRule>
    <cfRule type="cellIs" dxfId="27" priority="10" stopIfTrue="1" operator="equal">
      <formula>0</formula>
    </cfRule>
  </conditionalFormatting>
  <conditionalFormatting sqref="F7">
    <cfRule type="cellIs" dxfId="26" priority="1" stopIfTrue="1" operator="equal">
      <formula>$K$6</formula>
    </cfRule>
    <cfRule type="cellIs" dxfId="25" priority="2" stopIfTrue="1" operator="equal">
      <formula>$K$7</formula>
    </cfRule>
  </conditionalFormatting>
  <conditionalFormatting sqref="E7">
    <cfRule type="cellIs" dxfId="24" priority="3" stopIfTrue="1" operator="lessThan">
      <formula>0</formula>
    </cfRule>
    <cfRule type="cellIs" dxfId="23" priority="4" stopIfTrue="1" operator="greaterThan">
      <formula>0</formula>
    </cfRule>
    <cfRule type="cellIs" dxfId="22" priority="5" stopIfTrue="1" operator="equal">
      <formula>0</formula>
    </cfRule>
  </conditionalFormatting>
  <dataValidations count="1">
    <dataValidation type="list" allowBlank="1" showInputMessage="1" showErrorMessage="1" promptTitle="Strzałki" sqref="F6:F7">
      <formula1>$K$6:$K$9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U21"/>
  <sheetViews>
    <sheetView showGridLines="0" showRowColHeaders="0" workbookViewId="0">
      <selection activeCell="V8" sqref="V8"/>
    </sheetView>
  </sheetViews>
  <sheetFormatPr defaultRowHeight="12.75"/>
  <cols>
    <col min="1" max="1" width="35.7109375" customWidth="1"/>
    <col min="2" max="2" width="9.85546875" customWidth="1"/>
    <col min="4" max="4" width="10.7109375" customWidth="1"/>
    <col min="5" max="5" width="12.140625" customWidth="1"/>
    <col min="6" max="7" width="10" customWidth="1"/>
    <col min="8" max="8" width="9.85546875" customWidth="1"/>
    <col min="9" max="9" width="8.7109375" customWidth="1"/>
    <col min="10" max="10" width="8.28515625" customWidth="1"/>
    <col min="11" max="11" width="11.7109375" customWidth="1"/>
    <col min="14" max="14" width="11.140625" customWidth="1"/>
  </cols>
  <sheetData>
    <row r="1" spans="1:19" ht="16.5" thickBot="1">
      <c r="A1" s="142" t="s">
        <v>164</v>
      </c>
      <c r="B1" s="142"/>
      <c r="C1" s="143"/>
      <c r="D1" s="143"/>
      <c r="E1" s="143"/>
      <c r="F1" s="143"/>
      <c r="G1" s="143" t="s">
        <v>253</v>
      </c>
      <c r="H1" s="143"/>
      <c r="I1" s="143"/>
      <c r="J1" s="144"/>
      <c r="K1" s="144"/>
      <c r="L1" s="144"/>
      <c r="M1" s="145"/>
      <c r="N1" s="145"/>
      <c r="O1" s="145"/>
      <c r="P1" s="146"/>
    </row>
    <row r="2" spans="1:19" ht="16.5" thickBot="1">
      <c r="A2" s="147" t="s">
        <v>6</v>
      </c>
      <c r="B2" s="296" t="s">
        <v>7</v>
      </c>
      <c r="C2" s="208"/>
      <c r="D2" s="209"/>
      <c r="E2" s="210" t="s">
        <v>8</v>
      </c>
      <c r="F2" s="211"/>
      <c r="G2" s="211"/>
      <c r="H2" s="211"/>
      <c r="I2" s="211"/>
      <c r="J2" s="211"/>
      <c r="K2" s="211"/>
      <c r="L2" s="211"/>
      <c r="M2" s="211"/>
      <c r="N2" s="211"/>
      <c r="O2" s="207"/>
      <c r="P2" s="212"/>
    </row>
    <row r="3" spans="1:19" ht="16.5" thickBot="1">
      <c r="A3" s="199"/>
      <c r="B3" s="330"/>
      <c r="C3" s="331"/>
      <c r="D3" s="332"/>
      <c r="E3" s="333" t="s">
        <v>9</v>
      </c>
      <c r="F3" s="334"/>
      <c r="G3" s="335"/>
      <c r="H3" s="333" t="s">
        <v>10</v>
      </c>
      <c r="I3" s="334"/>
      <c r="J3" s="335"/>
      <c r="K3" s="333" t="s">
        <v>11</v>
      </c>
      <c r="L3" s="334"/>
      <c r="M3" s="336"/>
      <c r="N3" s="337" t="s">
        <v>12</v>
      </c>
      <c r="O3" s="335"/>
      <c r="P3" s="336"/>
    </row>
    <row r="4" spans="1:19" ht="39" thickBot="1">
      <c r="A4" s="338"/>
      <c r="B4" s="352" t="s">
        <v>254</v>
      </c>
      <c r="C4" s="350" t="s">
        <v>246</v>
      </c>
      <c r="D4" s="351" t="s">
        <v>13</v>
      </c>
      <c r="E4" s="352" t="s">
        <v>254</v>
      </c>
      <c r="F4" s="350" t="s">
        <v>246</v>
      </c>
      <c r="G4" s="351" t="s">
        <v>13</v>
      </c>
      <c r="H4" s="468" t="s">
        <v>254</v>
      </c>
      <c r="I4" s="350" t="s">
        <v>246</v>
      </c>
      <c r="J4" s="351" t="s">
        <v>13</v>
      </c>
      <c r="K4" s="352" t="s">
        <v>254</v>
      </c>
      <c r="L4" s="350" t="s">
        <v>246</v>
      </c>
      <c r="M4" s="351" t="s">
        <v>13</v>
      </c>
      <c r="N4" s="352" t="s">
        <v>254</v>
      </c>
      <c r="O4" s="350" t="s">
        <v>246</v>
      </c>
      <c r="P4" s="353" t="s">
        <v>13</v>
      </c>
    </row>
    <row r="5" spans="1:19" ht="29.25" customHeight="1">
      <c r="A5" s="339" t="s">
        <v>14</v>
      </c>
      <c r="B5" s="395">
        <v>10123.841</v>
      </c>
      <c r="C5" s="354">
        <v>9637.77</v>
      </c>
      <c r="D5" s="355">
        <v>5.0433969683858386</v>
      </c>
      <c r="E5" s="356">
        <v>9770</v>
      </c>
      <c r="F5" s="357">
        <v>8760</v>
      </c>
      <c r="G5" s="358">
        <v>11.529680365296803</v>
      </c>
      <c r="H5" s="356">
        <v>10227.359</v>
      </c>
      <c r="I5" s="357">
        <v>9620.0280000000002</v>
      </c>
      <c r="J5" s="358">
        <v>6.31319368301215</v>
      </c>
      <c r="K5" s="359" t="s">
        <v>116</v>
      </c>
      <c r="L5" s="360" t="s">
        <v>116</v>
      </c>
      <c r="M5" s="361" t="s">
        <v>116</v>
      </c>
      <c r="N5" s="356">
        <v>10019.802</v>
      </c>
      <c r="O5" s="357">
        <v>9693.4050000000007</v>
      </c>
      <c r="P5" s="362">
        <v>3.3672068793163907</v>
      </c>
    </row>
    <row r="6" spans="1:19" ht="21.75" customHeight="1">
      <c r="A6" s="201" t="s">
        <v>15</v>
      </c>
      <c r="B6" s="396">
        <v>8435.0640000000003</v>
      </c>
      <c r="C6" s="363">
        <v>8523.7340000000004</v>
      </c>
      <c r="D6" s="364">
        <v>-1.0402717869891303</v>
      </c>
      <c r="E6" s="365">
        <v>9329.4230000000007</v>
      </c>
      <c r="F6" s="366">
        <v>8111.9120000000003</v>
      </c>
      <c r="G6" s="367">
        <v>15.008927611640763</v>
      </c>
      <c r="H6" s="365">
        <v>8349.0789999999997</v>
      </c>
      <c r="I6" s="366">
        <v>8560.3119999999999</v>
      </c>
      <c r="J6" s="367">
        <v>-2.4675852936201412</v>
      </c>
      <c r="K6" s="365">
        <v>8748.6640000000007</v>
      </c>
      <c r="L6" s="366">
        <v>8547.0769999999993</v>
      </c>
      <c r="M6" s="368">
        <v>2.3585490103809921</v>
      </c>
      <c r="N6" s="365">
        <v>9203.0139999999992</v>
      </c>
      <c r="O6" s="366">
        <v>8965.3909999999996</v>
      </c>
      <c r="P6" s="368">
        <v>2.6504477049578719</v>
      </c>
    </row>
    <row r="7" spans="1:19" ht="21.75" customHeight="1">
      <c r="A7" s="201" t="s">
        <v>16</v>
      </c>
      <c r="B7" s="396">
        <v>15080.058000000001</v>
      </c>
      <c r="C7" s="363">
        <v>14918.619000000001</v>
      </c>
      <c r="D7" s="364">
        <v>1.082130993492094</v>
      </c>
      <c r="E7" s="365">
        <v>14613.165000000001</v>
      </c>
      <c r="F7" s="366">
        <v>14294.517</v>
      </c>
      <c r="G7" s="367">
        <v>2.2291624124131024</v>
      </c>
      <c r="H7" s="365">
        <v>15370</v>
      </c>
      <c r="I7" s="366">
        <v>15070</v>
      </c>
      <c r="J7" s="367">
        <v>1.9907100199071004</v>
      </c>
      <c r="K7" s="365" t="s">
        <v>116</v>
      </c>
      <c r="L7" s="366" t="s">
        <v>116</v>
      </c>
      <c r="M7" s="368" t="s">
        <v>116</v>
      </c>
      <c r="N7" s="365">
        <v>16074.083000000001</v>
      </c>
      <c r="O7" s="366">
        <v>16149.584999999999</v>
      </c>
      <c r="P7" s="368">
        <v>-0.46751665754877658</v>
      </c>
    </row>
    <row r="8" spans="1:19" ht="21.75" customHeight="1">
      <c r="A8" s="201" t="s">
        <v>17</v>
      </c>
      <c r="B8" s="396">
        <v>6640.6549999999997</v>
      </c>
      <c r="C8" s="363">
        <v>6384.3069999999998</v>
      </c>
      <c r="D8" s="364">
        <v>4.0152830996379087</v>
      </c>
      <c r="E8" s="365">
        <v>6835.625</v>
      </c>
      <c r="F8" s="366">
        <v>6137.4750000000004</v>
      </c>
      <c r="G8" s="367">
        <v>11.375199084313982</v>
      </c>
      <c r="H8" s="365">
        <v>6675.6080000000002</v>
      </c>
      <c r="I8" s="366">
        <v>6356.5829999999996</v>
      </c>
      <c r="J8" s="367">
        <v>5.0188127803884663</v>
      </c>
      <c r="K8" s="365">
        <v>6591.3069999999998</v>
      </c>
      <c r="L8" s="366">
        <v>6299.067</v>
      </c>
      <c r="M8" s="368">
        <v>4.6394172343300966</v>
      </c>
      <c r="N8" s="365">
        <v>6476.38</v>
      </c>
      <c r="O8" s="366">
        <v>6525.451</v>
      </c>
      <c r="P8" s="368">
        <v>-0.7519940001081904</v>
      </c>
      <c r="R8" t="s">
        <v>161</v>
      </c>
    </row>
    <row r="9" spans="1:19" ht="21.75" customHeight="1">
      <c r="A9" s="201" t="s">
        <v>18</v>
      </c>
      <c r="B9" s="396">
        <v>7382.4939999999997</v>
      </c>
      <c r="C9" s="363">
        <v>7608.2960000000003</v>
      </c>
      <c r="D9" s="364">
        <v>-2.9678393164514181</v>
      </c>
      <c r="E9" s="365">
        <v>8487.5720000000001</v>
      </c>
      <c r="F9" s="366">
        <v>8488.2289999999994</v>
      </c>
      <c r="G9" s="367">
        <v>-7.7401304795057168E-3</v>
      </c>
      <c r="H9" s="365">
        <v>7000.049</v>
      </c>
      <c r="I9" s="366">
        <v>7385.3010000000004</v>
      </c>
      <c r="J9" s="367">
        <v>-5.2164698500440316</v>
      </c>
      <c r="K9" s="365">
        <v>6561.1840000000002</v>
      </c>
      <c r="L9" s="366">
        <v>6516.4129999999996</v>
      </c>
      <c r="M9" s="368">
        <v>0.68704976188588174</v>
      </c>
      <c r="N9" s="365">
        <v>6848.6180000000004</v>
      </c>
      <c r="O9" s="366">
        <v>7329.7929999999997</v>
      </c>
      <c r="P9" s="368">
        <v>-6.5646465050240739</v>
      </c>
    </row>
    <row r="10" spans="1:19" ht="21.75" customHeight="1">
      <c r="A10" s="201" t="s">
        <v>19</v>
      </c>
      <c r="B10" s="396">
        <v>18904.690999999999</v>
      </c>
      <c r="C10" s="363">
        <v>19133.883000000002</v>
      </c>
      <c r="D10" s="364">
        <v>-1.1978331842000012</v>
      </c>
      <c r="E10" s="365">
        <v>19123.123</v>
      </c>
      <c r="F10" s="366">
        <v>18820.058000000001</v>
      </c>
      <c r="G10" s="367">
        <v>1.6103297875064926</v>
      </c>
      <c r="H10" s="365">
        <v>18924.696</v>
      </c>
      <c r="I10" s="366">
        <v>19246.089</v>
      </c>
      <c r="J10" s="367">
        <v>-1.6699133003074029</v>
      </c>
      <c r="K10" s="365">
        <v>18588.14</v>
      </c>
      <c r="L10" s="366">
        <v>18258.656999999999</v>
      </c>
      <c r="M10" s="368">
        <v>1.8045303112928852</v>
      </c>
      <c r="N10" s="365">
        <v>18677.179</v>
      </c>
      <c r="O10" s="366">
        <v>19140.294000000002</v>
      </c>
      <c r="P10" s="368">
        <v>-2.4195814338066155</v>
      </c>
    </row>
    <row r="11" spans="1:19" ht="21.75" customHeight="1">
      <c r="A11" s="201" t="s">
        <v>20</v>
      </c>
      <c r="B11" s="396">
        <v>8821.2710000000006</v>
      </c>
      <c r="C11" s="363">
        <v>8272.4989999999998</v>
      </c>
      <c r="D11" s="364">
        <v>6.6336907384334634</v>
      </c>
      <c r="E11" s="365">
        <v>8979.3940000000002</v>
      </c>
      <c r="F11" s="366">
        <v>8263.2929999999997</v>
      </c>
      <c r="G11" s="367">
        <v>8.666048753202876</v>
      </c>
      <c r="H11" s="365">
        <v>9563.027</v>
      </c>
      <c r="I11" s="366">
        <v>8868.268</v>
      </c>
      <c r="J11" s="367">
        <v>7.8342129489095278</v>
      </c>
      <c r="K11" s="365">
        <v>9480</v>
      </c>
      <c r="L11" s="366">
        <v>8900</v>
      </c>
      <c r="M11" s="368">
        <v>6.5168539325842696</v>
      </c>
      <c r="N11" s="365">
        <v>7651.2629999999999</v>
      </c>
      <c r="O11" s="366">
        <v>7708.6090000000004</v>
      </c>
      <c r="P11" s="368">
        <v>-0.74392150386665679</v>
      </c>
      <c r="S11" t="s">
        <v>163</v>
      </c>
    </row>
    <row r="12" spans="1:19" ht="21.75" customHeight="1">
      <c r="A12" s="201" t="s">
        <v>21</v>
      </c>
      <c r="B12" s="396">
        <v>7671.8249999999998</v>
      </c>
      <c r="C12" s="363">
        <v>8020.2290000000003</v>
      </c>
      <c r="D12" s="364">
        <v>-4.3440654874069109</v>
      </c>
      <c r="E12" s="365">
        <v>8179.6229999999996</v>
      </c>
      <c r="F12" s="366">
        <v>8084.4449999999997</v>
      </c>
      <c r="G12" s="367">
        <v>1.1772978850125133</v>
      </c>
      <c r="H12" s="365">
        <v>7521.7640000000001</v>
      </c>
      <c r="I12" s="366">
        <v>7956.2340000000004</v>
      </c>
      <c r="J12" s="367">
        <v>-5.460749394751339</v>
      </c>
      <c r="K12" s="365">
        <v>9247.9249999999993</v>
      </c>
      <c r="L12" s="366">
        <v>8375.8729999999996</v>
      </c>
      <c r="M12" s="368">
        <v>10.411475914212163</v>
      </c>
      <c r="N12" s="365">
        <v>8019.2420000000002</v>
      </c>
      <c r="O12" s="366">
        <v>8257.3649999999998</v>
      </c>
      <c r="P12" s="368">
        <v>-2.8837649782951296</v>
      </c>
    </row>
    <row r="13" spans="1:19" ht="21.75" customHeight="1">
      <c r="A13" s="201" t="s">
        <v>22</v>
      </c>
      <c r="B13" s="396">
        <v>9795.2510000000002</v>
      </c>
      <c r="C13" s="363">
        <v>9310.875</v>
      </c>
      <c r="D13" s="364">
        <v>5.2022607971860886</v>
      </c>
      <c r="E13" s="365">
        <v>9016.2430000000004</v>
      </c>
      <c r="F13" s="366">
        <v>8913.4290000000001</v>
      </c>
      <c r="G13" s="367">
        <v>1.1534730349004889</v>
      </c>
      <c r="H13" s="365">
        <v>10105.615</v>
      </c>
      <c r="I13" s="366">
        <v>9657.8770000000004</v>
      </c>
      <c r="J13" s="367">
        <v>4.6359878056015758</v>
      </c>
      <c r="K13" s="365">
        <v>9088.7999999999993</v>
      </c>
      <c r="L13" s="366">
        <v>8037.3509999999997</v>
      </c>
      <c r="M13" s="368">
        <v>13.082034117957516</v>
      </c>
      <c r="N13" s="396">
        <v>8779.7340000000004</v>
      </c>
      <c r="O13" s="363">
        <v>7708.875</v>
      </c>
      <c r="P13" s="469">
        <v>13.891248723062708</v>
      </c>
    </row>
    <row r="14" spans="1:19" ht="21.75" customHeight="1">
      <c r="A14" s="201" t="s">
        <v>23</v>
      </c>
      <c r="B14" s="396">
        <v>27648.460999999999</v>
      </c>
      <c r="C14" s="363">
        <v>27709.45</v>
      </c>
      <c r="D14" s="364">
        <v>-0.2201018064234454</v>
      </c>
      <c r="E14" s="365">
        <v>28700.02</v>
      </c>
      <c r="F14" s="366">
        <v>28335.062000000002</v>
      </c>
      <c r="G14" s="367">
        <v>1.2880084751534995</v>
      </c>
      <c r="H14" s="365">
        <v>26430</v>
      </c>
      <c r="I14" s="366">
        <v>27040</v>
      </c>
      <c r="J14" s="367">
        <v>-2.2559171597633139</v>
      </c>
      <c r="K14" s="365" t="s">
        <v>116</v>
      </c>
      <c r="L14" s="366" t="s">
        <v>116</v>
      </c>
      <c r="M14" s="368" t="s">
        <v>116</v>
      </c>
      <c r="N14" s="396">
        <v>27013.85</v>
      </c>
      <c r="O14" s="363">
        <v>27250.561000000002</v>
      </c>
      <c r="P14" s="469">
        <v>-0.8686463372258757</v>
      </c>
    </row>
    <row r="15" spans="1:19" ht="21.75" customHeight="1">
      <c r="A15" s="201" t="s">
        <v>24</v>
      </c>
      <c r="B15" s="396">
        <v>11255.554</v>
      </c>
      <c r="C15" s="363">
        <v>11292.083000000001</v>
      </c>
      <c r="D15" s="364">
        <v>-0.32349213161115137</v>
      </c>
      <c r="E15" s="365">
        <v>10892.039000000001</v>
      </c>
      <c r="F15" s="366">
        <v>11001.16</v>
      </c>
      <c r="G15" s="367">
        <v>-0.9919044900719487</v>
      </c>
      <c r="H15" s="365">
        <v>11790</v>
      </c>
      <c r="I15" s="366">
        <v>11700</v>
      </c>
      <c r="J15" s="367">
        <v>0.76923076923076927</v>
      </c>
      <c r="K15" s="365" t="s">
        <v>116</v>
      </c>
      <c r="L15" s="366" t="s">
        <v>116</v>
      </c>
      <c r="M15" s="368" t="s">
        <v>116</v>
      </c>
      <c r="N15" s="396">
        <v>11491.687</v>
      </c>
      <c r="O15" s="363">
        <v>11468.761</v>
      </c>
      <c r="P15" s="469">
        <v>0.19989953579117636</v>
      </c>
    </row>
    <row r="16" spans="1:19" ht="21.75" customHeight="1">
      <c r="A16" s="204" t="s">
        <v>25</v>
      </c>
      <c r="B16" s="396">
        <v>17170.142</v>
      </c>
      <c r="C16" s="363">
        <v>17425.861000000001</v>
      </c>
      <c r="D16" s="364">
        <v>-1.4674683793242753</v>
      </c>
      <c r="E16" s="365">
        <v>17563.330999999998</v>
      </c>
      <c r="F16" s="366">
        <v>17894.185000000001</v>
      </c>
      <c r="G16" s="367">
        <v>-1.8489470182632122</v>
      </c>
      <c r="H16" s="365">
        <v>13940</v>
      </c>
      <c r="I16" s="366">
        <v>14130</v>
      </c>
      <c r="J16" s="367">
        <v>-1.3446567586694975</v>
      </c>
      <c r="K16" s="365" t="s">
        <v>116</v>
      </c>
      <c r="L16" s="366" t="s">
        <v>116</v>
      </c>
      <c r="M16" s="368" t="s">
        <v>116</v>
      </c>
      <c r="N16" s="396">
        <v>19683.914000000001</v>
      </c>
      <c r="O16" s="363">
        <v>18892.837</v>
      </c>
      <c r="P16" s="469">
        <v>4.1871795114730581</v>
      </c>
    </row>
    <row r="17" spans="1:21" ht="21.75" customHeight="1">
      <c r="A17" s="204" t="s">
        <v>26</v>
      </c>
      <c r="B17" s="396">
        <v>10546.228999999999</v>
      </c>
      <c r="C17" s="363">
        <v>10023.103999999999</v>
      </c>
      <c r="D17" s="364">
        <v>5.2191915797740895</v>
      </c>
      <c r="E17" s="365">
        <v>10630.427</v>
      </c>
      <c r="F17" s="366">
        <v>10509.918</v>
      </c>
      <c r="G17" s="367">
        <v>1.1466216958115183</v>
      </c>
      <c r="H17" s="365">
        <v>10330</v>
      </c>
      <c r="I17" s="366">
        <v>8430</v>
      </c>
      <c r="J17" s="367">
        <v>22.538552787663107</v>
      </c>
      <c r="K17" s="365" t="s">
        <v>116</v>
      </c>
      <c r="L17" s="366" t="s">
        <v>116</v>
      </c>
      <c r="M17" s="368" t="s">
        <v>116</v>
      </c>
      <c r="N17" s="396">
        <v>11777.965</v>
      </c>
      <c r="O17" s="363">
        <v>13983.615</v>
      </c>
      <c r="P17" s="469">
        <v>-15.773103020928419</v>
      </c>
      <c r="U17" t="s">
        <v>162</v>
      </c>
    </row>
    <row r="18" spans="1:21" ht="21.75" customHeight="1">
      <c r="A18" s="204" t="s">
        <v>27</v>
      </c>
      <c r="B18" s="396">
        <v>4215.8900000000003</v>
      </c>
      <c r="C18" s="363">
        <v>4122.4920000000002</v>
      </c>
      <c r="D18" s="364">
        <v>2.2655714068092827</v>
      </c>
      <c r="E18" s="365">
        <v>4264.2380000000003</v>
      </c>
      <c r="F18" s="366">
        <v>5231.9089999999997</v>
      </c>
      <c r="G18" s="367">
        <v>-18.495562518384769</v>
      </c>
      <c r="H18" s="365">
        <v>4099.6480000000001</v>
      </c>
      <c r="I18" s="366">
        <v>3931.7440000000001</v>
      </c>
      <c r="J18" s="367">
        <v>4.2704713226496942</v>
      </c>
      <c r="K18" s="365">
        <v>6813.2079999999996</v>
      </c>
      <c r="L18" s="366">
        <v>6687.2340000000004</v>
      </c>
      <c r="M18" s="368">
        <v>1.8837982938835287</v>
      </c>
      <c r="N18" s="396">
        <v>4119.67</v>
      </c>
      <c r="O18" s="363">
        <v>4064.0630000000001</v>
      </c>
      <c r="P18" s="469">
        <v>1.3682612695718539</v>
      </c>
    </row>
    <row r="19" spans="1:21" ht="21.75" customHeight="1" thickBot="1">
      <c r="A19" s="206" t="s">
        <v>28</v>
      </c>
      <c r="B19" s="397">
        <v>8254.9560000000001</v>
      </c>
      <c r="C19" s="369">
        <v>7852.9380000000001</v>
      </c>
      <c r="D19" s="370">
        <v>5.1193324078198508</v>
      </c>
      <c r="E19" s="371">
        <v>8666.19</v>
      </c>
      <c r="F19" s="372">
        <v>8649.5789999999997</v>
      </c>
      <c r="G19" s="373">
        <v>0.19204402896373091</v>
      </c>
      <c r="H19" s="371">
        <v>8320</v>
      </c>
      <c r="I19" s="372">
        <v>8320</v>
      </c>
      <c r="J19" s="373">
        <v>0</v>
      </c>
      <c r="K19" s="371" t="s">
        <v>116</v>
      </c>
      <c r="L19" s="372" t="s">
        <v>116</v>
      </c>
      <c r="M19" s="374" t="s">
        <v>116</v>
      </c>
      <c r="N19" s="397">
        <v>7452.6540000000005</v>
      </c>
      <c r="O19" s="369">
        <v>6990.1580000000004</v>
      </c>
      <c r="P19" s="470">
        <v>6.6163883563146939</v>
      </c>
    </row>
    <row r="20" spans="1:21" ht="21.75" customHeight="1"/>
    <row r="21" spans="1:21" ht="18" customHeight="1"/>
  </sheetData>
  <phoneticPr fontId="5" type="noConversion"/>
  <pageMargins left="0.75" right="0.75" top="1" bottom="1" header="0.5" footer="0.5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showGridLines="0" showRowColHeaders="0" workbookViewId="0">
      <selection activeCell="N16" sqref="N16"/>
    </sheetView>
  </sheetViews>
  <sheetFormatPr defaultRowHeight="12.75"/>
  <cols>
    <col min="1" max="1" width="12" customWidth="1"/>
    <col min="2" max="2" width="11.140625" customWidth="1"/>
    <col min="3" max="3" width="12" customWidth="1"/>
    <col min="4" max="4" width="11.140625" customWidth="1"/>
    <col min="5" max="5" width="11" customWidth="1"/>
    <col min="6" max="6" width="10.5703125" customWidth="1"/>
    <col min="7" max="7" width="10.28515625" customWidth="1"/>
  </cols>
  <sheetData>
    <row r="1" spans="1:7" ht="15.75">
      <c r="A1" s="169"/>
      <c r="B1" s="79"/>
      <c r="C1" s="79"/>
      <c r="D1" s="79"/>
      <c r="E1" s="79"/>
      <c r="F1" s="79"/>
    </row>
    <row r="2" spans="1:7" ht="15.75">
      <c r="A2" s="170" t="s">
        <v>178</v>
      </c>
      <c r="B2" s="79"/>
      <c r="C2" s="79"/>
      <c r="D2" s="79"/>
      <c r="E2" s="79"/>
      <c r="F2" s="79"/>
      <c r="G2" s="26"/>
    </row>
    <row r="3" spans="1:7" ht="16.5" thickBot="1">
      <c r="A3" s="79"/>
      <c r="B3" s="171"/>
      <c r="C3" s="169"/>
      <c r="D3" s="172" t="s">
        <v>117</v>
      </c>
      <c r="E3" s="169"/>
      <c r="F3" s="169"/>
      <c r="G3" s="26"/>
    </row>
    <row r="4" spans="1:7" ht="32.25" thickBot="1">
      <c r="A4" s="173" t="s">
        <v>211</v>
      </c>
      <c r="B4" s="174" t="s">
        <v>7</v>
      </c>
      <c r="C4" s="175" t="s">
        <v>31</v>
      </c>
      <c r="D4" s="175" t="s">
        <v>32</v>
      </c>
      <c r="E4" s="175" t="s">
        <v>33</v>
      </c>
      <c r="F4" s="176" t="s">
        <v>34</v>
      </c>
      <c r="G4" s="26"/>
    </row>
    <row r="5" spans="1:7" ht="15.75">
      <c r="A5" s="177" t="s">
        <v>210</v>
      </c>
      <c r="B5" s="178">
        <v>7.26</v>
      </c>
      <c r="C5" s="178">
        <v>7.06</v>
      </c>
      <c r="D5" s="178">
        <v>7.26</v>
      </c>
      <c r="E5" s="178">
        <v>7.16</v>
      </c>
      <c r="F5" s="178">
        <v>7.61</v>
      </c>
      <c r="G5" s="26"/>
    </row>
    <row r="6" spans="1:7" ht="15.75">
      <c r="A6" s="177" t="s">
        <v>213</v>
      </c>
      <c r="B6" s="178">
        <v>7.6779999999999999</v>
      </c>
      <c r="C6" s="178">
        <v>7.21</v>
      </c>
      <c r="D6" s="178">
        <v>7.69</v>
      </c>
      <c r="E6" s="179">
        <v>7.74</v>
      </c>
      <c r="F6" s="178">
        <v>7.94</v>
      </c>
      <c r="G6" s="26"/>
    </row>
    <row r="7" spans="1:7" ht="15.75">
      <c r="A7" s="177" t="s">
        <v>215</v>
      </c>
      <c r="B7" s="178">
        <v>9.5299999999999994</v>
      </c>
      <c r="C7" s="178">
        <v>9.11</v>
      </c>
      <c r="D7" s="178">
        <v>9.57</v>
      </c>
      <c r="E7" s="179">
        <v>9.6</v>
      </c>
      <c r="F7" s="178">
        <v>9.4700000000000006</v>
      </c>
      <c r="G7" s="26"/>
    </row>
    <row r="8" spans="1:7" ht="15.75">
      <c r="A8" s="177" t="s">
        <v>220</v>
      </c>
      <c r="B8" s="178">
        <v>10.17</v>
      </c>
      <c r="C8" s="178">
        <v>10.31</v>
      </c>
      <c r="D8" s="178">
        <v>10.16</v>
      </c>
      <c r="E8" s="179">
        <v>9.98</v>
      </c>
      <c r="F8" s="178">
        <v>10.5</v>
      </c>
      <c r="G8" s="26"/>
    </row>
    <row r="9" spans="1:7" ht="15.75">
      <c r="A9" s="177" t="s">
        <v>222</v>
      </c>
      <c r="B9" s="178">
        <v>9.52</v>
      </c>
      <c r="C9" s="178">
        <v>9.91</v>
      </c>
      <c r="D9" s="178">
        <v>9.4700000000000006</v>
      </c>
      <c r="E9" s="179">
        <v>9.25</v>
      </c>
      <c r="F9" s="178">
        <v>10.119999999999999</v>
      </c>
      <c r="G9" s="26"/>
    </row>
    <row r="10" spans="1:7" ht="15.75">
      <c r="A10" s="177" t="s">
        <v>235</v>
      </c>
      <c r="B10" s="178">
        <v>9.15</v>
      </c>
      <c r="C10" s="178">
        <v>9.5</v>
      </c>
      <c r="D10" s="178">
        <v>9.1300000000000008</v>
      </c>
      <c r="E10" s="179">
        <v>8.9600000000000009</v>
      </c>
      <c r="F10" s="178">
        <v>9.39</v>
      </c>
      <c r="G10" s="26"/>
    </row>
    <row r="11" spans="1:7" ht="15.75">
      <c r="A11" s="177" t="s">
        <v>237</v>
      </c>
      <c r="B11" s="178">
        <v>9.01</v>
      </c>
      <c r="C11" s="178">
        <v>9.43</v>
      </c>
      <c r="D11" s="178">
        <v>8.9600000000000009</v>
      </c>
      <c r="E11" s="179">
        <v>8.84</v>
      </c>
      <c r="F11" s="178">
        <v>9.65</v>
      </c>
      <c r="G11" s="26"/>
    </row>
    <row r="12" spans="1:7" ht="15.75">
      <c r="A12" s="177" t="s">
        <v>238</v>
      </c>
      <c r="B12" s="178">
        <v>9.39</v>
      </c>
      <c r="C12" s="178">
        <v>9.2799999999999994</v>
      </c>
      <c r="D12" s="178">
        <v>9.27</v>
      </c>
      <c r="E12" s="179">
        <v>9.17</v>
      </c>
      <c r="F12" s="178">
        <v>10.91</v>
      </c>
    </row>
    <row r="13" spans="1:7" ht="15.75">
      <c r="A13" s="177" t="s">
        <v>240</v>
      </c>
      <c r="B13" s="178">
        <v>9.375</v>
      </c>
      <c r="C13" s="178">
        <v>9.2799999999999994</v>
      </c>
      <c r="D13" s="178">
        <v>9.27</v>
      </c>
      <c r="E13" s="179">
        <v>9.17</v>
      </c>
      <c r="F13" s="178">
        <v>10.91</v>
      </c>
    </row>
    <row r="14" spans="1:7" ht="15.75">
      <c r="A14" s="177" t="s">
        <v>243</v>
      </c>
      <c r="B14" s="178">
        <v>7.82</v>
      </c>
      <c r="C14" s="178">
        <v>8.4600000000000009</v>
      </c>
      <c r="D14" s="178">
        <v>7.74</v>
      </c>
      <c r="E14" s="179">
        <v>7.49</v>
      </c>
      <c r="F14" s="178">
        <v>9.18</v>
      </c>
    </row>
    <row r="15" spans="1:7" ht="16.5" thickBot="1">
      <c r="A15" s="180"/>
      <c r="B15" s="169"/>
      <c r="C15" s="169"/>
      <c r="D15" s="172" t="s">
        <v>35</v>
      </c>
      <c r="E15" s="169"/>
      <c r="F15" s="181"/>
    </row>
    <row r="16" spans="1:7" ht="16.5" thickBot="1">
      <c r="A16" s="182"/>
      <c r="B16" s="183" t="s">
        <v>7</v>
      </c>
      <c r="C16" s="175" t="s">
        <v>31</v>
      </c>
      <c r="D16" s="175" t="s">
        <v>32</v>
      </c>
      <c r="E16" s="175" t="s">
        <v>33</v>
      </c>
      <c r="F16" s="175" t="s">
        <v>34</v>
      </c>
    </row>
    <row r="17" spans="1:6" ht="15.75">
      <c r="A17" s="177" t="s">
        <v>210</v>
      </c>
      <c r="B17" s="178">
        <v>10.98</v>
      </c>
      <c r="C17" s="178" t="s">
        <v>118</v>
      </c>
      <c r="D17" s="178" t="s">
        <v>118</v>
      </c>
      <c r="E17" s="179" t="s">
        <v>118</v>
      </c>
      <c r="F17" s="178" t="s">
        <v>118</v>
      </c>
    </row>
    <row r="18" spans="1:6" ht="15.75">
      <c r="A18" s="177" t="s">
        <v>213</v>
      </c>
      <c r="B18" s="178">
        <v>11.89</v>
      </c>
      <c r="C18" s="178" t="s">
        <v>118</v>
      </c>
      <c r="D18" s="178" t="s">
        <v>118</v>
      </c>
      <c r="E18" s="179" t="s">
        <v>118</v>
      </c>
      <c r="F18" s="178" t="s">
        <v>118</v>
      </c>
    </row>
    <row r="19" spans="1:6" ht="15.75">
      <c r="A19" s="177" t="s">
        <v>215</v>
      </c>
      <c r="B19" s="178">
        <v>11.558</v>
      </c>
      <c r="C19" s="178" t="s">
        <v>118</v>
      </c>
      <c r="D19" s="178" t="s">
        <v>118</v>
      </c>
      <c r="E19" s="179" t="s">
        <v>118</v>
      </c>
      <c r="F19" s="178" t="s">
        <v>118</v>
      </c>
    </row>
    <row r="20" spans="1:6" ht="15.75">
      <c r="A20" s="177" t="s">
        <v>220</v>
      </c>
      <c r="B20" s="178">
        <v>12.77</v>
      </c>
      <c r="C20" s="178" t="s">
        <v>118</v>
      </c>
      <c r="D20" s="178" t="s">
        <v>118</v>
      </c>
      <c r="E20" s="179" t="s">
        <v>118</v>
      </c>
      <c r="F20" s="178" t="s">
        <v>118</v>
      </c>
    </row>
    <row r="21" spans="1:6" ht="15.75">
      <c r="A21" s="177" t="s">
        <v>222</v>
      </c>
      <c r="B21" s="178">
        <v>14.55</v>
      </c>
      <c r="C21" s="178" t="s">
        <v>118</v>
      </c>
      <c r="D21" s="178" t="s">
        <v>118</v>
      </c>
      <c r="E21" s="179" t="s">
        <v>118</v>
      </c>
      <c r="F21" s="178" t="s">
        <v>118</v>
      </c>
    </row>
    <row r="22" spans="1:6" ht="15.75">
      <c r="A22" s="177" t="s">
        <v>235</v>
      </c>
      <c r="B22" s="178">
        <v>15.03</v>
      </c>
      <c r="C22" s="178" t="s">
        <v>118</v>
      </c>
      <c r="D22" s="178" t="s">
        <v>118</v>
      </c>
      <c r="E22" s="179" t="s">
        <v>118</v>
      </c>
      <c r="F22" s="178" t="s">
        <v>118</v>
      </c>
    </row>
    <row r="23" spans="1:6" ht="15.75">
      <c r="A23" s="177" t="s">
        <v>237</v>
      </c>
      <c r="B23" s="178">
        <v>13.92</v>
      </c>
      <c r="C23" s="178" t="s">
        <v>118</v>
      </c>
      <c r="D23" s="178" t="s">
        <v>118</v>
      </c>
      <c r="E23" s="179" t="s">
        <v>118</v>
      </c>
      <c r="F23" s="178" t="s">
        <v>118</v>
      </c>
    </row>
    <row r="24" spans="1:6" ht="15.75">
      <c r="A24" s="177" t="s">
        <v>238</v>
      </c>
      <c r="B24" s="178">
        <v>14.23</v>
      </c>
      <c r="C24" s="178" t="s">
        <v>118</v>
      </c>
      <c r="D24" s="178" t="s">
        <v>118</v>
      </c>
      <c r="E24" s="179" t="s">
        <v>118</v>
      </c>
      <c r="F24" s="178" t="s">
        <v>118</v>
      </c>
    </row>
    <row r="25" spans="1:6" ht="15.75">
      <c r="A25" s="177" t="s">
        <v>240</v>
      </c>
      <c r="B25" s="178">
        <v>14.875999999999999</v>
      </c>
      <c r="C25" s="178" t="s">
        <v>118</v>
      </c>
      <c r="D25" s="178" t="s">
        <v>118</v>
      </c>
      <c r="E25" s="179" t="s">
        <v>118</v>
      </c>
      <c r="F25" s="178" t="s">
        <v>118</v>
      </c>
    </row>
    <row r="26" spans="1:6" ht="15.75">
      <c r="A26" s="177" t="s">
        <v>243</v>
      </c>
      <c r="B26" s="178">
        <v>14.77</v>
      </c>
      <c r="C26" s="178" t="s">
        <v>118</v>
      </c>
      <c r="D26" s="178" t="s">
        <v>118</v>
      </c>
      <c r="E26" s="179" t="s">
        <v>118</v>
      </c>
      <c r="F26" s="178" t="s">
        <v>118</v>
      </c>
    </row>
  </sheetData>
  <phoneticPr fontId="5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U61"/>
  <sheetViews>
    <sheetView showGridLines="0" showRowColHeaders="0" topLeftCell="A34" workbookViewId="0">
      <selection activeCell="L61" sqref="L61"/>
    </sheetView>
  </sheetViews>
  <sheetFormatPr defaultRowHeight="12.75"/>
  <cols>
    <col min="8" max="8" width="10" customWidth="1"/>
    <col min="9" max="11" width="9.5703125" bestFit="1" customWidth="1"/>
    <col min="12" max="12" width="11.140625" customWidth="1"/>
    <col min="13" max="13" width="9.42578125" customWidth="1"/>
  </cols>
  <sheetData>
    <row r="2" spans="2:21" ht="15.75">
      <c r="B2" s="78" t="s">
        <v>244</v>
      </c>
      <c r="C2" s="79"/>
      <c r="D2" s="79"/>
      <c r="E2" s="79"/>
      <c r="F2" s="74"/>
      <c r="G2" s="74"/>
      <c r="H2" s="74"/>
      <c r="I2" s="74"/>
      <c r="J2" s="74"/>
      <c r="K2" s="74"/>
      <c r="L2" s="74"/>
      <c r="M2" s="74"/>
      <c r="N2" s="74"/>
    </row>
    <row r="3" spans="2:21" ht="15.75">
      <c r="B3" s="74"/>
      <c r="C3" s="74"/>
      <c r="D3" s="75"/>
      <c r="E3" s="74"/>
      <c r="F3" s="76"/>
      <c r="G3" s="77"/>
      <c r="H3" s="74"/>
      <c r="I3" s="74"/>
      <c r="J3" s="74"/>
      <c r="K3" s="74"/>
      <c r="L3" s="74"/>
      <c r="M3" s="74"/>
      <c r="N3" s="74"/>
    </row>
    <row r="4" spans="2:21" ht="16.5" thickBot="1">
      <c r="B4" s="74"/>
      <c r="C4" s="74"/>
      <c r="D4" s="75" t="s">
        <v>85</v>
      </c>
      <c r="E4" s="74"/>
      <c r="F4" s="76"/>
      <c r="G4" s="77"/>
      <c r="H4" s="74"/>
      <c r="I4" s="74"/>
      <c r="J4" s="74"/>
      <c r="K4" s="74"/>
      <c r="L4" s="74"/>
      <c r="M4" s="74"/>
      <c r="N4" s="74"/>
    </row>
    <row r="5" spans="2:21" ht="16.5" thickBot="1">
      <c r="B5" s="82" t="s">
        <v>86</v>
      </c>
      <c r="C5" s="108" t="s">
        <v>87</v>
      </c>
      <c r="D5" s="109" t="s">
        <v>88</v>
      </c>
      <c r="E5" s="109" t="s">
        <v>89</v>
      </c>
      <c r="F5" s="109" t="s">
        <v>90</v>
      </c>
      <c r="G5" s="109" t="s">
        <v>91</v>
      </c>
      <c r="H5" s="109" t="s">
        <v>92</v>
      </c>
      <c r="I5" s="109" t="s">
        <v>93</v>
      </c>
      <c r="J5" s="109" t="s">
        <v>94</v>
      </c>
      <c r="K5" s="109" t="s">
        <v>95</v>
      </c>
      <c r="L5" s="109" t="s">
        <v>96</v>
      </c>
      <c r="M5" s="109" t="s">
        <v>97</v>
      </c>
      <c r="N5" s="110" t="s">
        <v>98</v>
      </c>
    </row>
    <row r="6" spans="2:21" ht="16.5" thickBot="1">
      <c r="B6" s="34" t="s">
        <v>99</v>
      </c>
      <c r="C6" s="35"/>
      <c r="D6" s="35"/>
      <c r="E6" s="35"/>
      <c r="F6" s="35"/>
      <c r="G6" s="86"/>
      <c r="H6" s="86"/>
      <c r="I6" s="86"/>
      <c r="J6" s="35"/>
      <c r="K6" s="35"/>
      <c r="L6" s="35"/>
      <c r="M6" s="35"/>
      <c r="N6" s="36"/>
    </row>
    <row r="7" spans="2:21" ht="15.75">
      <c r="B7" s="40" t="s">
        <v>100</v>
      </c>
      <c r="C7" s="345">
        <v>3365.8284528305776</v>
      </c>
      <c r="D7" s="100">
        <v>3378.9593195787402</v>
      </c>
      <c r="E7" s="100">
        <v>3519.6335493326173</v>
      </c>
      <c r="F7" s="100">
        <v>3491.2204606955479</v>
      </c>
      <c r="G7" s="100">
        <v>3475.4768045139958</v>
      </c>
      <c r="H7" s="100">
        <v>3625.9712143204601</v>
      </c>
      <c r="I7" s="100">
        <v>3654.8000920762447</v>
      </c>
      <c r="J7" s="100">
        <v>3626.4058720467087</v>
      </c>
      <c r="K7" s="100">
        <v>3563.2809493281484</v>
      </c>
      <c r="L7" s="100">
        <v>3450.7512560281461</v>
      </c>
      <c r="M7" s="100">
        <v>3436.6867858971668</v>
      </c>
      <c r="N7" s="101">
        <v>3250.361738244962</v>
      </c>
    </row>
    <row r="8" spans="2:21" ht="15.75">
      <c r="B8" s="33" t="s">
        <v>101</v>
      </c>
      <c r="C8" s="87">
        <v>3236.1440956584729</v>
      </c>
      <c r="D8" s="88">
        <v>3323.0044351202337</v>
      </c>
      <c r="E8" s="88">
        <v>3442.3101888828219</v>
      </c>
      <c r="F8" s="88">
        <v>3302.6696895591044</v>
      </c>
      <c r="G8" s="88">
        <v>3320.8695305467868</v>
      </c>
      <c r="H8" s="88">
        <v>3407.5451874259434</v>
      </c>
      <c r="I8" s="88">
        <v>3528.7505966442886</v>
      </c>
      <c r="J8" s="88">
        <v>3625.9084617695244</v>
      </c>
      <c r="K8" s="88">
        <v>3690.4413464457784</v>
      </c>
      <c r="L8" s="88">
        <v>3475.4260684985807</v>
      </c>
      <c r="M8" s="88">
        <v>3406.7716292790137</v>
      </c>
      <c r="N8" s="89">
        <v>3187.7531900326994</v>
      </c>
    </row>
    <row r="9" spans="2:21" ht="15.75">
      <c r="B9" s="33" t="s">
        <v>102</v>
      </c>
      <c r="C9" s="90">
        <v>3271.4978238916769</v>
      </c>
      <c r="D9" s="91">
        <v>3415.3397253482494</v>
      </c>
      <c r="E9" s="91">
        <v>3658.7973880610675</v>
      </c>
      <c r="F9" s="91">
        <v>3954.4405623580728</v>
      </c>
      <c r="G9" s="91">
        <v>4026.6581379013369</v>
      </c>
      <c r="H9" s="91">
        <v>4126.3499965726596</v>
      </c>
      <c r="I9" s="91">
        <v>4261.4459007460691</v>
      </c>
      <c r="J9" s="91">
        <v>4194.91</v>
      </c>
      <c r="K9" s="92">
        <v>4128.18</v>
      </c>
      <c r="L9" s="91">
        <v>3897</v>
      </c>
      <c r="M9" s="91">
        <v>3801.03</v>
      </c>
      <c r="N9" s="93">
        <v>3948.82</v>
      </c>
    </row>
    <row r="10" spans="2:21" ht="16.5" thickBot="1">
      <c r="B10" s="33" t="s">
        <v>113</v>
      </c>
      <c r="C10" s="88">
        <v>3927.66</v>
      </c>
      <c r="D10" s="88">
        <v>3875.94</v>
      </c>
      <c r="E10" s="88">
        <v>4085.7</v>
      </c>
      <c r="F10" s="88">
        <v>3172.59</v>
      </c>
      <c r="G10" s="88">
        <v>3221.11</v>
      </c>
      <c r="H10" s="88">
        <v>3563.6</v>
      </c>
      <c r="I10" s="88">
        <v>3790.28</v>
      </c>
      <c r="J10" s="88">
        <v>3330.53</v>
      </c>
      <c r="K10" s="88">
        <v>3503.9</v>
      </c>
      <c r="L10" s="88">
        <v>3064.46</v>
      </c>
      <c r="M10" s="88">
        <v>3033.45</v>
      </c>
      <c r="N10" s="89">
        <v>2962.46</v>
      </c>
    </row>
    <row r="11" spans="2:21" ht="16.5" thickBot="1">
      <c r="B11" s="33" t="s">
        <v>177</v>
      </c>
      <c r="C11" s="88">
        <v>3620.98</v>
      </c>
      <c r="D11" s="88">
        <v>3955.76</v>
      </c>
      <c r="E11" s="88">
        <v>4202.38</v>
      </c>
      <c r="F11" s="88">
        <v>4519.87</v>
      </c>
      <c r="G11" s="88">
        <v>4880.21</v>
      </c>
      <c r="H11" s="88">
        <v>5030.82</v>
      </c>
      <c r="I11" s="88">
        <v>5046.96</v>
      </c>
      <c r="J11" s="88">
        <v>4618</v>
      </c>
      <c r="K11" s="88">
        <v>4188.8500000000004</v>
      </c>
      <c r="L11" s="88">
        <v>4102.99</v>
      </c>
      <c r="M11" s="88">
        <v>4802.1499999999996</v>
      </c>
      <c r="N11" s="89">
        <v>5259.06</v>
      </c>
      <c r="U11" s="22"/>
    </row>
    <row r="12" spans="2:21" ht="16.5" thickBot="1">
      <c r="B12" s="346">
        <v>2022</v>
      </c>
      <c r="C12" s="107">
        <v>5344.09</v>
      </c>
      <c r="D12" s="107">
        <v>5776.63</v>
      </c>
      <c r="E12" s="107">
        <v>7395.1</v>
      </c>
      <c r="F12" s="96">
        <v>8084.95</v>
      </c>
      <c r="G12" s="96">
        <v>7581.8</v>
      </c>
      <c r="H12" s="96">
        <v>7352.15</v>
      </c>
      <c r="I12" s="96">
        <v>7252.15</v>
      </c>
      <c r="J12" s="96">
        <v>6958.4</v>
      </c>
      <c r="K12" s="96">
        <v>6963.5</v>
      </c>
      <c r="L12" s="96">
        <v>6424.74</v>
      </c>
      <c r="M12" s="102"/>
      <c r="N12" s="103"/>
    </row>
    <row r="13" spans="2:21" ht="16.5" thickBot="1">
      <c r="B13" s="37" t="s">
        <v>103</v>
      </c>
      <c r="C13" s="38"/>
      <c r="D13" s="38"/>
      <c r="E13" s="38"/>
      <c r="F13" s="38"/>
      <c r="G13" s="99"/>
      <c r="H13" s="99"/>
      <c r="I13" s="99"/>
      <c r="J13" s="38"/>
      <c r="K13" s="38"/>
      <c r="L13" s="38"/>
      <c r="M13" s="38"/>
      <c r="N13" s="39"/>
    </row>
    <row r="14" spans="2:21" ht="15.75">
      <c r="B14" s="40" t="s">
        <v>100</v>
      </c>
      <c r="C14" s="100">
        <v>12559.234040187543</v>
      </c>
      <c r="D14" s="100">
        <v>12801.955841467696</v>
      </c>
      <c r="E14" s="100">
        <v>13153.120316210187</v>
      </c>
      <c r="F14" s="100">
        <v>13263.269886981176</v>
      </c>
      <c r="G14" s="100">
        <v>13324.883951138463</v>
      </c>
      <c r="H14" s="100">
        <v>13538.172834960335</v>
      </c>
      <c r="I14" s="100">
        <v>13862.836530533841</v>
      </c>
      <c r="J14" s="100">
        <v>13895.974953138399</v>
      </c>
      <c r="K14" s="100">
        <v>13899.947538657194</v>
      </c>
      <c r="L14" s="100">
        <v>13821.559014955943</v>
      </c>
      <c r="M14" s="100">
        <v>13906.200620335763</v>
      </c>
      <c r="N14" s="101">
        <v>13820.838083652592</v>
      </c>
    </row>
    <row r="15" spans="2:21" ht="15.75">
      <c r="B15" s="33" t="s">
        <v>101</v>
      </c>
      <c r="C15" s="88">
        <v>13739.491085149693</v>
      </c>
      <c r="D15" s="88">
        <v>13984.247071825299</v>
      </c>
      <c r="E15" s="88">
        <v>14179.736514897744</v>
      </c>
      <c r="F15" s="88">
        <v>14506.883498662564</v>
      </c>
      <c r="G15" s="88">
        <v>15034.480490328413</v>
      </c>
      <c r="H15" s="88">
        <v>15693.511271606831</v>
      </c>
      <c r="I15" s="88">
        <v>15993.862952987773</v>
      </c>
      <c r="J15" s="88">
        <v>15799.271546431495</v>
      </c>
      <c r="K15" s="88">
        <v>15492.744447643703</v>
      </c>
      <c r="L15" s="88">
        <v>14249.293572763458</v>
      </c>
      <c r="M15" s="88">
        <v>13516.254659651697</v>
      </c>
      <c r="N15" s="89">
        <v>12881.834767390546</v>
      </c>
    </row>
    <row r="16" spans="2:21" ht="15.75">
      <c r="B16" s="33" t="s">
        <v>102</v>
      </c>
      <c r="C16" s="88">
        <v>13156.511347944983</v>
      </c>
      <c r="D16" s="88">
        <v>13666.209864837068</v>
      </c>
      <c r="E16" s="88">
        <v>13976.05602391201</v>
      </c>
      <c r="F16" s="88">
        <v>14041.635223887839</v>
      </c>
      <c r="G16" s="88">
        <v>14092.17963575708</v>
      </c>
      <c r="H16" s="88">
        <v>13756.505811488036</v>
      </c>
      <c r="I16" s="88">
        <v>13844.405364894954</v>
      </c>
      <c r="J16" s="88">
        <v>13643.57</v>
      </c>
      <c r="K16" s="94">
        <v>13445.4</v>
      </c>
      <c r="L16" s="88">
        <v>12578.29</v>
      </c>
      <c r="M16" s="88">
        <v>12283.97</v>
      </c>
      <c r="N16" s="89">
        <v>12635.53</v>
      </c>
    </row>
    <row r="17" spans="2:17" ht="15.75">
      <c r="B17" s="33" t="s">
        <v>113</v>
      </c>
      <c r="C17" s="88">
        <v>12560.93</v>
      </c>
      <c r="D17" s="88">
        <v>12841.93</v>
      </c>
      <c r="E17" s="88">
        <v>13507.34</v>
      </c>
      <c r="F17" s="88">
        <v>11613.27</v>
      </c>
      <c r="G17" s="88">
        <v>11690.34</v>
      </c>
      <c r="H17" s="88">
        <v>12053</v>
      </c>
      <c r="I17" s="88">
        <v>12131.25</v>
      </c>
      <c r="J17" s="88">
        <v>12132.41</v>
      </c>
      <c r="K17" s="94">
        <v>12151.2</v>
      </c>
      <c r="L17" s="94">
        <v>11234.94</v>
      </c>
      <c r="M17" s="94">
        <v>10645.3</v>
      </c>
      <c r="N17" s="95">
        <v>10633.9</v>
      </c>
    </row>
    <row r="18" spans="2:17" ht="15.75">
      <c r="B18" s="33" t="s">
        <v>177</v>
      </c>
      <c r="C18" s="88">
        <v>12398.88</v>
      </c>
      <c r="D18" s="88">
        <v>12537.57</v>
      </c>
      <c r="E18" s="88">
        <v>13223</v>
      </c>
      <c r="F18" s="88">
        <v>13954.85</v>
      </c>
      <c r="G18" s="88">
        <v>15123.49</v>
      </c>
      <c r="H18" s="88">
        <v>15742.41</v>
      </c>
      <c r="I18" s="88">
        <v>16200.93</v>
      </c>
      <c r="J18" s="88">
        <v>15525.1</v>
      </c>
      <c r="K18" s="94">
        <v>14570.18</v>
      </c>
      <c r="L18" s="94">
        <v>14314.93</v>
      </c>
      <c r="M18" s="94">
        <v>15284.3</v>
      </c>
      <c r="N18" s="95">
        <v>15518.42</v>
      </c>
    </row>
    <row r="19" spans="2:17" ht="16.5" thickBot="1">
      <c r="B19" s="43">
        <v>2022</v>
      </c>
      <c r="C19" s="96">
        <v>15965.15</v>
      </c>
      <c r="D19" s="96">
        <v>16695.57</v>
      </c>
      <c r="E19" s="96">
        <v>21125.11</v>
      </c>
      <c r="F19" s="96">
        <v>23363.196</v>
      </c>
      <c r="G19" s="96">
        <v>23017.13</v>
      </c>
      <c r="H19" s="96">
        <v>22048.52</v>
      </c>
      <c r="I19" s="398">
        <v>21919.5</v>
      </c>
      <c r="J19" s="398">
        <v>21774.5</v>
      </c>
      <c r="K19" s="398">
        <v>21748.1</v>
      </c>
      <c r="L19" s="398">
        <v>20776.57</v>
      </c>
      <c r="M19" s="97"/>
      <c r="N19" s="98"/>
    </row>
    <row r="20" spans="2:17" ht="16.5" thickBot="1">
      <c r="B20" s="37" t="s">
        <v>104</v>
      </c>
      <c r="C20" s="38"/>
      <c r="D20" s="38"/>
      <c r="E20" s="38"/>
      <c r="F20" s="38"/>
      <c r="G20" s="99"/>
      <c r="H20" s="99"/>
      <c r="I20" s="99"/>
      <c r="J20" s="38"/>
      <c r="K20" s="38"/>
      <c r="L20" s="38"/>
      <c r="M20" s="38"/>
      <c r="N20" s="39"/>
    </row>
    <row r="21" spans="2:17" ht="15.75">
      <c r="B21" s="40" t="s">
        <v>100</v>
      </c>
      <c r="C21" s="100">
        <v>5314.2604699816602</v>
      </c>
      <c r="D21" s="100">
        <v>5019.0092079734259</v>
      </c>
      <c r="E21" s="100">
        <v>5271.5842321086975</v>
      </c>
      <c r="F21" s="100">
        <v>5202.0182096955332</v>
      </c>
      <c r="G21" s="100">
        <v>5164.9544469586062</v>
      </c>
      <c r="H21" s="100">
        <v>5179.6002208276032</v>
      </c>
      <c r="I21" s="100">
        <v>5372.1624865117637</v>
      </c>
      <c r="J21" s="100">
        <v>5469.7899176214642</v>
      </c>
      <c r="K21" s="100">
        <v>5247.819114791454</v>
      </c>
      <c r="L21" s="100">
        <v>5364.1382814741091</v>
      </c>
      <c r="M21" s="100">
        <v>5296.5961964617172</v>
      </c>
      <c r="N21" s="101">
        <v>5182.8125519510704</v>
      </c>
    </row>
    <row r="22" spans="2:17" ht="15.75">
      <c r="B22" s="33" t="s">
        <v>101</v>
      </c>
      <c r="C22" s="88">
        <v>5153.248792471597</v>
      </c>
      <c r="D22" s="88">
        <v>5160.113186104847</v>
      </c>
      <c r="E22" s="88">
        <v>5262.802739071205</v>
      </c>
      <c r="F22" s="88">
        <v>5072.8866636131652</v>
      </c>
      <c r="G22" s="88">
        <v>5125.2152257370608</v>
      </c>
      <c r="H22" s="88">
        <v>5805.7079620360701</v>
      </c>
      <c r="I22" s="88">
        <v>5399.7625224823305</v>
      </c>
      <c r="J22" s="88">
        <v>5433.524375720167</v>
      </c>
      <c r="K22" s="88">
        <v>5835.0656264034023</v>
      </c>
      <c r="L22" s="88">
        <v>5574.5034561756156</v>
      </c>
      <c r="M22" s="88">
        <v>5735.0613805574185</v>
      </c>
      <c r="N22" s="89">
        <v>5576.3220076120506</v>
      </c>
    </row>
    <row r="23" spans="2:17" ht="15.75">
      <c r="B23" s="33" t="s">
        <v>102</v>
      </c>
      <c r="C23" s="88">
        <v>5617.1159296817877</v>
      </c>
      <c r="D23" s="88">
        <v>5788.131599414347</v>
      </c>
      <c r="E23" s="88">
        <v>5971.9509861254919</v>
      </c>
      <c r="F23" s="88">
        <v>5763.6205974723016</v>
      </c>
      <c r="G23" s="88">
        <v>5989.7517233279459</v>
      </c>
      <c r="H23" s="88">
        <v>6281.3365448565301</v>
      </c>
      <c r="I23" s="88">
        <v>6252.907477563791</v>
      </c>
      <c r="J23" s="88">
        <v>5983.82</v>
      </c>
      <c r="K23" s="94">
        <v>5897.12</v>
      </c>
      <c r="L23" s="88">
        <v>5745.33</v>
      </c>
      <c r="M23" s="88">
        <v>5457.01</v>
      </c>
      <c r="N23" s="89">
        <v>5667.38</v>
      </c>
    </row>
    <row r="24" spans="2:17" ht="15.75">
      <c r="B24" s="33" t="s">
        <v>113</v>
      </c>
      <c r="C24" s="88">
        <v>5869.79</v>
      </c>
      <c r="D24" s="88">
        <v>5469.22</v>
      </c>
      <c r="E24" s="88">
        <v>5930.18</v>
      </c>
      <c r="F24" s="88">
        <v>5130.1899999999996</v>
      </c>
      <c r="G24" s="88">
        <v>4947.0200000000004</v>
      </c>
      <c r="H24" s="88">
        <v>4854.82</v>
      </c>
      <c r="I24" s="88">
        <v>5463.63</v>
      </c>
      <c r="J24" s="88">
        <v>5021.99</v>
      </c>
      <c r="K24" s="88">
        <v>5069.3599999999997</v>
      </c>
      <c r="L24" s="88">
        <v>4822.3999999999996</v>
      </c>
      <c r="M24" s="88">
        <v>5007.4399999999996</v>
      </c>
      <c r="N24" s="89">
        <v>5120.5600000000004</v>
      </c>
    </row>
    <row r="25" spans="2:17" ht="15.75">
      <c r="B25" s="33" t="s">
        <v>177</v>
      </c>
      <c r="C25" s="88">
        <v>5592.36</v>
      </c>
      <c r="D25" s="88">
        <v>5877.89</v>
      </c>
      <c r="E25" s="88">
        <v>6399.77</v>
      </c>
      <c r="F25" s="88">
        <v>7054.41</v>
      </c>
      <c r="G25" s="88">
        <v>7244.45</v>
      </c>
      <c r="H25" s="88">
        <v>7356.8</v>
      </c>
      <c r="I25" s="88">
        <v>7728.72</v>
      </c>
      <c r="J25" s="88">
        <v>7506.81</v>
      </c>
      <c r="K25" s="88">
        <v>7097.27</v>
      </c>
      <c r="L25" s="88">
        <v>6623.53</v>
      </c>
      <c r="M25" s="88">
        <v>7010.25</v>
      </c>
      <c r="N25" s="89">
        <v>7235.7</v>
      </c>
    </row>
    <row r="26" spans="2:17" ht="16.5" thickBot="1">
      <c r="B26" s="346">
        <v>2022</v>
      </c>
      <c r="C26" s="107">
        <v>7457.05</v>
      </c>
      <c r="D26" s="107">
        <v>7998.38</v>
      </c>
      <c r="E26" s="107">
        <v>9837.65</v>
      </c>
      <c r="F26" s="107">
        <v>10838.32</v>
      </c>
      <c r="G26" s="107">
        <v>10719.2</v>
      </c>
      <c r="H26" s="96">
        <v>10310.85</v>
      </c>
      <c r="I26" s="96">
        <v>10998.11</v>
      </c>
      <c r="J26" s="96">
        <v>10898.11</v>
      </c>
      <c r="K26" s="96">
        <v>10530.9</v>
      </c>
      <c r="L26" s="96">
        <v>10182.700000000001</v>
      </c>
      <c r="M26" s="102"/>
      <c r="N26" s="103"/>
    </row>
    <row r="27" spans="2:17" ht="16.5" thickBot="1">
      <c r="B27" s="37" t="s">
        <v>105</v>
      </c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9"/>
    </row>
    <row r="28" spans="2:17" ht="15.75">
      <c r="B28" s="40" t="s">
        <v>100</v>
      </c>
      <c r="C28" s="100">
        <v>5453.6387719944387</v>
      </c>
      <c r="D28" s="100">
        <v>5009.9690612261884</v>
      </c>
      <c r="E28" s="100">
        <v>5051.4095324178161</v>
      </c>
      <c r="F28" s="100">
        <v>5388.5021247766526</v>
      </c>
      <c r="G28" s="100">
        <v>5250.559663686995</v>
      </c>
      <c r="H28" s="100">
        <v>5076.8645341278716</v>
      </c>
      <c r="I28" s="100">
        <v>5269.8513906929738</v>
      </c>
      <c r="J28" s="100">
        <v>5150.0246562497023</v>
      </c>
      <c r="K28" s="100">
        <v>5210.3566546345455</v>
      </c>
      <c r="L28" s="100">
        <v>5052.0757605319723</v>
      </c>
      <c r="M28" s="100">
        <v>5119.0659501347718</v>
      </c>
      <c r="N28" s="101">
        <v>4964.4481024813767</v>
      </c>
    </row>
    <row r="29" spans="2:17" ht="15.75">
      <c r="B29" s="33" t="s">
        <v>101</v>
      </c>
      <c r="C29" s="88">
        <v>5015.8153870110955</v>
      </c>
      <c r="D29" s="88">
        <v>5000.8101164956279</v>
      </c>
      <c r="E29" s="88">
        <v>4938.0746085523042</v>
      </c>
      <c r="F29" s="88">
        <v>5150.1959746999655</v>
      </c>
      <c r="G29" s="88">
        <v>5331.6388722136298</v>
      </c>
      <c r="H29" s="88">
        <v>5436.6288134242923</v>
      </c>
      <c r="I29" s="88">
        <v>5282.450323395833</v>
      </c>
      <c r="J29" s="88">
        <v>5530.4959896477194</v>
      </c>
      <c r="K29" s="88">
        <v>5399.4109330539195</v>
      </c>
      <c r="L29" s="88">
        <v>5199.7208702346134</v>
      </c>
      <c r="M29" s="88">
        <v>5140.1404809857786</v>
      </c>
      <c r="N29" s="89">
        <v>5033.7519536851451</v>
      </c>
    </row>
    <row r="30" spans="2:17" ht="15.75">
      <c r="B30" s="33" t="s">
        <v>102</v>
      </c>
      <c r="C30" s="88">
        <v>4961.7347747537051</v>
      </c>
      <c r="D30" s="88">
        <v>5117.2800041355622</v>
      </c>
      <c r="E30" s="88">
        <v>5248.4616287919052</v>
      </c>
      <c r="F30" s="88">
        <v>5395.3594395843566</v>
      </c>
      <c r="G30" s="88">
        <v>5283.872476400019</v>
      </c>
      <c r="H30" s="88">
        <v>5454.2047400902893</v>
      </c>
      <c r="I30" s="88">
        <v>5510.2066170614507</v>
      </c>
      <c r="J30" s="88">
        <v>5542.26</v>
      </c>
      <c r="K30" s="94">
        <v>5373.04</v>
      </c>
      <c r="L30" s="88">
        <v>5253.47</v>
      </c>
      <c r="M30" s="88">
        <v>5198.91</v>
      </c>
      <c r="N30" s="89">
        <v>5305.16</v>
      </c>
      <c r="Q30" s="45"/>
    </row>
    <row r="31" spans="2:17" ht="15.75">
      <c r="B31" s="33" t="s">
        <v>113</v>
      </c>
      <c r="C31" s="88">
        <v>5356.76</v>
      </c>
      <c r="D31" s="88">
        <v>5329.89</v>
      </c>
      <c r="E31" s="88">
        <v>5583.9</v>
      </c>
      <c r="F31" s="88">
        <v>4916.3500000000004</v>
      </c>
      <c r="G31" s="88">
        <v>4772.09</v>
      </c>
      <c r="H31" s="88">
        <v>5162.7</v>
      </c>
      <c r="I31" s="88">
        <v>5206.12</v>
      </c>
      <c r="J31" s="88">
        <v>4889.99</v>
      </c>
      <c r="K31" s="94">
        <v>4862.8999999999996</v>
      </c>
      <c r="L31" s="94">
        <v>4713.41</v>
      </c>
      <c r="M31" s="94">
        <v>4703.22</v>
      </c>
      <c r="N31" s="95">
        <v>4736.66</v>
      </c>
    </row>
    <row r="32" spans="2:17" ht="15.75">
      <c r="B32" s="33" t="s">
        <v>177</v>
      </c>
      <c r="C32" s="88">
        <v>5229.28</v>
      </c>
      <c r="D32" s="88">
        <v>5622.4</v>
      </c>
      <c r="E32" s="88">
        <v>5739.49</v>
      </c>
      <c r="F32" s="88">
        <v>6095.42</v>
      </c>
      <c r="G32" s="88">
        <v>6543.51</v>
      </c>
      <c r="H32" s="88">
        <v>6764.49</v>
      </c>
      <c r="I32" s="88">
        <v>6758.2</v>
      </c>
      <c r="J32" s="88">
        <v>6257.61</v>
      </c>
      <c r="K32" s="88">
        <v>6257.61</v>
      </c>
      <c r="L32" s="88">
        <v>5629.42</v>
      </c>
      <c r="M32" s="88">
        <v>6089.17</v>
      </c>
      <c r="N32" s="89">
        <v>6336.33</v>
      </c>
    </row>
    <row r="33" spans="2:14" ht="16.5" thickBot="1">
      <c r="B33" s="346">
        <v>2022</v>
      </c>
      <c r="C33" s="107">
        <v>6721.5</v>
      </c>
      <c r="D33" s="107">
        <v>6833.9</v>
      </c>
      <c r="E33" s="107">
        <v>8301.15</v>
      </c>
      <c r="F33" s="107">
        <v>9502.5300000000007</v>
      </c>
      <c r="G33" s="107">
        <v>9253.9</v>
      </c>
      <c r="H33" s="96">
        <v>8966.7800000000007</v>
      </c>
      <c r="I33" s="96">
        <v>9560.4699999999993</v>
      </c>
      <c r="J33" s="96">
        <v>8984</v>
      </c>
      <c r="K33" s="96">
        <v>8925.8330000000005</v>
      </c>
      <c r="L33" s="96">
        <v>8443.18</v>
      </c>
      <c r="M33" s="102"/>
      <c r="N33" s="103"/>
    </row>
    <row r="34" spans="2:14" ht="16.5" thickBot="1">
      <c r="B34" s="37" t="s">
        <v>106</v>
      </c>
      <c r="C34" s="38"/>
      <c r="D34" s="38"/>
      <c r="E34" s="38"/>
      <c r="F34" s="38"/>
      <c r="G34" s="99"/>
      <c r="H34" s="99"/>
      <c r="I34" s="99"/>
      <c r="J34" s="38"/>
      <c r="K34" s="38"/>
      <c r="L34" s="38"/>
      <c r="M34" s="38"/>
      <c r="N34" s="39"/>
    </row>
    <row r="35" spans="2:14" ht="15.75">
      <c r="B35" s="40" t="s">
        <v>100</v>
      </c>
      <c r="C35" s="100">
        <v>5511.5961913218489</v>
      </c>
      <c r="D35" s="100">
        <v>5386.5069713345019</v>
      </c>
      <c r="E35" s="100">
        <v>5415.6624121924397</v>
      </c>
      <c r="F35" s="100">
        <v>5409.4355550208438</v>
      </c>
      <c r="G35" s="100">
        <v>5460.1073344723673</v>
      </c>
      <c r="H35" s="100">
        <v>5407.9152298806657</v>
      </c>
      <c r="I35" s="100">
        <v>5420.0106764052307</v>
      </c>
      <c r="J35" s="100">
        <v>5378.2994017474111</v>
      </c>
      <c r="K35" s="100">
        <v>5388.3867894457435</v>
      </c>
      <c r="L35" s="100">
        <v>5430.4096475948872</v>
      </c>
      <c r="M35" s="100">
        <v>5394.6718437645877</v>
      </c>
      <c r="N35" s="101">
        <v>5515.9668493263225</v>
      </c>
    </row>
    <row r="36" spans="2:14" ht="15.75">
      <c r="B36" s="33" t="s">
        <v>101</v>
      </c>
      <c r="C36" s="88">
        <v>5405.0975186845117</v>
      </c>
      <c r="D36" s="88">
        <v>5357.4152578832018</v>
      </c>
      <c r="E36" s="88">
        <v>5391.8139706959719</v>
      </c>
      <c r="F36" s="88">
        <v>5513.4903181370928</v>
      </c>
      <c r="G36" s="88">
        <v>5563.275207517735</v>
      </c>
      <c r="H36" s="88">
        <v>5597.9379982030277</v>
      </c>
      <c r="I36" s="88">
        <v>5718.8278754338553</v>
      </c>
      <c r="J36" s="88">
        <v>5841.2796117763937</v>
      </c>
      <c r="K36" s="88">
        <v>5959.2775228495175</v>
      </c>
      <c r="L36" s="88">
        <v>5635.5925007458745</v>
      </c>
      <c r="M36" s="88">
        <v>5663.9329770721397</v>
      </c>
      <c r="N36" s="89">
        <v>5630.6530580936715</v>
      </c>
    </row>
    <row r="37" spans="2:14" ht="15.75">
      <c r="B37" s="33" t="s">
        <v>102</v>
      </c>
      <c r="C37" s="88">
        <v>5416.8179829433102</v>
      </c>
      <c r="D37" s="88">
        <v>5572.7657273669647</v>
      </c>
      <c r="E37" s="88">
        <v>5706.1442565558655</v>
      </c>
      <c r="F37" s="88">
        <v>5744.9181026953165</v>
      </c>
      <c r="G37" s="88">
        <v>5715.792171486145</v>
      </c>
      <c r="H37" s="88">
        <v>5736.8091841516944</v>
      </c>
      <c r="I37" s="88">
        <v>5748.4367518750441</v>
      </c>
      <c r="J37" s="88">
        <v>5791.85</v>
      </c>
      <c r="K37" s="94">
        <v>5776.36</v>
      </c>
      <c r="L37" s="88">
        <v>5594.4</v>
      </c>
      <c r="M37" s="88">
        <v>5481.31</v>
      </c>
      <c r="N37" s="89">
        <v>5556.63</v>
      </c>
    </row>
    <row r="38" spans="2:14" ht="15.75">
      <c r="B38" s="33" t="s">
        <v>113</v>
      </c>
      <c r="C38" s="88">
        <v>5637.88</v>
      </c>
      <c r="D38" s="88">
        <v>5545.5</v>
      </c>
      <c r="E38" s="88">
        <v>5686.5</v>
      </c>
      <c r="F38" s="88">
        <v>5033.8900000000003</v>
      </c>
      <c r="G38" s="88">
        <v>4995.3999999999996</v>
      </c>
      <c r="H38" s="88">
        <v>5270.3</v>
      </c>
      <c r="I38" s="88">
        <v>5393.53</v>
      </c>
      <c r="J38" s="88">
        <v>5485.65</v>
      </c>
      <c r="K38" s="88">
        <v>5198.3</v>
      </c>
      <c r="L38" s="88">
        <v>4913.1099999999997</v>
      </c>
      <c r="M38" s="88">
        <v>4788.8900000000003</v>
      </c>
      <c r="N38" s="89">
        <v>4977.99</v>
      </c>
    </row>
    <row r="39" spans="2:14" ht="15.75">
      <c r="B39" s="33" t="s">
        <v>177</v>
      </c>
      <c r="C39" s="88">
        <v>5263.65</v>
      </c>
      <c r="D39" s="88">
        <v>5295.61</v>
      </c>
      <c r="E39" s="88">
        <v>5520.91</v>
      </c>
      <c r="F39" s="88">
        <v>6312.11</v>
      </c>
      <c r="G39" s="88">
        <v>6910.72</v>
      </c>
      <c r="H39" s="88">
        <v>7035.91</v>
      </c>
      <c r="I39" s="88">
        <v>7031.95</v>
      </c>
      <c r="J39" s="88">
        <v>6952.51</v>
      </c>
      <c r="K39" s="88">
        <v>6782.29</v>
      </c>
      <c r="L39" s="88">
        <v>6637.46</v>
      </c>
      <c r="M39" s="88">
        <v>6895.8</v>
      </c>
      <c r="N39" s="89">
        <v>7012.39</v>
      </c>
    </row>
    <row r="40" spans="2:14" ht="16.5" thickBot="1">
      <c r="B40" s="41">
        <v>2022</v>
      </c>
      <c r="C40" s="96">
        <v>7136.32</v>
      </c>
      <c r="D40" s="96">
        <v>7698.73</v>
      </c>
      <c r="E40" s="96">
        <v>9358.69</v>
      </c>
      <c r="F40" s="96">
        <v>10733.5</v>
      </c>
      <c r="G40" s="96">
        <v>10799.3</v>
      </c>
      <c r="H40" s="96">
        <v>10337.11</v>
      </c>
      <c r="I40" s="96">
        <v>10134.370000000001</v>
      </c>
      <c r="J40" s="96">
        <v>10137.200000000001</v>
      </c>
      <c r="K40" s="96">
        <v>10137.200000000001</v>
      </c>
      <c r="L40" s="96">
        <v>10025.92</v>
      </c>
      <c r="M40" s="102"/>
      <c r="N40" s="103"/>
    </row>
    <row r="41" spans="2:14" ht="16.5" thickBot="1">
      <c r="B41" s="37" t="s">
        <v>107</v>
      </c>
      <c r="C41" s="38"/>
      <c r="D41" s="38"/>
      <c r="E41" s="38"/>
      <c r="F41" s="38"/>
      <c r="G41" s="99"/>
      <c r="H41" s="99"/>
      <c r="I41" s="99"/>
      <c r="J41" s="38"/>
      <c r="K41" s="38"/>
      <c r="L41" s="38"/>
      <c r="M41" s="38"/>
      <c r="N41" s="39"/>
    </row>
    <row r="42" spans="2:14" ht="15.75">
      <c r="B42" s="40" t="s">
        <v>100</v>
      </c>
      <c r="C42" s="100">
        <v>15851.938286004304</v>
      </c>
      <c r="D42" s="100">
        <v>15747.471100988882</v>
      </c>
      <c r="E42" s="100">
        <v>16140.931710752169</v>
      </c>
      <c r="F42" s="100">
        <v>16240.323969256717</v>
      </c>
      <c r="G42" s="100">
        <v>16924.739075088179</v>
      </c>
      <c r="H42" s="100">
        <v>17321.703886272549</v>
      </c>
      <c r="I42" s="100">
        <v>17217.375904680841</v>
      </c>
      <c r="J42" s="100">
        <v>16868.33018531217</v>
      </c>
      <c r="K42" s="100">
        <v>16806.444259611257</v>
      </c>
      <c r="L42" s="100">
        <v>16910.816534385631</v>
      </c>
      <c r="M42" s="100">
        <v>16722.876875664249</v>
      </c>
      <c r="N42" s="101">
        <v>16865.271837861277</v>
      </c>
    </row>
    <row r="43" spans="2:14" ht="15.75">
      <c r="B43" s="33" t="s">
        <v>101</v>
      </c>
      <c r="C43" s="88">
        <v>16041.064074684988</v>
      </c>
      <c r="D43" s="88">
        <v>15026.636198316815</v>
      </c>
      <c r="E43" s="88">
        <v>14804.66344412203</v>
      </c>
      <c r="F43" s="88">
        <v>14741.674691671629</v>
      </c>
      <c r="G43" s="88">
        <v>15420.958817068815</v>
      </c>
      <c r="H43" s="88">
        <v>16528.574201435204</v>
      </c>
      <c r="I43" s="88">
        <v>16502.061476691666</v>
      </c>
      <c r="J43" s="88">
        <v>16394.615915326391</v>
      </c>
      <c r="K43" s="88">
        <v>17543.666575210609</v>
      </c>
      <c r="L43" s="88">
        <v>18032.278002817216</v>
      </c>
      <c r="M43" s="88">
        <v>17792.882880899975</v>
      </c>
      <c r="N43" s="89">
        <v>17789.56122044845</v>
      </c>
    </row>
    <row r="44" spans="2:14" ht="15.75">
      <c r="B44" s="33" t="s">
        <v>102</v>
      </c>
      <c r="C44" s="88">
        <v>17100.168293533581</v>
      </c>
      <c r="D44" s="88">
        <v>16872.596071879096</v>
      </c>
      <c r="E44" s="88">
        <v>17434.359655634773</v>
      </c>
      <c r="F44" s="88">
        <v>18087.595796333197</v>
      </c>
      <c r="G44" s="88">
        <v>18712.843928347444</v>
      </c>
      <c r="H44" s="88">
        <v>19354.463051777788</v>
      </c>
      <c r="I44" s="88">
        <v>19781.497147888123</v>
      </c>
      <c r="J44" s="88">
        <v>20602.490000000002</v>
      </c>
      <c r="K44" s="94">
        <v>21365.85</v>
      </c>
      <c r="L44" s="88">
        <v>21217</v>
      </c>
      <c r="M44" s="88">
        <v>20679.669999999998</v>
      </c>
      <c r="N44" s="89">
        <v>20254.740000000002</v>
      </c>
    </row>
    <row r="45" spans="2:14" ht="15.75">
      <c r="B45" s="33" t="s">
        <v>113</v>
      </c>
      <c r="C45" s="88">
        <v>19616.400000000001</v>
      </c>
      <c r="D45" s="88">
        <v>18801.54</v>
      </c>
      <c r="E45" s="88">
        <v>18583.03</v>
      </c>
      <c r="F45" s="88">
        <v>16001.04</v>
      </c>
      <c r="G45" s="88">
        <v>13974.55</v>
      </c>
      <c r="H45" s="88">
        <v>13390.9</v>
      </c>
      <c r="I45" s="88">
        <v>13025.94</v>
      </c>
      <c r="J45" s="88">
        <v>12249.92</v>
      </c>
      <c r="K45" s="88">
        <v>12391.1</v>
      </c>
      <c r="L45" s="88">
        <v>12197.51</v>
      </c>
      <c r="M45" s="88">
        <v>12006.56</v>
      </c>
      <c r="N45" s="89">
        <v>12271.38</v>
      </c>
    </row>
    <row r="46" spans="2:14" ht="15.75">
      <c r="B46" s="33" t="s">
        <v>177</v>
      </c>
      <c r="C46" s="88">
        <v>12891.26</v>
      </c>
      <c r="D46" s="88">
        <v>14899.21</v>
      </c>
      <c r="E46" s="88">
        <v>15743.27</v>
      </c>
      <c r="F46" s="88">
        <v>16789.84</v>
      </c>
      <c r="G46" s="88">
        <v>18554.689999999999</v>
      </c>
      <c r="H46" s="88">
        <v>18986.060000000001</v>
      </c>
      <c r="I46" s="88">
        <v>17101.939999999999</v>
      </c>
      <c r="J46" s="88">
        <v>15723.81</v>
      </c>
      <c r="K46" s="88">
        <v>14928.58</v>
      </c>
      <c r="L46" s="88">
        <v>15520.71</v>
      </c>
      <c r="M46" s="88">
        <v>15927.37</v>
      </c>
      <c r="N46" s="89">
        <v>16708.11</v>
      </c>
    </row>
    <row r="47" spans="2:14" ht="16.5" thickBot="1">
      <c r="B47" s="41">
        <v>2022</v>
      </c>
      <c r="C47" s="96">
        <v>17434.11</v>
      </c>
      <c r="D47" s="96">
        <v>18736.189999999999</v>
      </c>
      <c r="E47" s="96">
        <v>21147.16</v>
      </c>
      <c r="F47" s="96">
        <v>24909.8</v>
      </c>
      <c r="G47" s="96">
        <v>25698.6</v>
      </c>
      <c r="H47" s="96">
        <v>25339.88</v>
      </c>
      <c r="I47" s="96">
        <v>25316.1</v>
      </c>
      <c r="J47" s="96">
        <v>24813.1</v>
      </c>
      <c r="K47" s="96">
        <v>25877.63</v>
      </c>
      <c r="L47" s="96">
        <v>27302.54</v>
      </c>
      <c r="M47" s="102"/>
      <c r="N47" s="103"/>
    </row>
    <row r="48" spans="2:14" ht="16.5" thickBot="1">
      <c r="B48" s="15" t="s">
        <v>108</v>
      </c>
      <c r="C48" s="30"/>
      <c r="D48" s="30"/>
      <c r="E48" s="30"/>
      <c r="F48" s="30"/>
      <c r="G48" s="104"/>
      <c r="H48" s="104"/>
      <c r="I48" s="104"/>
      <c r="J48" s="30"/>
      <c r="K48" s="30"/>
      <c r="L48" s="30"/>
      <c r="M48" s="30"/>
      <c r="N48" s="31"/>
    </row>
    <row r="49" spans="2:14" ht="15.75">
      <c r="B49" s="40" t="s">
        <v>100</v>
      </c>
      <c r="C49" s="100">
        <v>8486.8790673067069</v>
      </c>
      <c r="D49" s="100">
        <v>9012.7129654162236</v>
      </c>
      <c r="E49" s="100">
        <v>9193.0745776361673</v>
      </c>
      <c r="F49" s="100">
        <v>9662.5958045921707</v>
      </c>
      <c r="G49" s="100">
        <v>9633.657383558977</v>
      </c>
      <c r="H49" s="100">
        <v>8880.2040759961783</v>
      </c>
      <c r="I49" s="100">
        <v>8290.4248782466984</v>
      </c>
      <c r="J49" s="100">
        <v>7476.3786969241119</v>
      </c>
      <c r="K49" s="100">
        <v>7598.3607508341493</v>
      </c>
      <c r="L49" s="100">
        <v>8341.1008910148921</v>
      </c>
      <c r="M49" s="100">
        <v>8857.408968746251</v>
      </c>
      <c r="N49" s="101">
        <v>8854.0370274056095</v>
      </c>
    </row>
    <row r="50" spans="2:14" ht="15.75">
      <c r="B50" s="33" t="s">
        <v>101</v>
      </c>
      <c r="C50" s="88">
        <v>8900.1577006465559</v>
      </c>
      <c r="D50" s="88">
        <v>8649.5521737341987</v>
      </c>
      <c r="E50" s="88">
        <v>8886.4253201923893</v>
      </c>
      <c r="F50" s="88">
        <v>8750.5982262874913</v>
      </c>
      <c r="G50" s="88">
        <v>8873.1216573987804</v>
      </c>
      <c r="H50" s="88">
        <v>8730.2617608737128</v>
      </c>
      <c r="I50" s="88">
        <v>8332.7626493938096</v>
      </c>
      <c r="J50" s="88">
        <v>8290.3142368672288</v>
      </c>
      <c r="K50" s="88">
        <v>9008.8900673076914</v>
      </c>
      <c r="L50" s="88">
        <v>9286.7452765984926</v>
      </c>
      <c r="M50" s="88">
        <v>9250.8192160906401</v>
      </c>
      <c r="N50" s="89">
        <v>9414.9145423114169</v>
      </c>
    </row>
    <row r="51" spans="2:14" ht="15.75">
      <c r="B51" s="33" t="s">
        <v>102</v>
      </c>
      <c r="C51" s="88">
        <v>9346.8268824391525</v>
      </c>
      <c r="D51" s="88">
        <v>9680.8835649640787</v>
      </c>
      <c r="E51" s="88">
        <v>9898.5146665330212</v>
      </c>
      <c r="F51" s="88">
        <v>10076.713842688461</v>
      </c>
      <c r="G51" s="88">
        <v>10018.117998189035</v>
      </c>
      <c r="H51" s="88">
        <v>9894.7342442913832</v>
      </c>
      <c r="I51" s="88">
        <v>10062.466640129112</v>
      </c>
      <c r="J51" s="88">
        <v>9461.18</v>
      </c>
      <c r="K51" s="94">
        <v>10280.31</v>
      </c>
      <c r="L51" s="88">
        <v>10298.98</v>
      </c>
      <c r="M51" s="88">
        <v>10418.969999999999</v>
      </c>
      <c r="N51" s="89">
        <v>10426.75</v>
      </c>
    </row>
    <row r="52" spans="2:14" ht="15.75">
      <c r="B52" s="33" t="s">
        <v>113</v>
      </c>
      <c r="C52" s="88">
        <v>10313.61</v>
      </c>
      <c r="D52" s="88">
        <v>10126.91</v>
      </c>
      <c r="E52" s="88">
        <v>10425.219999999999</v>
      </c>
      <c r="F52" s="88">
        <v>8902.4699999999993</v>
      </c>
      <c r="G52" s="88">
        <v>7618.7</v>
      </c>
      <c r="H52" s="88">
        <v>7488.55</v>
      </c>
      <c r="I52" s="88">
        <v>7222.75</v>
      </c>
      <c r="J52" s="88">
        <v>6847.91</v>
      </c>
      <c r="K52" s="88">
        <v>7019.02</v>
      </c>
      <c r="L52" s="88">
        <v>7717.84</v>
      </c>
      <c r="M52" s="88">
        <v>7710.15</v>
      </c>
      <c r="N52" s="89">
        <v>7538.2</v>
      </c>
    </row>
    <row r="53" spans="2:14" ht="15.75">
      <c r="B53" s="33" t="s">
        <v>177</v>
      </c>
      <c r="C53" s="88">
        <v>8343.59</v>
      </c>
      <c r="D53" s="88">
        <v>10043.24</v>
      </c>
      <c r="E53" s="88">
        <v>10759.71</v>
      </c>
      <c r="F53" s="88">
        <v>11109.4</v>
      </c>
      <c r="G53" s="88">
        <v>12173.98</v>
      </c>
      <c r="H53" s="88">
        <v>12034.29</v>
      </c>
      <c r="I53" s="88">
        <v>10981.9</v>
      </c>
      <c r="J53" s="88">
        <v>10317.219999999999</v>
      </c>
      <c r="K53" s="88">
        <v>9531.74</v>
      </c>
      <c r="L53" s="88">
        <v>10302.35</v>
      </c>
      <c r="M53" s="88">
        <v>10972.4</v>
      </c>
      <c r="N53" s="89">
        <v>11347.94</v>
      </c>
    </row>
    <row r="54" spans="2:14" ht="16.5" thickBot="1">
      <c r="B54" s="41">
        <v>2022</v>
      </c>
      <c r="C54" s="96">
        <v>12357.4</v>
      </c>
      <c r="D54" s="96">
        <v>14475.96</v>
      </c>
      <c r="E54" s="96">
        <v>16590.7</v>
      </c>
      <c r="F54" s="96">
        <v>18448.099999999999</v>
      </c>
      <c r="G54" s="96">
        <v>18338.599999999999</v>
      </c>
      <c r="H54" s="96">
        <v>17672.259999999998</v>
      </c>
      <c r="I54" s="96">
        <v>17109</v>
      </c>
      <c r="J54" s="96">
        <v>16776.599999999999</v>
      </c>
      <c r="K54" s="96">
        <v>17018.09</v>
      </c>
      <c r="L54" s="96">
        <v>17600</v>
      </c>
      <c r="M54" s="102"/>
      <c r="N54" s="103"/>
    </row>
    <row r="55" spans="2:14" ht="16.5" thickBot="1">
      <c r="B55" s="37" t="s">
        <v>109</v>
      </c>
      <c r="C55" s="38"/>
      <c r="D55" s="38"/>
      <c r="E55" s="38"/>
      <c r="F55" s="38"/>
      <c r="G55" s="99"/>
      <c r="H55" s="99"/>
      <c r="I55" s="99"/>
      <c r="J55" s="38"/>
      <c r="K55" s="38"/>
      <c r="L55" s="38"/>
      <c r="M55" s="38"/>
      <c r="N55" s="39"/>
    </row>
    <row r="56" spans="2:14" ht="15.75">
      <c r="B56" s="40" t="s">
        <v>100</v>
      </c>
      <c r="C56" s="100">
        <v>3999.0280693368504</v>
      </c>
      <c r="D56" s="100">
        <v>4286.0625740080168</v>
      </c>
      <c r="E56" s="100">
        <v>4459.7861676427947</v>
      </c>
      <c r="F56" s="100">
        <v>4616.674182664221</v>
      </c>
      <c r="G56" s="100">
        <v>4654.8341657896754</v>
      </c>
      <c r="H56" s="100">
        <v>4357.1132165766348</v>
      </c>
      <c r="I56" s="100">
        <v>4475.3459051113005</v>
      </c>
      <c r="J56" s="100">
        <v>4421.6741176589339</v>
      </c>
      <c r="K56" s="100">
        <v>4298.7104640608641</v>
      </c>
      <c r="L56" s="100">
        <v>4587.4920197876463</v>
      </c>
      <c r="M56" s="100">
        <v>4634.9086005868094</v>
      </c>
      <c r="N56" s="101">
        <v>4759.6126136347966</v>
      </c>
    </row>
    <row r="57" spans="2:14" ht="15.75">
      <c r="B57" s="33" t="s">
        <v>101</v>
      </c>
      <c r="C57" s="88">
        <v>4694.6895303034207</v>
      </c>
      <c r="D57" s="88">
        <v>4484.7342227480967</v>
      </c>
      <c r="E57" s="88">
        <v>4499.5477780749197</v>
      </c>
      <c r="F57" s="88">
        <v>4478.3619724121781</v>
      </c>
      <c r="G57" s="88">
        <v>4553.6684341247119</v>
      </c>
      <c r="H57" s="88">
        <v>4593.5207240173459</v>
      </c>
      <c r="I57" s="88">
        <v>4627.0131695088839</v>
      </c>
      <c r="J57" s="88">
        <v>4529.0246034343027</v>
      </c>
      <c r="K57" s="88">
        <v>4968.1283156783002</v>
      </c>
      <c r="L57" s="88">
        <v>5157.5678528660492</v>
      </c>
      <c r="M57" s="88">
        <v>5046.3346592773778</v>
      </c>
      <c r="N57" s="89">
        <v>4971.1385136417275</v>
      </c>
    </row>
    <row r="58" spans="2:14" ht="15.75">
      <c r="B58" s="33" t="s">
        <v>102</v>
      </c>
      <c r="C58" s="88">
        <v>5176.4650001539212</v>
      </c>
      <c r="D58" s="88">
        <v>5236.1151222017515</v>
      </c>
      <c r="E58" s="88">
        <v>5305.9974198189457</v>
      </c>
      <c r="F58" s="88">
        <v>5436.6380800334418</v>
      </c>
      <c r="G58" s="88">
        <v>5606.2385646104067</v>
      </c>
      <c r="H58" s="88">
        <v>5592.9393254277138</v>
      </c>
      <c r="I58" s="88">
        <v>5572.4271055019381</v>
      </c>
      <c r="J58" s="88">
        <v>5591.34</v>
      </c>
      <c r="K58" s="94">
        <v>5748.59</v>
      </c>
      <c r="L58" s="88">
        <v>5772.6</v>
      </c>
      <c r="M58" s="88">
        <v>5679</v>
      </c>
      <c r="N58" s="89">
        <v>5706.1</v>
      </c>
    </row>
    <row r="59" spans="2:14" ht="15.75">
      <c r="B59" s="33" t="s">
        <v>113</v>
      </c>
      <c r="C59" s="88">
        <v>5562.25</v>
      </c>
      <c r="D59" s="88">
        <v>5579.7</v>
      </c>
      <c r="E59" s="88">
        <v>5753.7</v>
      </c>
      <c r="F59" s="88">
        <v>5457.26</v>
      </c>
      <c r="G59" s="88">
        <v>5014.7</v>
      </c>
      <c r="H59" s="88">
        <v>4826.3900000000003</v>
      </c>
      <c r="I59" s="88">
        <v>4513.47</v>
      </c>
      <c r="J59" s="88">
        <v>4113.1000000000004</v>
      </c>
      <c r="K59" s="88">
        <v>4236.9799999999996</v>
      </c>
      <c r="L59" s="88">
        <v>4339.41</v>
      </c>
      <c r="M59" s="88">
        <v>4505.8100000000004</v>
      </c>
      <c r="N59" s="89">
        <v>4386.3599999999997</v>
      </c>
    </row>
    <row r="60" spans="2:14" ht="15.75">
      <c r="B60" s="33" t="s">
        <v>177</v>
      </c>
      <c r="C60" s="88">
        <v>4887.59</v>
      </c>
      <c r="D60" s="88">
        <v>5748.96</v>
      </c>
      <c r="E60" s="88">
        <v>6048.7389999999996</v>
      </c>
      <c r="F60" s="88">
        <v>6224.19</v>
      </c>
      <c r="G60" s="88">
        <v>6880.73</v>
      </c>
      <c r="H60" s="88">
        <v>6835.45</v>
      </c>
      <c r="I60" s="88">
        <v>6272.96</v>
      </c>
      <c r="J60" s="88">
        <v>5937.23</v>
      </c>
      <c r="K60" s="88">
        <v>5560.6</v>
      </c>
      <c r="L60" s="88">
        <v>5666.98</v>
      </c>
      <c r="M60" s="88">
        <v>6021.51</v>
      </c>
      <c r="N60" s="106">
        <v>5964.8</v>
      </c>
    </row>
    <row r="61" spans="2:14" ht="16.5" thickBot="1">
      <c r="B61" s="41">
        <v>2022</v>
      </c>
      <c r="C61" s="107">
        <v>6899.4</v>
      </c>
      <c r="D61" s="96">
        <v>7870.4</v>
      </c>
      <c r="E61" s="96">
        <v>8963.83</v>
      </c>
      <c r="F61" s="96">
        <v>9696.7999999999993</v>
      </c>
      <c r="G61" s="96">
        <v>9874.4</v>
      </c>
      <c r="H61" s="96">
        <v>9671.11</v>
      </c>
      <c r="I61" s="399">
        <v>10134.4</v>
      </c>
      <c r="J61" s="399">
        <v>10492.7</v>
      </c>
      <c r="K61" s="399">
        <v>9801.27</v>
      </c>
      <c r="L61" s="399">
        <v>10206.24</v>
      </c>
      <c r="M61" s="79"/>
      <c r="N61" s="79"/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35"/>
  <sheetViews>
    <sheetView showGridLines="0" showRowColHeaders="0" zoomScaleNormal="100" workbookViewId="0">
      <selection activeCell="L4" sqref="L4"/>
    </sheetView>
  </sheetViews>
  <sheetFormatPr defaultRowHeight="12.75"/>
  <cols>
    <col min="2" max="2" width="24.7109375" customWidth="1"/>
    <col min="3" max="3" width="14" customWidth="1"/>
    <col min="4" max="4" width="14.140625" customWidth="1"/>
    <col min="5" max="5" width="14" customWidth="1"/>
    <col min="6" max="6" width="11" customWidth="1"/>
    <col min="7" max="7" width="13.140625" customWidth="1"/>
    <col min="8" max="8" width="10.28515625" customWidth="1"/>
    <col min="9" max="9" width="12.5703125" customWidth="1"/>
    <col min="14" max="14" width="6.5703125" customWidth="1"/>
  </cols>
  <sheetData>
    <row r="1" spans="2:12" ht="3.75" customHeight="1"/>
    <row r="2" spans="2:12" ht="35.25" customHeight="1">
      <c r="B2" s="24" t="s">
        <v>119</v>
      </c>
    </row>
    <row r="3" spans="2:12" ht="18.75" customHeight="1"/>
    <row r="4" spans="2:12" ht="19.5" customHeight="1">
      <c r="B4" s="170" t="s">
        <v>120</v>
      </c>
      <c r="C4" s="79"/>
      <c r="D4" s="79"/>
      <c r="E4" s="328"/>
      <c r="F4" s="79"/>
      <c r="G4" s="79"/>
      <c r="H4" s="79"/>
      <c r="I4" s="79"/>
    </row>
    <row r="5" spans="2:12" ht="19.5" customHeight="1">
      <c r="B5" s="170"/>
      <c r="C5" s="79"/>
      <c r="D5" s="79"/>
      <c r="E5" s="328"/>
      <c r="F5" s="79"/>
      <c r="G5" s="79"/>
      <c r="H5" s="79"/>
      <c r="I5" s="79"/>
    </row>
    <row r="6" spans="2:12" ht="15.75" customHeight="1">
      <c r="B6" s="570" t="s">
        <v>248</v>
      </c>
      <c r="C6" s="570"/>
      <c r="D6" s="570"/>
      <c r="E6" s="570"/>
      <c r="F6" s="570"/>
      <c r="G6" s="570"/>
      <c r="H6" s="570"/>
      <c r="I6" s="570"/>
    </row>
    <row r="7" spans="2:12" ht="19.5" customHeight="1" thickBot="1">
      <c r="B7" s="571" t="s">
        <v>255</v>
      </c>
      <c r="C7" s="571"/>
      <c r="D7" s="571"/>
      <c r="E7" s="571"/>
      <c r="F7" s="571"/>
      <c r="G7" s="571"/>
      <c r="H7" s="571"/>
      <c r="I7" s="571"/>
      <c r="K7" s="6"/>
    </row>
    <row r="8" spans="2:12" ht="16.5" thickBot="1">
      <c r="B8" s="565" t="s">
        <v>147</v>
      </c>
      <c r="C8" s="572" t="s">
        <v>148</v>
      </c>
      <c r="D8" s="573"/>
      <c r="E8" s="573"/>
      <c r="F8" s="573"/>
      <c r="G8" s="574"/>
      <c r="H8" s="572" t="s">
        <v>149</v>
      </c>
      <c r="I8" s="574"/>
    </row>
    <row r="9" spans="2:12" ht="48" thickBot="1">
      <c r="B9" s="566"/>
      <c r="C9" s="46">
        <v>44878</v>
      </c>
      <c r="D9" s="46">
        <v>44871</v>
      </c>
      <c r="E9" s="47">
        <v>44514</v>
      </c>
      <c r="F9" s="48" t="s">
        <v>249</v>
      </c>
      <c r="G9" s="49" t="s">
        <v>179</v>
      </c>
      <c r="H9" s="49" t="s">
        <v>150</v>
      </c>
      <c r="I9" s="50" t="s">
        <v>151</v>
      </c>
    </row>
    <row r="10" spans="2:12" ht="18.75" customHeight="1" thickBot="1">
      <c r="B10" s="567"/>
      <c r="C10" s="568"/>
      <c r="D10" s="568"/>
      <c r="E10" s="568"/>
      <c r="F10" s="568"/>
      <c r="G10" s="568"/>
      <c r="H10" s="568"/>
      <c r="I10" s="569"/>
      <c r="L10" s="2"/>
    </row>
    <row r="11" spans="2:12" ht="19.5" customHeight="1" thickBot="1">
      <c r="B11" s="51" t="s">
        <v>152</v>
      </c>
      <c r="C11" s="52">
        <v>6.05</v>
      </c>
      <c r="D11" s="53">
        <v>6.0140000000000002</v>
      </c>
      <c r="E11" s="54">
        <v>4.0780000000000003</v>
      </c>
      <c r="F11" s="53">
        <v>6.1269999999999998</v>
      </c>
      <c r="G11" s="55">
        <f>(($C11-F11)/F11)</f>
        <v>-1.256732495511669E-2</v>
      </c>
      <c r="H11" s="55">
        <f>(($C11-D11)/D11)</f>
        <v>5.9860325906218132E-3</v>
      </c>
      <c r="I11" s="56">
        <f>(($C11-E11)/E11)</f>
        <v>0.48357037763609595</v>
      </c>
    </row>
    <row r="12" spans="2:12" ht="16.5" thickBot="1">
      <c r="B12" s="51" t="s">
        <v>153</v>
      </c>
      <c r="C12" s="57">
        <v>9.0359999999999996</v>
      </c>
      <c r="D12" s="58">
        <v>8.9700000000000006</v>
      </c>
      <c r="E12" s="59">
        <v>5.07</v>
      </c>
      <c r="F12" s="58">
        <v>8.6649999999999991</v>
      </c>
      <c r="G12" s="55">
        <f t="shared" ref="G12:G14" si="0">(($C12-F12)/F12)</f>
        <v>4.2815926139642295E-2</v>
      </c>
      <c r="H12" s="55">
        <f>(($C12-D12)/D12)</f>
        <v>7.3578595317724572E-3</v>
      </c>
      <c r="I12" s="56">
        <f t="shared" ref="I12:I14" si="1">(($C12-E12)/E12)</f>
        <v>0.78224852071005901</v>
      </c>
    </row>
    <row r="13" spans="2:12" ht="16.5" thickBot="1">
      <c r="B13" s="51" t="s">
        <v>154</v>
      </c>
      <c r="C13" s="60">
        <v>8.9499999999999993</v>
      </c>
      <c r="D13" s="61">
        <v>8.8699999999999992</v>
      </c>
      <c r="E13" s="59">
        <v>5.01</v>
      </c>
      <c r="F13" s="61">
        <v>8.86</v>
      </c>
      <c r="G13" s="55">
        <f t="shared" si="0"/>
        <v>1.0158013544018043E-2</v>
      </c>
      <c r="H13" s="55">
        <f>(($C13-D13)/D13)</f>
        <v>9.019165727170245E-3</v>
      </c>
      <c r="I13" s="56">
        <f t="shared" si="1"/>
        <v>0.78642714570858274</v>
      </c>
    </row>
    <row r="14" spans="2:12" ht="16.5" thickBot="1">
      <c r="B14" s="51" t="s">
        <v>155</v>
      </c>
      <c r="C14" s="60">
        <v>7.62</v>
      </c>
      <c r="D14" s="61">
        <v>7.6289999999999996</v>
      </c>
      <c r="E14" s="62">
        <v>5.0999999999999996</v>
      </c>
      <c r="F14" s="61">
        <v>7.48</v>
      </c>
      <c r="G14" s="55">
        <f t="shared" si="0"/>
        <v>1.8716577540106909E-2</v>
      </c>
      <c r="H14" s="55">
        <f>(($C14-D14)/D14)</f>
        <v>-1.1797090051120008E-3</v>
      </c>
      <c r="I14" s="56">
        <f t="shared" si="1"/>
        <v>0.49411764705882366</v>
      </c>
    </row>
    <row r="15" spans="2:12" ht="19.5" customHeight="1" thickBot="1">
      <c r="B15" s="567"/>
      <c r="C15" s="568"/>
      <c r="D15" s="568"/>
      <c r="E15" s="568"/>
      <c r="F15" s="568"/>
      <c r="G15" s="568"/>
      <c r="H15" s="568"/>
      <c r="I15" s="569"/>
    </row>
    <row r="16" spans="2:12" ht="48" thickBot="1">
      <c r="B16" s="63" t="s">
        <v>156</v>
      </c>
      <c r="C16" s="64">
        <v>10.119999999999999</v>
      </c>
      <c r="D16" s="65">
        <v>9.6379999999999999</v>
      </c>
      <c r="E16" s="65">
        <v>6.95</v>
      </c>
      <c r="F16" s="65">
        <v>9.6579999999999995</v>
      </c>
      <c r="G16" s="66">
        <f>(($C16-F16)/F16)</f>
        <v>4.7835990888382661E-2</v>
      </c>
      <c r="H16" s="55">
        <f>(($C16-D16)/D16)</f>
        <v>5.0010375596596733E-2</v>
      </c>
      <c r="I16" s="67">
        <f>(($C16-E16)/E16)</f>
        <v>0.45611510791366894</v>
      </c>
    </row>
    <row r="17" spans="2:9" ht="48" thickBot="1">
      <c r="B17" s="63" t="s">
        <v>157</v>
      </c>
      <c r="C17" s="64">
        <v>8.4350000000000005</v>
      </c>
      <c r="D17" s="65">
        <v>8.5239999999999991</v>
      </c>
      <c r="E17" s="65">
        <v>6.16</v>
      </c>
      <c r="F17" s="65">
        <v>8.3840000000000003</v>
      </c>
      <c r="G17" s="66">
        <f t="shared" ref="G17:G22" si="2">(($C17-F17)/F17)</f>
        <v>6.0830152671755913E-3</v>
      </c>
      <c r="H17" s="55">
        <f>(($C17-D17)/D17)</f>
        <v>-1.0441107461285622E-2</v>
      </c>
      <c r="I17" s="67">
        <f t="shared" ref="I17" si="3">(($C17-E17)/E17)</f>
        <v>0.36931818181818188</v>
      </c>
    </row>
    <row r="18" spans="2:9" ht="16.5" thickBot="1">
      <c r="B18" s="68" t="s">
        <v>158</v>
      </c>
      <c r="C18" s="69">
        <v>6.64</v>
      </c>
      <c r="D18" s="65">
        <v>6.38</v>
      </c>
      <c r="E18" s="65">
        <v>4.7699999999999996</v>
      </c>
      <c r="F18" s="70">
        <v>6.74</v>
      </c>
      <c r="G18" s="66">
        <f t="shared" si="2"/>
        <v>-1.4836795252225598E-2</v>
      </c>
      <c r="H18" s="71">
        <f>(($C18-D18)/D18)</f>
        <v>4.0752351097178653E-2</v>
      </c>
      <c r="I18" s="67">
        <f t="shared" ref="H18:I23" si="4">(($C18-E18)/E18)</f>
        <v>0.39203354297693926</v>
      </c>
    </row>
    <row r="19" spans="2:9" ht="16.5" thickBot="1">
      <c r="B19" s="63" t="s">
        <v>103</v>
      </c>
      <c r="C19" s="69">
        <v>18.91</v>
      </c>
      <c r="D19" s="65">
        <v>19.13</v>
      </c>
      <c r="E19" s="65">
        <v>14.79</v>
      </c>
      <c r="F19" s="70">
        <v>20.5</v>
      </c>
      <c r="G19" s="66">
        <f>(($C19-F19)/F19)</f>
        <v>-7.7560975609756097E-2</v>
      </c>
      <c r="H19" s="72">
        <f>(($C19-D19)/D19)</f>
        <v>-1.1500261369576522E-2</v>
      </c>
      <c r="I19" s="67">
        <f t="shared" si="4"/>
        <v>0.27856659905341458</v>
      </c>
    </row>
    <row r="20" spans="2:9" ht="31.5" customHeight="1" thickBot="1">
      <c r="B20" s="68" t="s">
        <v>107</v>
      </c>
      <c r="C20" s="69">
        <v>27.648</v>
      </c>
      <c r="D20" s="65">
        <v>27.71</v>
      </c>
      <c r="E20" s="65">
        <v>15.78</v>
      </c>
      <c r="F20" s="65">
        <v>27.24</v>
      </c>
      <c r="G20" s="66">
        <f>(($C20-F20)/F20)</f>
        <v>1.4977973568281984E-2</v>
      </c>
      <c r="H20" s="72">
        <f>(($C20-D20)/D20)</f>
        <v>-2.2374594009383314E-3</v>
      </c>
      <c r="I20" s="67">
        <f t="shared" si="4"/>
        <v>0.75209125475285177</v>
      </c>
    </row>
    <row r="21" spans="2:9" ht="19.5" customHeight="1" thickBot="1">
      <c r="B21" s="68" t="s">
        <v>159</v>
      </c>
      <c r="C21" s="69">
        <v>11.256</v>
      </c>
      <c r="D21" s="65">
        <v>11.29</v>
      </c>
      <c r="E21" s="65">
        <v>6.78</v>
      </c>
      <c r="F21" s="70">
        <v>11.02</v>
      </c>
      <c r="G21" s="66">
        <f t="shared" si="2"/>
        <v>2.1415607985481006E-2</v>
      </c>
      <c r="H21" s="71">
        <f t="shared" si="4"/>
        <v>-3.0115146147031819E-3</v>
      </c>
      <c r="I21" s="67">
        <f t="shared" si="4"/>
        <v>0.66017699115044248</v>
      </c>
    </row>
    <row r="22" spans="2:9" ht="15.75" customHeight="1" thickBot="1">
      <c r="B22" s="68" t="s">
        <v>108</v>
      </c>
      <c r="C22" s="69">
        <v>17.7</v>
      </c>
      <c r="D22" s="65">
        <v>17.43</v>
      </c>
      <c r="E22" s="65">
        <v>10.63</v>
      </c>
      <c r="F22" s="70">
        <v>17.32</v>
      </c>
      <c r="G22" s="66">
        <f t="shared" si="2"/>
        <v>2.1939953810623501E-2</v>
      </c>
      <c r="H22" s="71">
        <f t="shared" si="4"/>
        <v>1.5490533562822695E-2</v>
      </c>
      <c r="I22" s="67">
        <f t="shared" si="4"/>
        <v>0.66509877704609577</v>
      </c>
    </row>
    <row r="23" spans="2:9" ht="16.5" thickBot="1">
      <c r="B23" s="68" t="s">
        <v>109</v>
      </c>
      <c r="C23" s="69">
        <v>10.545999999999999</v>
      </c>
      <c r="D23" s="65">
        <v>10.023</v>
      </c>
      <c r="E23" s="73">
        <v>5.99</v>
      </c>
      <c r="F23" s="65">
        <v>10.1</v>
      </c>
      <c r="G23" s="66">
        <f>(($C23-F23)/F23)</f>
        <v>4.4158415841584135E-2</v>
      </c>
      <c r="H23" s="71">
        <f t="shared" si="4"/>
        <v>5.2179986032126077E-2</v>
      </c>
      <c r="I23" s="67">
        <f t="shared" si="4"/>
        <v>0.76060100166944888</v>
      </c>
    </row>
    <row r="24" spans="2:9" ht="19.5" customHeight="1">
      <c r="B24" s="79"/>
      <c r="C24" s="79"/>
      <c r="D24" s="79"/>
      <c r="E24" s="79"/>
      <c r="F24" s="79"/>
      <c r="G24" s="79"/>
      <c r="H24" s="79"/>
      <c r="I24" s="79"/>
    </row>
    <row r="25" spans="2:9" ht="19.5" customHeight="1"/>
    <row r="26" spans="2:9" ht="19.5" customHeight="1">
      <c r="E26" s="23"/>
    </row>
    <row r="27" spans="2:9" ht="28.5" customHeight="1"/>
    <row r="28" spans="2:9" ht="14.25">
      <c r="B28" s="6"/>
      <c r="C28" s="20"/>
    </row>
    <row r="29" spans="2:9">
      <c r="B29" s="6"/>
      <c r="C29" s="6"/>
      <c r="E29" s="21"/>
    </row>
    <row r="30" spans="2:9">
      <c r="F30" s="21"/>
      <c r="G30" s="21"/>
      <c r="H30" s="21"/>
    </row>
    <row r="31" spans="2:9" ht="19.5" customHeight="1"/>
    <row r="33" ht="15.75" customHeight="1"/>
    <row r="35" ht="19.5" customHeight="1"/>
  </sheetData>
  <protectedRanges>
    <protectedRange sqref="C10:E10 C15:E15" name="Zakres1_3_1_2_6_15" securityDescriptor="O:WDG:WDD:(A;;CC;;;S-1-5-21-1781606863-262435437-1199761441-1123)"/>
    <protectedRange sqref="C9:E9" name="Zakres1_8_1_1_2_5_14" securityDescriptor="O:WDG:WDD:(A;;CC;;;S-1-5-21-1781606863-262435437-1199761441-1123)"/>
    <protectedRange sqref="C12:D14 F12:F14" name="Zakres1_1_1_2_1_2_6_14" securityDescriptor="O:WDG:WDD:(A;;CC;;;S-1-5-21-1781606863-262435437-1199761441-1123)"/>
    <protectedRange sqref="C18:D23 F18:F23 C16:F17" name="Zakres1_2_1_1_3_4_5_15" securityDescriptor="O:WDG:WDD:(A;;CC;;;S-1-5-21-1781606863-262435437-1199761441-1123)"/>
    <protectedRange sqref="C11:D11 F11" name="Zakres1_1_1_2_1_2_6_16" securityDescriptor="O:WDG:WDD:(A;;CC;;;S-1-5-21-1781606863-262435437-1199761441-1123)"/>
    <protectedRange sqref="E11:E14" name="Zakres1_1_1_2_1_2_2_1" securityDescriptor="O:WDG:WDD:(A;;CC;;;S-1-5-21-1781606863-262435437-1199761441-1123)"/>
    <protectedRange sqref="E18:E22" name="Zakres1_2_1_1_3_2" securityDescriptor="O:WDG:WDD:(A;;CC;;;S-1-5-21-1781606863-262435437-1199761441-1123)"/>
    <protectedRange sqref="F9" name="Zakres1_8_1_1_2_5_14_3" securityDescriptor="O:WDG:WDD:(A;;CC;;;S-1-5-21-1781606863-262435437-1199761441-1123)"/>
  </protectedRanges>
  <mergeCells count="7">
    <mergeCell ref="B15:I15"/>
    <mergeCell ref="B6:I6"/>
    <mergeCell ref="B7:I7"/>
    <mergeCell ref="B8:B9"/>
    <mergeCell ref="C8:G8"/>
    <mergeCell ref="H8:I8"/>
    <mergeCell ref="B10:I10"/>
  </mergeCells>
  <conditionalFormatting sqref="H11:I14">
    <cfRule type="cellIs" dxfId="21" priority="22" stopIfTrue="1" operator="lessThan">
      <formula>0</formula>
    </cfRule>
    <cfRule type="cellIs" dxfId="20" priority="23" stopIfTrue="1" operator="greaterThan">
      <formula>0</formula>
    </cfRule>
    <cfRule type="cellIs" dxfId="19" priority="24" stopIfTrue="1" operator="equal">
      <formula>0</formula>
    </cfRule>
  </conditionalFormatting>
  <conditionalFormatting sqref="H18:H23">
    <cfRule type="cellIs" dxfId="18" priority="19" stopIfTrue="1" operator="lessThan">
      <formula>0</formula>
    </cfRule>
    <cfRule type="cellIs" dxfId="17" priority="20" stopIfTrue="1" operator="greaterThan">
      <formula>0</formula>
    </cfRule>
    <cfRule type="cellIs" dxfId="16" priority="21" stopIfTrue="1" operator="equal">
      <formula>0</formula>
    </cfRule>
  </conditionalFormatting>
  <conditionalFormatting sqref="G16:G23">
    <cfRule type="cellIs" dxfId="15" priority="7" stopIfTrue="1" operator="lessThan">
      <formula>0</formula>
    </cfRule>
    <cfRule type="cellIs" dxfId="14" priority="8" stopIfTrue="1" operator="greaterThan">
      <formula>0</formula>
    </cfRule>
    <cfRule type="cellIs" dxfId="13" priority="9" stopIfTrue="1" operator="equal">
      <formula>0</formula>
    </cfRule>
  </conditionalFormatting>
  <conditionalFormatting sqref="I16:I23">
    <cfRule type="cellIs" dxfId="12" priority="16" stopIfTrue="1" operator="lessThan">
      <formula>0</formula>
    </cfRule>
    <cfRule type="cellIs" dxfId="11" priority="17" stopIfTrue="1" operator="greaterThan">
      <formula>0</formula>
    </cfRule>
    <cfRule type="cellIs" dxfId="10" priority="18" stopIfTrue="1" operator="equal">
      <formula>0</formula>
    </cfRule>
  </conditionalFormatting>
  <conditionalFormatting sqref="G11:G14">
    <cfRule type="cellIs" dxfId="9" priority="13" stopIfTrue="1" operator="lessThan">
      <formula>0</formula>
    </cfRule>
    <cfRule type="cellIs" dxfId="8" priority="14" stopIfTrue="1" operator="greaterThan">
      <formula>0</formula>
    </cfRule>
    <cfRule type="cellIs" dxfId="7" priority="15" stopIfTrue="1" operator="equal">
      <formula>0</formula>
    </cfRule>
  </conditionalFormatting>
  <conditionalFormatting sqref="H16">
    <cfRule type="cellIs" dxfId="6" priority="4" stopIfTrue="1" operator="lessThan">
      <formula>0</formula>
    </cfRule>
    <cfRule type="cellIs" dxfId="5" priority="5" stopIfTrue="1" operator="greaterThan">
      <formula>0</formula>
    </cfRule>
    <cfRule type="cellIs" dxfId="4" priority="6" stopIfTrue="1" operator="equal">
      <formula>0</formula>
    </cfRule>
  </conditionalFormatting>
  <conditionalFormatting sqref="H17">
    <cfRule type="cellIs" dxfId="3" priority="1" stopIfTrue="1" operator="lessThan">
      <formula>0</formula>
    </cfRule>
    <cfRule type="cellIs" dxfId="2" priority="2" stopIfTrue="1" operator="greaterThan">
      <formula>0</formula>
    </cfRule>
    <cfRule type="cellIs" dxfId="1" priority="3" stopIfTrue="1" operator="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1"/>
  <sheetViews>
    <sheetView showGridLines="0" showRowColHeaders="0" workbookViewId="0">
      <selection activeCell="N28" sqref="N28"/>
    </sheetView>
  </sheetViews>
  <sheetFormatPr defaultRowHeight="12.75"/>
  <cols>
    <col min="1" max="1" width="4.42578125" customWidth="1"/>
    <col min="2" max="2" width="40.140625" customWidth="1"/>
    <col min="3" max="3" width="12" customWidth="1"/>
    <col min="4" max="4" width="9.85546875" customWidth="1"/>
    <col min="5" max="5" width="12.85546875" customWidth="1"/>
    <col min="6" max="6" width="12.42578125" customWidth="1"/>
    <col min="7" max="7" width="9.5703125" customWidth="1"/>
    <col min="9" max="9" width="12.5703125" customWidth="1"/>
    <col min="12" max="12" width="11.5703125" customWidth="1"/>
    <col min="14" max="14" width="9.85546875" customWidth="1"/>
    <col min="15" max="15" width="11.5703125" customWidth="1"/>
  </cols>
  <sheetData>
    <row r="1" spans="2:17" ht="16.5" customHeight="1" thickBot="1"/>
    <row r="2" spans="2:17" ht="15.75">
      <c r="B2" s="142" t="s">
        <v>218</v>
      </c>
      <c r="C2" s="144"/>
      <c r="D2" s="144"/>
      <c r="E2" s="144"/>
      <c r="F2" s="143" t="s">
        <v>253</v>
      </c>
      <c r="G2" s="143"/>
      <c r="H2" s="144"/>
      <c r="I2" s="144"/>
      <c r="J2" s="145"/>
      <c r="K2" s="145"/>
      <c r="L2" s="145"/>
      <c r="M2" s="145"/>
      <c r="N2" s="145"/>
      <c r="O2" s="145"/>
      <c r="P2" s="145"/>
      <c r="Q2" s="146"/>
    </row>
    <row r="3" spans="2:17" ht="16.5" thickBot="1">
      <c r="B3" s="297" t="s">
        <v>219</v>
      </c>
      <c r="C3" s="298"/>
      <c r="D3" s="299"/>
      <c r="E3" s="299"/>
      <c r="F3" s="299"/>
      <c r="G3" s="299"/>
      <c r="H3" s="298"/>
      <c r="I3" s="298"/>
      <c r="J3" s="298"/>
      <c r="K3" s="299"/>
      <c r="L3" s="299"/>
      <c r="M3" s="299"/>
      <c r="N3" s="169"/>
      <c r="O3" s="169"/>
      <c r="P3" s="169"/>
      <c r="Q3" s="300"/>
    </row>
    <row r="4" spans="2:17" ht="19.5" thickBot="1">
      <c r="B4" s="375" t="s">
        <v>6</v>
      </c>
      <c r="C4" s="376" t="s">
        <v>7</v>
      </c>
      <c r="D4" s="377"/>
      <c r="E4" s="378"/>
      <c r="F4" s="379" t="s">
        <v>8</v>
      </c>
      <c r="G4" s="380"/>
      <c r="H4" s="380"/>
      <c r="I4" s="380"/>
      <c r="J4" s="380"/>
      <c r="K4" s="380"/>
      <c r="L4" s="380"/>
      <c r="M4" s="380"/>
      <c r="N4" s="380"/>
      <c r="O4" s="380"/>
      <c r="P4" s="381"/>
      <c r="Q4" s="382"/>
    </row>
    <row r="5" spans="2:17" ht="18.75">
      <c r="B5" s="383"/>
      <c r="C5" s="384"/>
      <c r="D5" s="385"/>
      <c r="E5" s="386"/>
      <c r="F5" s="195" t="s">
        <v>9</v>
      </c>
      <c r="G5" s="196"/>
      <c r="H5" s="197"/>
      <c r="I5" s="195" t="s">
        <v>10</v>
      </c>
      <c r="J5" s="196"/>
      <c r="K5" s="197"/>
      <c r="L5" s="195" t="s">
        <v>11</v>
      </c>
      <c r="M5" s="196"/>
      <c r="N5" s="197"/>
      <c r="O5" s="195" t="s">
        <v>12</v>
      </c>
      <c r="P5" s="197"/>
      <c r="Q5" s="198"/>
    </row>
    <row r="6" spans="2:17" ht="26.25" thickBot="1">
      <c r="B6" s="387"/>
      <c r="C6" s="352" t="s">
        <v>254</v>
      </c>
      <c r="D6" s="350" t="s">
        <v>246</v>
      </c>
      <c r="E6" s="351" t="s">
        <v>13</v>
      </c>
      <c r="F6" s="352" t="s">
        <v>254</v>
      </c>
      <c r="G6" s="350" t="s">
        <v>246</v>
      </c>
      <c r="H6" s="351" t="s">
        <v>13</v>
      </c>
      <c r="I6" s="352" t="s">
        <v>254</v>
      </c>
      <c r="J6" s="350" t="s">
        <v>246</v>
      </c>
      <c r="K6" s="351" t="s">
        <v>13</v>
      </c>
      <c r="L6" s="352" t="s">
        <v>254</v>
      </c>
      <c r="M6" s="350" t="s">
        <v>246</v>
      </c>
      <c r="N6" s="351" t="s">
        <v>13</v>
      </c>
      <c r="O6" s="352" t="s">
        <v>254</v>
      </c>
      <c r="P6" s="350" t="s">
        <v>246</v>
      </c>
      <c r="Q6" s="353" t="s">
        <v>13</v>
      </c>
    </row>
    <row r="7" spans="2:17" ht="15.75" customHeight="1">
      <c r="B7" s="200" t="s">
        <v>14</v>
      </c>
      <c r="C7" s="356">
        <v>10123.841</v>
      </c>
      <c r="D7" s="357">
        <v>9424.8289999999997</v>
      </c>
      <c r="E7" s="358">
        <v>7.4167075073722888</v>
      </c>
      <c r="F7" s="356">
        <v>9770</v>
      </c>
      <c r="G7" s="357">
        <v>8760</v>
      </c>
      <c r="H7" s="358">
        <v>11.529680365296803</v>
      </c>
      <c r="I7" s="359">
        <v>10227.359</v>
      </c>
      <c r="J7" s="360">
        <v>9051.5609999999997</v>
      </c>
      <c r="K7" s="361">
        <v>12.990002497911693</v>
      </c>
      <c r="L7" s="359" t="s">
        <v>116</v>
      </c>
      <c r="M7" s="360" t="s">
        <v>116</v>
      </c>
      <c r="N7" s="361" t="s">
        <v>116</v>
      </c>
      <c r="O7" s="388">
        <v>10019.802</v>
      </c>
      <c r="P7" s="357">
        <v>9725.2309999999998</v>
      </c>
      <c r="Q7" s="362">
        <v>3.0289357651247557</v>
      </c>
    </row>
    <row r="8" spans="2:17" ht="16.5" customHeight="1">
      <c r="B8" s="201" t="s">
        <v>15</v>
      </c>
      <c r="C8" s="365">
        <v>8435.0640000000003</v>
      </c>
      <c r="D8" s="366">
        <v>8548.8089999999993</v>
      </c>
      <c r="E8" s="367">
        <v>-1.3305362185539411</v>
      </c>
      <c r="F8" s="365">
        <v>9329.4230000000007</v>
      </c>
      <c r="G8" s="366">
        <v>8636.9079999999994</v>
      </c>
      <c r="H8" s="367">
        <v>8.018089344010626</v>
      </c>
      <c r="I8" s="365">
        <v>8349.0789999999997</v>
      </c>
      <c r="J8" s="366">
        <v>8540.723</v>
      </c>
      <c r="K8" s="368">
        <v>-2.2438849732042616</v>
      </c>
      <c r="L8" s="365">
        <v>8748.6640000000007</v>
      </c>
      <c r="M8" s="366">
        <v>8628.3549999999996</v>
      </c>
      <c r="N8" s="368">
        <v>1.3943445766893123</v>
      </c>
      <c r="O8" s="389">
        <v>9203.0139999999992</v>
      </c>
      <c r="P8" s="366">
        <v>8361.5730000000003</v>
      </c>
      <c r="Q8" s="368">
        <v>10.063190263363111</v>
      </c>
    </row>
    <row r="9" spans="2:17" ht="17.25" customHeight="1">
      <c r="B9" s="201" t="s">
        <v>16</v>
      </c>
      <c r="C9" s="365">
        <v>15080.058000000001</v>
      </c>
      <c r="D9" s="366">
        <v>14918.619000000001</v>
      </c>
      <c r="E9" s="367">
        <v>1.082130993492094</v>
      </c>
      <c r="F9" s="365">
        <v>14613.165000000001</v>
      </c>
      <c r="G9" s="366">
        <v>14294.517</v>
      </c>
      <c r="H9" s="367">
        <v>2.2291624124131024</v>
      </c>
      <c r="I9" s="365">
        <v>15370</v>
      </c>
      <c r="J9" s="366">
        <v>15070</v>
      </c>
      <c r="K9" s="368">
        <v>1.9907100199071004</v>
      </c>
      <c r="L9" s="365" t="s">
        <v>116</v>
      </c>
      <c r="M9" s="366" t="s">
        <v>116</v>
      </c>
      <c r="N9" s="368" t="s">
        <v>116</v>
      </c>
      <c r="O9" s="389">
        <v>16074.083000000001</v>
      </c>
      <c r="P9" s="366">
        <v>16149.584999999999</v>
      </c>
      <c r="Q9" s="368">
        <v>-0.46751665754877658</v>
      </c>
    </row>
    <row r="10" spans="2:17" ht="15.75" customHeight="1">
      <c r="B10" s="201" t="s">
        <v>17</v>
      </c>
      <c r="C10" s="365">
        <v>6640.6549999999997</v>
      </c>
      <c r="D10" s="366">
        <v>6303.0069999999996</v>
      </c>
      <c r="E10" s="367">
        <v>5.3569351898228916</v>
      </c>
      <c r="F10" s="365">
        <v>6835.625</v>
      </c>
      <c r="G10" s="366">
        <v>6127.7650000000003</v>
      </c>
      <c r="H10" s="367">
        <v>11.551683199339394</v>
      </c>
      <c r="I10" s="365">
        <v>6675.6080000000002</v>
      </c>
      <c r="J10" s="366">
        <v>6251.6750000000002</v>
      </c>
      <c r="K10" s="368">
        <v>6.7811106623424919</v>
      </c>
      <c r="L10" s="365">
        <v>6591.3069999999998</v>
      </c>
      <c r="M10" s="366">
        <v>6225</v>
      </c>
      <c r="N10" s="368">
        <v>5.8844497991967835</v>
      </c>
      <c r="O10" s="389">
        <v>6476.38</v>
      </c>
      <c r="P10" s="366">
        <v>6485.7529999999997</v>
      </c>
      <c r="Q10" s="368">
        <v>-0.14451675850128107</v>
      </c>
    </row>
    <row r="11" spans="2:17" ht="16.5" customHeight="1">
      <c r="B11" s="201" t="s">
        <v>18</v>
      </c>
      <c r="C11" s="365">
        <v>7382.4939999999997</v>
      </c>
      <c r="D11" s="366">
        <v>7395.7870000000003</v>
      </c>
      <c r="E11" s="367">
        <v>-0.17973746404541632</v>
      </c>
      <c r="F11" s="365">
        <v>8487.5720000000001</v>
      </c>
      <c r="G11" s="366">
        <v>8493.1180000000004</v>
      </c>
      <c r="H11" s="367">
        <v>-6.5299928718761197E-2</v>
      </c>
      <c r="I11" s="365">
        <v>7000.049</v>
      </c>
      <c r="J11" s="366">
        <v>6988.8180000000002</v>
      </c>
      <c r="K11" s="368">
        <v>0.16069956321655202</v>
      </c>
      <c r="L11" s="365">
        <v>6561.1840000000002</v>
      </c>
      <c r="M11" s="366">
        <v>6525.85</v>
      </c>
      <c r="N11" s="368">
        <v>0.54144670809166362</v>
      </c>
      <c r="O11" s="389">
        <v>6848.6180000000004</v>
      </c>
      <c r="P11" s="366">
        <v>6896.96</v>
      </c>
      <c r="Q11" s="368">
        <v>-0.70091750568365829</v>
      </c>
    </row>
    <row r="12" spans="2:17" ht="17.25" customHeight="1">
      <c r="B12" s="201" t="s">
        <v>19</v>
      </c>
      <c r="C12" s="365">
        <v>18904.690999999999</v>
      </c>
      <c r="D12" s="366">
        <v>18318.782999999999</v>
      </c>
      <c r="E12" s="367">
        <v>3.1984002430729133</v>
      </c>
      <c r="F12" s="365">
        <v>19123.123</v>
      </c>
      <c r="G12" s="366">
        <v>17796.832999999999</v>
      </c>
      <c r="H12" s="367">
        <v>7.4523933556043422</v>
      </c>
      <c r="I12" s="365">
        <v>18924.696</v>
      </c>
      <c r="J12" s="366">
        <v>18474.458999999999</v>
      </c>
      <c r="K12" s="368">
        <v>2.4370781304069635</v>
      </c>
      <c r="L12" s="365">
        <v>18588.14</v>
      </c>
      <c r="M12" s="366">
        <v>18287.437999999998</v>
      </c>
      <c r="N12" s="368">
        <v>1.6443090606787083</v>
      </c>
      <c r="O12" s="389">
        <v>18677.179</v>
      </c>
      <c r="P12" s="366">
        <v>17743.789000000001</v>
      </c>
      <c r="Q12" s="368">
        <v>5.260375898293197</v>
      </c>
    </row>
    <row r="13" spans="2:17" ht="15" customHeight="1">
      <c r="B13" s="201" t="s">
        <v>20</v>
      </c>
      <c r="C13" s="365">
        <v>8821.2710000000006</v>
      </c>
      <c r="D13" s="366">
        <v>8155.9380000000001</v>
      </c>
      <c r="E13" s="367">
        <v>8.1576515172135995</v>
      </c>
      <c r="F13" s="365">
        <v>8979.3940000000002</v>
      </c>
      <c r="G13" s="366">
        <v>8020</v>
      </c>
      <c r="H13" s="367">
        <v>11.962518703241898</v>
      </c>
      <c r="I13" s="365">
        <v>9563.027</v>
      </c>
      <c r="J13" s="366">
        <v>8843.6</v>
      </c>
      <c r="K13" s="368">
        <v>8.1350015830657174</v>
      </c>
      <c r="L13" s="365">
        <v>9480</v>
      </c>
      <c r="M13" s="366">
        <v>8900</v>
      </c>
      <c r="N13" s="368">
        <v>6.5168539325842696</v>
      </c>
      <c r="O13" s="389">
        <v>7651.2629999999999</v>
      </c>
      <c r="P13" s="366">
        <v>7673.2860000000001</v>
      </c>
      <c r="Q13" s="368">
        <v>-0.28700872090523066</v>
      </c>
    </row>
    <row r="14" spans="2:17" ht="15" customHeight="1">
      <c r="B14" s="201" t="s">
        <v>21</v>
      </c>
      <c r="C14" s="365">
        <v>7671.8249999999998</v>
      </c>
      <c r="D14" s="366">
        <v>7556.6239999999998</v>
      </c>
      <c r="E14" s="367">
        <v>1.5245035349118869</v>
      </c>
      <c r="F14" s="365">
        <v>8179.6229999999996</v>
      </c>
      <c r="G14" s="366">
        <v>7908.5389999999998</v>
      </c>
      <c r="H14" s="367">
        <v>3.427738043651297</v>
      </c>
      <c r="I14" s="365">
        <v>7521.7640000000001</v>
      </c>
      <c r="J14" s="366">
        <v>7448.1</v>
      </c>
      <c r="K14" s="368">
        <v>0.98903075952255959</v>
      </c>
      <c r="L14" s="365">
        <v>9247.9249999999993</v>
      </c>
      <c r="M14" s="366">
        <v>8264.1509999999998</v>
      </c>
      <c r="N14" s="368">
        <v>11.904114530337107</v>
      </c>
      <c r="O14" s="389">
        <v>8019.2420000000002</v>
      </c>
      <c r="P14" s="366">
        <v>7930.8230000000003</v>
      </c>
      <c r="Q14" s="368">
        <v>1.1148779893335139</v>
      </c>
    </row>
    <row r="15" spans="2:17" ht="16.5" customHeight="1">
      <c r="B15" s="201" t="s">
        <v>22</v>
      </c>
      <c r="C15" s="365">
        <v>9795.2510000000002</v>
      </c>
      <c r="D15" s="366">
        <v>8986.6280000000006</v>
      </c>
      <c r="E15" s="367">
        <v>8.9980691311579779</v>
      </c>
      <c r="F15" s="365">
        <v>9016.2430000000004</v>
      </c>
      <c r="G15" s="366">
        <v>8900.68</v>
      </c>
      <c r="H15" s="367">
        <v>1.2983614735053961</v>
      </c>
      <c r="I15" s="365">
        <v>10105.615</v>
      </c>
      <c r="J15" s="366">
        <v>9587.0580000000009</v>
      </c>
      <c r="K15" s="368">
        <v>5.4089273268191222</v>
      </c>
      <c r="L15" s="365">
        <v>9088.7999999999993</v>
      </c>
      <c r="M15" s="366">
        <v>8132.6729999999998</v>
      </c>
      <c r="N15" s="368">
        <v>11.756614338237865</v>
      </c>
      <c r="O15" s="389">
        <v>8779.7340000000004</v>
      </c>
      <c r="P15" s="366">
        <v>6930.5370000000003</v>
      </c>
      <c r="Q15" s="368">
        <v>26.681871837636823</v>
      </c>
    </row>
    <row r="16" spans="2:17" ht="15" customHeight="1">
      <c r="B16" s="201" t="s">
        <v>23</v>
      </c>
      <c r="C16" s="365">
        <v>27648.460999999999</v>
      </c>
      <c r="D16" s="366">
        <v>27783.421999999999</v>
      </c>
      <c r="E16" s="367">
        <v>-0.48576089727175914</v>
      </c>
      <c r="F16" s="365">
        <v>28700.02</v>
      </c>
      <c r="G16" s="366">
        <v>28719.768</v>
      </c>
      <c r="H16" s="367">
        <v>-6.8761001133433919E-2</v>
      </c>
      <c r="I16" s="365">
        <v>26430</v>
      </c>
      <c r="J16" s="366">
        <v>27040</v>
      </c>
      <c r="K16" s="368">
        <v>-2.2559171597633139</v>
      </c>
      <c r="L16" s="365">
        <v>26820</v>
      </c>
      <c r="M16" s="366">
        <v>26372</v>
      </c>
      <c r="N16" s="368">
        <v>1.6987714242378282</v>
      </c>
      <c r="O16" s="389">
        <v>27013.85</v>
      </c>
      <c r="P16" s="366">
        <v>27126.695</v>
      </c>
      <c r="Q16" s="368">
        <v>-0.41599243844486461</v>
      </c>
    </row>
    <row r="17" spans="2:17" ht="15.75" customHeight="1">
      <c r="B17" s="201" t="s">
        <v>24</v>
      </c>
      <c r="C17" s="365">
        <v>11255.554</v>
      </c>
      <c r="D17" s="366">
        <v>11279.779</v>
      </c>
      <c r="E17" s="367">
        <v>-0.214764846013387</v>
      </c>
      <c r="F17" s="365">
        <v>10892.039000000001</v>
      </c>
      <c r="G17" s="366">
        <v>10995.325000000001</v>
      </c>
      <c r="H17" s="367">
        <v>-0.93936286558150894</v>
      </c>
      <c r="I17" s="365">
        <v>11790</v>
      </c>
      <c r="J17" s="366">
        <v>11700</v>
      </c>
      <c r="K17" s="368">
        <v>0.76923076923076927</v>
      </c>
      <c r="L17" s="390">
        <v>10951</v>
      </c>
      <c r="M17" s="391">
        <v>10800</v>
      </c>
      <c r="N17" s="392">
        <v>1.3981481481481481</v>
      </c>
      <c r="O17" s="389">
        <v>11491.687</v>
      </c>
      <c r="P17" s="366">
        <v>11436.02</v>
      </c>
      <c r="Q17" s="368">
        <v>0.48676899830534975</v>
      </c>
    </row>
    <row r="18" spans="2:17" ht="18.75" customHeight="1">
      <c r="B18" s="204" t="s">
        <v>25</v>
      </c>
      <c r="C18" s="365">
        <v>17170.142</v>
      </c>
      <c r="D18" s="366">
        <v>17351.826000000001</v>
      </c>
      <c r="E18" s="367">
        <v>-1.0470598310517931</v>
      </c>
      <c r="F18" s="365">
        <v>17563.330999999998</v>
      </c>
      <c r="G18" s="366">
        <v>17783.251</v>
      </c>
      <c r="H18" s="367">
        <v>-1.2366692681782532</v>
      </c>
      <c r="I18" s="365">
        <v>13940</v>
      </c>
      <c r="J18" s="366">
        <v>14130</v>
      </c>
      <c r="K18" s="368">
        <v>-1.3446567586694975</v>
      </c>
      <c r="L18" s="365">
        <v>15759</v>
      </c>
      <c r="M18" s="366">
        <v>15451</v>
      </c>
      <c r="N18" s="368">
        <v>1.9933984855349167</v>
      </c>
      <c r="O18" s="389">
        <v>19683.914000000001</v>
      </c>
      <c r="P18" s="366">
        <v>19060.165000000001</v>
      </c>
      <c r="Q18" s="368">
        <v>3.2725267593433727</v>
      </c>
    </row>
    <row r="19" spans="2:17" ht="18" customHeight="1">
      <c r="B19" s="204" t="s">
        <v>26</v>
      </c>
      <c r="C19" s="365">
        <v>10546.228999999999</v>
      </c>
      <c r="D19" s="366">
        <v>9994.6440000000002</v>
      </c>
      <c r="E19" s="367">
        <v>5.5188058724252622</v>
      </c>
      <c r="F19" s="365">
        <v>10630.427</v>
      </c>
      <c r="G19" s="366">
        <v>10484.207</v>
      </c>
      <c r="H19" s="367">
        <v>1.3946691437893142</v>
      </c>
      <c r="I19" s="365">
        <v>10330</v>
      </c>
      <c r="J19" s="366">
        <v>8430</v>
      </c>
      <c r="K19" s="368">
        <v>22.538552787663107</v>
      </c>
      <c r="L19" s="365">
        <v>8443</v>
      </c>
      <c r="M19" s="366">
        <v>8406</v>
      </c>
      <c r="N19" s="368">
        <v>0.44016178919819182</v>
      </c>
      <c r="O19" s="389">
        <v>11777.965</v>
      </c>
      <c r="P19" s="366">
        <v>14351.538</v>
      </c>
      <c r="Q19" s="368">
        <v>-17.932384668458532</v>
      </c>
    </row>
    <row r="20" spans="2:17" ht="22.5" customHeight="1">
      <c r="B20" s="204" t="s">
        <v>27</v>
      </c>
      <c r="C20" s="365">
        <v>4215.8900000000003</v>
      </c>
      <c r="D20" s="366">
        <v>4076.72</v>
      </c>
      <c r="E20" s="367">
        <v>3.4137738181675599</v>
      </c>
      <c r="F20" s="365">
        <v>4264.2380000000003</v>
      </c>
      <c r="G20" s="366">
        <v>5234.5829999999996</v>
      </c>
      <c r="H20" s="367">
        <v>-18.53719770992263</v>
      </c>
      <c r="I20" s="365">
        <v>4099.6480000000001</v>
      </c>
      <c r="J20" s="366">
        <v>3881.1579999999999</v>
      </c>
      <c r="K20" s="368">
        <v>5.6295054208048274</v>
      </c>
      <c r="L20" s="356">
        <v>6813.2079999999996</v>
      </c>
      <c r="M20" s="357">
        <v>6854.68</v>
      </c>
      <c r="N20" s="362">
        <v>-0.6050173020476618</v>
      </c>
      <c r="O20" s="389">
        <v>4119.67</v>
      </c>
      <c r="P20" s="366">
        <v>4019.7510000000002</v>
      </c>
      <c r="Q20" s="368">
        <v>2.4857012287576983</v>
      </c>
    </row>
    <row r="21" spans="2:17" ht="18" customHeight="1" thickBot="1">
      <c r="B21" s="206" t="s">
        <v>28</v>
      </c>
      <c r="C21" s="371">
        <v>8254.9560000000001</v>
      </c>
      <c r="D21" s="372">
        <v>8144.2049999999999</v>
      </c>
      <c r="E21" s="373">
        <v>1.3598749049170571</v>
      </c>
      <c r="F21" s="371">
        <v>8666.19</v>
      </c>
      <c r="G21" s="372">
        <v>8634.6589999999997</v>
      </c>
      <c r="H21" s="373">
        <v>0.36516786592268274</v>
      </c>
      <c r="I21" s="371">
        <v>8320</v>
      </c>
      <c r="J21" s="372">
        <v>8320</v>
      </c>
      <c r="K21" s="374">
        <v>0</v>
      </c>
      <c r="L21" s="371">
        <v>7216</v>
      </c>
      <c r="M21" s="372">
        <v>6977</v>
      </c>
      <c r="N21" s="374">
        <v>3.4255410634943382</v>
      </c>
      <c r="O21" s="393">
        <v>7452.6540000000005</v>
      </c>
      <c r="P21" s="372">
        <v>7273.2569999999996</v>
      </c>
      <c r="Q21" s="374">
        <v>2.4665290941871141</v>
      </c>
    </row>
  </sheetData>
  <phoneticPr fontId="5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23</vt:i4>
      </vt:variant>
    </vt:vector>
  </HeadingPairs>
  <TitlesOfParts>
    <vt:vector size="23" baseType="lpstr">
      <vt:lpstr>INFO</vt:lpstr>
      <vt:lpstr>ceny skupu</vt:lpstr>
      <vt:lpstr>miesięczne ceny skupu</vt:lpstr>
      <vt:lpstr>ceny Zakupu-sieci</vt:lpstr>
      <vt:lpstr>ceny sprzedaży</vt:lpstr>
      <vt:lpstr>m-czne ceny sprzedaży tuszek</vt:lpstr>
      <vt:lpstr>m-czne ceny sprzedaży elementów</vt:lpstr>
      <vt:lpstr>Ceny skupu i sprzedaży PL</vt:lpstr>
      <vt:lpstr>ceny sprzedaży-luz</vt:lpstr>
      <vt:lpstr>Arkusz2</vt:lpstr>
      <vt:lpstr>ceny sprzedaży-konfekcja</vt:lpstr>
      <vt:lpstr>UE-miesięczne ceny sprzedaży</vt:lpstr>
      <vt:lpstr>wykres ceny skupu drobiu </vt:lpstr>
      <vt:lpstr>miesięczne ceny skupu dane</vt:lpstr>
      <vt:lpstr>wykres miesięczne ceny skupu </vt:lpstr>
      <vt:lpstr>wykres ceny sprzedaży mięsa 1</vt:lpstr>
      <vt:lpstr>wykres ceny sprzedaży mięsa 2</vt:lpstr>
      <vt:lpstr>wykres sprzedazy mięsa 3</vt:lpstr>
      <vt:lpstr>wykres ceny sprzedaży mięsa 4</vt:lpstr>
      <vt:lpstr>wykres-mies. ceny sprzedaży </vt:lpstr>
      <vt:lpstr>handel zagraniczny</vt:lpstr>
      <vt:lpstr>wykres ceny  tuszki  kurczaka </vt:lpstr>
      <vt:lpstr>Arkusz1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Malgorzata Czeczko</dc:creator>
  <cp:lastModifiedBy>Chylińska Aleksandra</cp:lastModifiedBy>
  <cp:lastPrinted>2016-07-22T10:24:18Z</cp:lastPrinted>
  <dcterms:created xsi:type="dcterms:W3CDTF">2002-10-17T06:30:42Z</dcterms:created>
  <dcterms:modified xsi:type="dcterms:W3CDTF">2022-11-17T14:08:07Z</dcterms:modified>
</cp:coreProperties>
</file>