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5D5DED20-1FA7-47BA-A5DE-75017294EC72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<sst xmlns="http://schemas.openxmlformats.org/spreadsheetml/2006/main" count="211" uniqueCount="134">
  <si>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</si>
  <si>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</si>
  <si>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</si>
  <si>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</si>
  <si>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</si>
  <si>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</si>
  <si>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</si>
  <si>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</si>
  <si>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</si>
  <si>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</si>
  <si>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</si>
  <si>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</si>
  <si>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</si>
  <si>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</si>
  <si>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</si>
  <si>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</si>
  <si>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</si>
  <si>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</si>
  <si>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</si>
  <si>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</si>
  <si>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</si>
  <si>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</si>
  <si>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</si>
  <si>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</si>
  <si>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</si>
  <si>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</si>
  <si>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</si>
  <si>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</si>
  <si>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</si>
  <si>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</si>
  <si>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</si>
  <si>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</si>
  <si>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</si>
  <si>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</si>
  <si>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</si>
  <si>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</si>
  <si>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</si>
  <si>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</si>
  <si>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</si>
  <si>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</si>
  <si>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</si>
  <si>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</si>
  <si>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</si>
  <si>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</si>
  <si>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</si>
  <si>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</si>
  <si>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</si>
  <si>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</si>
  <si>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</si>
  <si>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</si>
  <si>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</si>
  <si>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</si>
  <si>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</si>
  <si>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</si>
  <si>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</si>
  <si>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</si>
  <si>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</si>
  <si>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</si>
  <si>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</si>
  <si>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</si>
  <si>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</si>
  <si>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</si>
  <si>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</si>
  <si>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</si>
  <si>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</si>
  <si>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</si>
  <si>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</si>
  <si>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</si>
  <si>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</si>
  <si>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</si>
  <si>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</si>
  <si>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</si>
  <si>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</si>
  <si>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</si>
  <si>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</si>
  <si>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</si>
  <si>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</si>
  <si>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</si>
  <si>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</si>
  <si>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</si>
  <si>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</si>
  <si>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</si>
  <si>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</si>
  <si>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</si>
  <si>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</si>
  <si>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</si>
  <si>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</si>
  <si>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</si>
  <si>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</si>
  <si>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</si>
  <si>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</si>
  <si>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</si>
  <si>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</si>
  <si>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</si>
  <si>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</si>
  <si>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</si>
  <si>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</si>
  <si>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</si>
  <si>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</si>
  <si>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908</t>
  </si>
  <si>
    <t>ODN-PASC</t>
  </si>
  <si>
    <t>Odchwaszczanie, odnawianie pasów przeciwpożarowych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</si>
  <si>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</si>
  <si>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</si>
  <si>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</si>
  <si>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</si>
  <si>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</si>
  <si>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</si>
  <si>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</si>
  <si>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</si>
  <si>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</si>
  <si>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</si>
  <si>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</si>
  <si>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</si>
  <si>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</si>
  <si>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</si>
  <si>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10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</si>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</sst>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7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108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109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110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111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112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113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114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115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116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5554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118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1983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119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1292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325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10</v>
      </c>
      <c r="M49" s="24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2222</v>
      </c>
      <c r="H50" s="28">
        <v>0</v>
      </c>
      <c r="I50" s="26">
        <f>ROUND(G50* H50,2)</f>
        <v>0</v>
      </c>
      <c r="J50" s="5">
        <v>8</v>
      </c>
      <c r="K50" s="26">
        <f>ROUND(I50* J50/100,2)</f>
        <v>0</v>
      </c>
      <c r="L50" s="27">
        <f>ROUND(I50+ K50,2)</f>
        <v>0</v>
      </c>
      <c r="M50" s="25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16.61</v>
      </c>
      <c r="H51" s="28">
        <v>0</v>
      </c>
      <c r="I51" s="26">
        <f>ROUND(G51* H51,2)</f>
        <v>0</v>
      </c>
      <c r="J51" s="5">
        <v>8</v>
      </c>
      <c r="K51" s="26">
        <f>ROUND(I51* J51/100,2)</f>
        <v>0</v>
      </c>
      <c r="L51" s="27">
        <f>ROUND(I51+ K51,2)</f>
        <v>0</v>
      </c>
      <c r="M51" s="25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16.61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3.5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70.06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10.53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39</v>
      </c>
      <c r="G56" s="8">
        <v>35.28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39</v>
      </c>
      <c r="G57" s="8">
        <v>58.41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28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39</v>
      </c>
      <c r="G58" s="8">
        <v>3.86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39</v>
      </c>
      <c r="G59" s="8">
        <v>96.55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22</v>
      </c>
      <c r="G60" s="8">
        <v>2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28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22</v>
      </c>
      <c r="G61" s="8">
        <v>20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28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22</v>
      </c>
      <c r="G62" s="8">
        <v>42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1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16.239999999999998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22</v>
      </c>
      <c r="G65" s="8">
        <v>13.15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28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22</v>
      </c>
      <c r="G66" s="8">
        <v>2.66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73</v>
      </c>
      <c r="G67" s="8">
        <v>60</v>
      </c>
      <c r="H67" s="28">
        <v>0</v>
      </c>
      <c r="I67" s="26">
        <f>ROUND(G67* H67,2)</f>
        <v>0</v>
      </c>
      <c r="J67" s="5">
        <v>23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73</v>
      </c>
      <c r="G68" s="8">
        <v>2.17</v>
      </c>
      <c r="H68" s="28">
        <v>0</v>
      </c>
      <c r="I68" s="26">
        <f>ROUND(G68* H68,2)</f>
        <v>0</v>
      </c>
      <c r="J68" s="5">
        <v>23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73</v>
      </c>
      <c r="G69" s="8">
        <v>41.32</v>
      </c>
      <c r="H69" s="28">
        <v>0</v>
      </c>
      <c r="I69" s="26">
        <f>ROUND(G69* H69,2)</f>
        <v>0</v>
      </c>
      <c r="J69" s="5">
        <v>23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83</v>
      </c>
      <c r="G70" s="8">
        <v>500</v>
      </c>
      <c r="H70" s="28">
        <v>0</v>
      </c>
      <c r="I70" s="26">
        <f>ROUND(G70* H70,2)</f>
        <v>0</v>
      </c>
      <c r="J70" s="5">
        <v>23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87</v>
      </c>
      <c r="G71" s="8">
        <v>102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87</v>
      </c>
      <c r="G72" s="8">
        <v>6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83</v>
      </c>
      <c r="G73" s="8">
        <v>146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93</v>
      </c>
      <c r="F74" s="6" t="s">
        <v>83</v>
      </c>
      <c r="G74" s="8">
        <v>25</v>
      </c>
      <c r="H74" s="28">
        <v>0</v>
      </c>
      <c r="I74" s="26">
        <f>ROUND(G74* H74,2)</f>
        <v>0</v>
      </c>
      <c r="J74" s="5">
        <v>23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83</v>
      </c>
      <c r="G75" s="8">
        <v>55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32</v>
      </c>
      <c r="G76" s="8">
        <v>0.22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55.9" customHeight="1" x14ac:dyDescent="0.2"/>
    <row r="78" spans="2:13" s="1" customFormat="1" ht="21.4" customHeight="1" x14ac:dyDescent="0.2">
      <c r="B78" s="15" t="s">
        <v>102</v>
      </c>
      <c r="C78" s="15"/>
      <c r="D78" s="15"/>
      <c r="E78" s="15"/>
      <c r="F78" s="29">
        <f>ROUND(I32+I37+I42+I47+I50+I51+I52+I53+I54+I55+I56+I57+I58+I59+I60+I61+I62+I63+I64+I65+I66+I67+I68+I69+I70+I71+I72+I73+I74+I75+I76,2)</f>
        <v>0</v>
      </c>
      <c r="G78" s="30"/>
      <c r="H78" s="30"/>
      <c r="I78" s="30"/>
      <c r="J78" s="30"/>
      <c r="K78" s="30"/>
      <c r="L78" s="30"/>
      <c r="M78" s="31"/>
    </row>
    <row r="79" spans="2:13" s="1" customFormat="1" ht="21.4" customHeight="1" x14ac:dyDescent="0.2">
      <c r="B79" s="15" t="s">
        <v>103</v>
      </c>
      <c r="C79" s="15"/>
      <c r="D79" s="15"/>
      <c r="E79" s="15"/>
      <c r="F79" s="32">
        <f>ROUND(L32+L37+L42+L47+L50+L51+L52+L53+L54+L55+L56+L57+L58+L59+L60+L61+L62+L63+L64+L65+L66+L67+L68+L69+L70+L71+L72+L73+L74+L75+L76,2)</f>
        <v>0</v>
      </c>
      <c r="G79" s="33"/>
      <c r="H79" s="33"/>
      <c r="I79" s="33"/>
      <c r="J79" s="33"/>
      <c r="K79" s="33"/>
      <c r="L79" s="33"/>
      <c r="M79" s="34"/>
    </row>
    <row r="80" spans="2:13" s="1" customFormat="1" ht="11.1" customHeight="1" x14ac:dyDescent="0.2"/>
    <row r="81" spans="2:14" s="1" customFormat="1" ht="80.099999999999994" customHeight="1" x14ac:dyDescent="0.2">
      <c r="B81" s="36" t="s">
        <v>121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2:14" s="1" customFormat="1" ht="2.65" customHeight="1" x14ac:dyDescent="0.2"/>
    <row r="83" spans="2:14" s="1" customFormat="1" ht="110.1" customHeight="1" x14ac:dyDescent="0.2">
      <c r="B83" s="36" t="s">
        <v>122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2:14" s="1" customFormat="1" ht="5.25" customHeight="1" x14ac:dyDescent="0.2"/>
    <row r="85" spans="2:14" s="1" customFormat="1" ht="110.1" customHeight="1" x14ac:dyDescent="0.2">
      <c r="B85" s="10" t="s">
        <v>123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2:14" s="1" customFormat="1" ht="5.25" customHeight="1" x14ac:dyDescent="0.2"/>
    <row r="87" spans="2:14" s="1" customFormat="1" ht="37.9" customHeight="1" x14ac:dyDescent="0.2">
      <c r="C87" s="17" t="s">
        <v>104</v>
      </c>
      <c r="D87" s="17"/>
      <c r="E87" s="17"/>
      <c r="F87" s="19" t="s">
        <v>105</v>
      </c>
      <c r="G87" s="19"/>
      <c r="H87" s="19"/>
      <c r="I87" s="19"/>
      <c r="J87" s="19"/>
      <c r="K87" s="19"/>
      <c r="L87" s="19"/>
    </row>
    <row r="88" spans="2:14" s="1" customFormat="1" ht="28.7" customHeight="1" x14ac:dyDescent="0.2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4" s="1" customFormat="1" ht="28.7" customHeight="1" x14ac:dyDescent="0.2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4" s="1" customFormat="1" ht="28.7" customHeight="1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8.7" customHeight="1" x14ac:dyDescent="0.2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4" s="1" customFormat="1" ht="2.65" customHeight="1" x14ac:dyDescent="0.2"/>
    <row r="93" spans="2:14" s="1" customFormat="1" ht="203.1" customHeight="1" x14ac:dyDescent="0.2">
      <c r="B93" s="36" t="s">
        <v>124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2:14" s="1" customFormat="1" ht="2.65" customHeight="1" x14ac:dyDescent="0.2"/>
    <row r="95" spans="2:14" s="1" customFormat="1" ht="36.950000000000003" customHeight="1" x14ac:dyDescent="0.2">
      <c r="B95" s="37" t="s">
        <v>125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 s="1" customFormat="1" ht="2.65" customHeight="1" x14ac:dyDescent="0.2"/>
    <row r="97" spans="2:14" s="1" customFormat="1" ht="37.9" customHeight="1" x14ac:dyDescent="0.2">
      <c r="C97" s="17" t="s">
        <v>106</v>
      </c>
      <c r="D97" s="17"/>
      <c r="E97" s="17"/>
      <c r="F97" s="20" t="s">
        <v>107</v>
      </c>
      <c r="G97" s="20"/>
      <c r="H97" s="20"/>
      <c r="I97" s="20"/>
      <c r="J97" s="20"/>
      <c r="K97" s="20"/>
      <c r="L97" s="20"/>
    </row>
    <row r="98" spans="2:14" s="1" customFormat="1" ht="28.7" customHeight="1" x14ac:dyDescent="0.2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4" s="1" customFormat="1" ht="28.7" customHeight="1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.65" customHeight="1" x14ac:dyDescent="0.2"/>
    <row r="103" spans="2:14" s="1" customFormat="1" ht="159.94999999999999" customHeight="1" x14ac:dyDescent="0.2">
      <c r="B103" s="36" t="s">
        <v>126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2:14" s="1" customFormat="1" ht="2.65" customHeight="1" x14ac:dyDescent="0.2"/>
    <row r="105" spans="2:14" s="1" customFormat="1" ht="54.95" customHeight="1" x14ac:dyDescent="0.2">
      <c r="B105" s="36" t="s">
        <v>127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 s="1" customFormat="1" ht="2.65" customHeight="1" x14ac:dyDescent="0.2"/>
    <row r="107" spans="2:14" s="1" customFormat="1" ht="60" customHeight="1" x14ac:dyDescent="0.2">
      <c r="B107" s="10" t="s">
        <v>128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2:14" s="1" customFormat="1" ht="2.65" customHeight="1" x14ac:dyDescent="0.2"/>
    <row r="109" spans="2:14" s="1" customFormat="1" ht="48" customHeight="1" x14ac:dyDescent="0.2">
      <c r="B109" s="10" t="s">
        <v>129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2:14" s="1" customFormat="1" ht="2.65" customHeight="1" x14ac:dyDescent="0.2"/>
    <row r="111" spans="2:14" s="1" customFormat="1" ht="125.1" customHeight="1" x14ac:dyDescent="0.2">
      <c r="B111" s="36" t="s">
        <v>130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2:14" s="1" customFormat="1" ht="2.65" customHeight="1" x14ac:dyDescent="0.2"/>
    <row r="113" spans="2:14" s="1" customFormat="1" ht="84.95" customHeight="1" x14ac:dyDescent="0.2">
      <c r="B113" s="36" t="s">
        <v>131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2:14" s="1" customFormat="1" ht="86.85" customHeight="1" x14ac:dyDescent="0.2"/>
    <row r="115" spans="2:14" s="1" customFormat="1" ht="17.649999999999999" customHeight="1" x14ac:dyDescent="0.2">
      <c r="J115" s="22" t="s">
        <v>132</v>
      </c>
      <c r="K115" s="22"/>
      <c r="L115" s="22"/>
    </row>
    <row r="116" spans="2:14" s="1" customFormat="1" ht="145.15" customHeight="1" x14ac:dyDescent="0.2"/>
    <row r="117" spans="2:14" s="1" customFormat="1" ht="81.599999999999994" customHeight="1" x14ac:dyDescent="0.2">
      <c r="B117" s="11" t="s">
        <v>133</v>
      </c>
      <c r="C117" s="11"/>
      <c r="D117" s="11"/>
      <c r="E117" s="11"/>
      <c r="F117" s="11"/>
      <c r="G117" s="11"/>
      <c r="H117" s="11"/>
      <c r="I117" s="11"/>
      <c r="J117" s="11"/>
      <c r="K117" s="11"/>
    </row>
  </sheetData>
  <mergeCells count="93">
    <mergeCell ref="L76:M76"/>
    <mergeCell ref="B3:E3"/>
    <mergeCell ref="B5:E5"/>
    <mergeCell ref="B7:E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F99:L99"/>
    <mergeCell ref="H11:O12"/>
    <mergeCell ref="J115:L115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9:L89"/>
    <mergeCell ref="F90:L90"/>
    <mergeCell ref="F91:L91"/>
    <mergeCell ref="F97:L97"/>
    <mergeCell ref="F98:L98"/>
    <mergeCell ref="B4:E4"/>
    <mergeCell ref="B44:L44"/>
    <mergeCell ref="B6:E6"/>
    <mergeCell ref="B78:E78"/>
    <mergeCell ref="B79:E79"/>
    <mergeCell ref="B8:E8"/>
    <mergeCell ref="C16:E16"/>
    <mergeCell ref="C18:E18"/>
    <mergeCell ref="C20:E20"/>
    <mergeCell ref="C22:E22"/>
    <mergeCell ref="F14:I14"/>
    <mergeCell ref="F78:M78"/>
    <mergeCell ref="F79:M79"/>
    <mergeCell ref="L53:M53"/>
    <mergeCell ref="L54:M54"/>
    <mergeCell ref="L55:M55"/>
    <mergeCell ref="B111:N111"/>
    <mergeCell ref="B113:N113"/>
    <mergeCell ref="B117:K117"/>
    <mergeCell ref="B24:M24"/>
    <mergeCell ref="B26:M26"/>
    <mergeCell ref="B29:L29"/>
    <mergeCell ref="B34:L34"/>
    <mergeCell ref="B39:L39"/>
    <mergeCell ref="B81:N81"/>
    <mergeCell ref="B83:N83"/>
    <mergeCell ref="B85:N85"/>
    <mergeCell ref="B93:N93"/>
    <mergeCell ref="B95:N95"/>
    <mergeCell ref="C100:E100"/>
    <mergeCell ref="C101:E101"/>
    <mergeCell ref="C87:E87"/>
    <mergeCell ref="B10:E11"/>
    <mergeCell ref="B103:N103"/>
    <mergeCell ref="B105:N105"/>
    <mergeCell ref="B107:N107"/>
    <mergeCell ref="B109:N109"/>
    <mergeCell ref="C88:E88"/>
    <mergeCell ref="C89:E89"/>
    <mergeCell ref="C90:E90"/>
    <mergeCell ref="C91:E91"/>
    <mergeCell ref="C97:E97"/>
    <mergeCell ref="C98:E98"/>
    <mergeCell ref="C99:E99"/>
    <mergeCell ref="F100:L100"/>
    <mergeCell ref="F101:L101"/>
    <mergeCell ref="F87:L87"/>
    <mergeCell ref="F88:L8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2025-10-10T19:51:17Z</dcterms:created>
  <dcterms:modified xsi:type="dcterms:W3CDTF">2025-10-10T19:54:23Z</dcterms:modified>
</cp:coreProperties>
</file>