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20_2022\"/>
    </mc:Choice>
  </mc:AlternateContent>
  <bookViews>
    <workbookView xWindow="0" yWindow="0" windowWidth="28800" windowHeight="12300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m-czne ceny sprzedaży tuszek" sheetId="20" r:id="rId6"/>
    <sheet name="m-czne ceny sprzedaży elementów" sheetId="26" r:id="rId7"/>
    <sheet name="Ceny skupu i sprzedaży PL" sheetId="27" r:id="rId8"/>
    <sheet name="ceny sprzedaży-luz" sheetId="17" r:id="rId9"/>
    <sheet name="ceny sprzedaży-konfekcja" sheetId="16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sprzedazy mięsa 3" sheetId="30" r:id="rId17"/>
    <sheet name="wykres ceny sprzedaży mięsa 4" sheetId="12" r:id="rId18"/>
    <sheet name="wykres-mies. ceny sprzedaży " sheetId="19" r:id="rId19"/>
    <sheet name="handel zagraniczny" sheetId="22" r:id="rId20"/>
    <sheet name="wykres ceny  tuszki  kurczaka " sheetId="13" r:id="rId21"/>
    <sheet name="Arkusz1" sheetId="25" r:id="rId22"/>
  </sheets>
  <calcPr calcId="162913"/>
</workbook>
</file>

<file path=xl/calcChain.xml><?xml version="1.0" encoding="utf-8"?>
<calcChain xmlns="http://schemas.openxmlformats.org/spreadsheetml/2006/main">
  <c r="G11" i="27" l="1"/>
  <c r="H11" i="27"/>
  <c r="I11" i="27"/>
  <c r="G12" i="27"/>
  <c r="H12" i="27"/>
  <c r="I12" i="27"/>
  <c r="G13" i="27"/>
  <c r="H13" i="27"/>
  <c r="I13" i="27"/>
  <c r="G14" i="27"/>
  <c r="H14" i="27"/>
  <c r="I14" i="27"/>
  <c r="G16" i="27"/>
  <c r="H16" i="27"/>
  <c r="I16" i="27"/>
  <c r="G17" i="27"/>
  <c r="H17" i="27"/>
  <c r="I17" i="27"/>
  <c r="G18" i="27"/>
  <c r="H18" i="27"/>
  <c r="I18" i="27"/>
  <c r="I21" i="27" l="1"/>
  <c r="I19" i="27" l="1"/>
  <c r="I20" i="27"/>
  <c r="I23" i="27"/>
  <c r="I22" i="27"/>
  <c r="E7" i="28" l="1"/>
  <c r="E6" i="28"/>
  <c r="H19" i="27" l="1"/>
  <c r="G19" i="27" l="1"/>
  <c r="G20" i="27"/>
  <c r="H20" i="27"/>
  <c r="G23" i="27" l="1"/>
  <c r="G21" i="27"/>
  <c r="G22" i="27"/>
  <c r="H23" i="27" l="1"/>
  <c r="H22" i="27"/>
  <c r="H21" i="27"/>
</calcChain>
</file>

<file path=xl/sharedStrings.xml><?xml version="1.0" encoding="utf-8"?>
<sst xmlns="http://schemas.openxmlformats.org/spreadsheetml/2006/main" count="803" uniqueCount="256">
  <si>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</si>
  <si>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</si>
  <si>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</si>
  <si>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</si>
  <si>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</si>
  <si>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</si>
  <si>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</si>
  <si>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</si>
  <si>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</si>
  <si>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</si>
  <si>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</si>
  <si>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</si>
  <si>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</si>
  <si>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</si>
  <si>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</si>
  <si>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</si>
  <si>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</si>
  <si>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</si>
  <si>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</si>
  <si>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</si>
  <si>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</si>
  <si>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</si>
  <si>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</si>
  <si>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</si>
  <si>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</si>
  <si>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</si>
  <si>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</si>
  <si>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</si>
  <si>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</si>
  <si>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</si>
  <si>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</si>
  <si>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</si>
  <si>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</si>
  <si>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</si>
  <si>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</si>
  <si>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</si>
  <si>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</si>
  <si>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</si>
  <si>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</si>
  <si>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</si>
  <si>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</si>
  <si>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</si>
  <si>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</si>
  <si>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</si>
  <si>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</si>
  <si>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</si>
  <si>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</si>
  <si>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</si>
  <si>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</si>
  <si>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</si>
  <si>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</si>
  <si>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</si>
  <si>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</si>
  <si>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</si>
  <si>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</si>
  <si>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</si>
  <si>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</si>
  <si>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</si>
  <si>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</si>
  <si>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</si>
  <si>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</si>
  <si>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</si>
  <si>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</si>
  <si>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</si>
  <si>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</si>
  <si>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</si>
  <si>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</si>
  <si>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</si>
  <si>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</si>
  <si>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</si>
  <si>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</si>
  <si>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</si>
  <si>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</si>
  <si>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</si>
  <si>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</si>
  <si>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</si>
  <si>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</si>
  <si>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</si>
  <si>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</si>
  <si>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</si>
  <si>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</si>
  <si>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</si>
  <si>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</si>
  <si>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</si>
  <si>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</si>
  <si>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</si>
  <si>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</si>
  <si>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</si>
  <si>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</si>
  <si>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</si>
  <si>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</si>
  <si>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</si>
  <si>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WYDAWCA: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</si>
  <si>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</si>
  <si>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</si>
  <si>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</si>
  <si>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</si>
  <si>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</si>
  <si>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</si>
  <si>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</si>
  <si>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</si>
  <si>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</si>
  <si>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</si>
  <si>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</si>
  <si>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</si>
  <si>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</si>
  <si>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</si>
  <si>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</si>
  <si>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</si>
  <si>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</si>
  <si>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</si>
  <si>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</si>
  <si>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</si>
  <si>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</si>
  <si>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</si>
  <si>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</si>
  <si>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</si>
  <si>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</si>
  <si>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</si>
  <si>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</si>
  <si>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</si>
  <si>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</si>
  <si>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</si>
  <si>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Ministerstwo Rolnictwa i Rozwoju Wsi</t>
  </si>
  <si>
    <t>Ghana</t>
  </si>
  <si>
    <t>--</t>
  </si>
  <si>
    <t xml:space="preserve">Wydział Informacji Rynkowej 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</si>
  <si>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</si>
  <si>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</si>
  <si>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</si>
  <si>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</si>
  <si>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</si>
  <si>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</si>
  <si>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</si>
  <si>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</si>
  <si>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</si>
  <si>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</si>
  <si>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</si>
  <si>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</si>
  <si>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</si>
  <si>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</si>
  <si>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</si>
  <si>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</si>
  <si>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</si>
  <si>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</si>
  <si>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</si>
  <si>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</si>
  <si>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</si>
  <si>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</si>
  <si>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</si>
  <si>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</si>
  <si>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</si>
  <si>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</si>
  <si>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</si>
  <si>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</si>
  <si>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</si>
  <si>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</si>
  <si>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Ceny sprzedaży mięsa drobiowego KONFEKCJA na rynku KRAJOWYM za okres: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</si>
  <si>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</si>
  <si>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</si>
  <si>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</si>
  <si>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</si>
  <si>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</si>
  <si>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</si>
  <si>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</si>
  <si>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</si>
  <si>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</si>
  <si>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</si>
  <si>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</si>
  <si>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</si>
  <si>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</si>
  <si>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</si>
  <si>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</si>
  <si>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</si>
  <si>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</si>
  <si>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</si>
  <si>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</si>
  <si>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</si>
  <si>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</si>
  <si>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</si>
  <si>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</si>
  <si>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</si>
  <si>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</si>
  <si>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</si>
  <si>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</si>
  <si>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</si>
  <si>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</si>
  <si>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</si>
  <si>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</si>
  <si>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</si>
  <si>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</si>
  <si>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w analogicznym okresie 2020 i ubiegłym tygodniem i miesiącem</t>
  </si>
  <si>
    <t>2021r.</t>
  </si>
  <si>
    <r>
      <t xml:space="preserve">ŚREDNIE CENY TUSZEK Z KURCZAKÓW (65%) - </t>
    </r>
    <r>
      <rPr>
        <sz val="11"/>
        <rFont val="Times New Roman"/>
        <family val="1"/>
        <charset val="238"/>
      </rPr>
      <t>[EUR/100kg]</t>
    </r>
  </si>
  <si>
    <t>Departament Rynków Rolnych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</si>
  <si>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</si>
  <si>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</si>
  <si>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</si>
  <si>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</si>
  <si>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</si>
  <si>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</si>
  <si>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</si>
  <si>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</si>
  <si>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</si>
  <si>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</si>
  <si>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Ceny skupu drobiu rzeźnego za okres: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</si>
  <si>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</si>
  <si>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</si>
  <si>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</si>
  <si>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</si>
  <si>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</si>
  <si>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</si>
  <si>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</si>
  <si>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</si>
  <si>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</si>
  <si>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 xml:space="preserve">grudzień </t>
  </si>
  <si>
    <t>Średnie miesięczne ceny skupu kurcząt  i indyków ( typ brojler, w zł/kg)</t>
  </si>
  <si>
    <t>indyki</t>
  </si>
  <si>
    <t>kurczęta</t>
  </si>
  <si>
    <t>sierpień</t>
  </si>
  <si>
    <t>ceny skupu</t>
  </si>
  <si>
    <t>OKRES:  2017 - 31.XII.2021   (ceny bez VAT)</t>
  </si>
  <si>
    <t>gęsi typu brojler</t>
  </si>
  <si>
    <t>gęsi tuczone</t>
  </si>
  <si>
    <t>kury mięsne ze stad reprodukcyjnych,</t>
  </si>
  <si>
    <t>I 2022</t>
  </si>
  <si>
    <t>Miesiące/    Regiony</t>
  </si>
  <si>
    <t>2022</t>
  </si>
  <si>
    <t>II 2022</t>
  </si>
  <si>
    <t>2022r.</t>
  </si>
  <si>
    <t>Luksemburg</t>
  </si>
  <si>
    <t>Estonia</t>
  </si>
  <si>
    <t>III 2022</t>
  </si>
  <si>
    <t>Brazylia</t>
  </si>
  <si>
    <t>Słowenia</t>
  </si>
  <si>
    <t>Wietnam</t>
  </si>
  <si>
    <t>Białoruś</t>
  </si>
  <si>
    <t>OKRES:  2017 -III.2022   (ceny bez VAT)</t>
  </si>
  <si>
    <t>Ceny sprzedaży mięsa drobiowego (LUZEM) za okres:</t>
  </si>
  <si>
    <t>Cena [zł/tonę]</t>
  </si>
  <si>
    <t>IV 2023</t>
  </si>
  <si>
    <t>IV 2022</t>
  </si>
  <si>
    <t>15.05.2022</t>
  </si>
  <si>
    <t>2022-05-15</t>
  </si>
  <si>
    <t>Polski eksport, import mięsa drobiowgo i podrobów (0207) i drobiu żywego (0105) za I-III  2022r</t>
  </si>
  <si>
    <t>I-III  2021r</t>
  </si>
  <si>
    <t>I-III  2022r</t>
  </si>
  <si>
    <t>Portugalia</t>
  </si>
  <si>
    <t xml:space="preserve">Porównanie aktualnych cen skupu i sprzedaży drobiu z zakładów drobiarskich (16-22.05.2022r) z cenami </t>
  </si>
  <si>
    <t>NR 20/2022r</t>
  </si>
  <si>
    <t>26.05.2022 r</t>
  </si>
  <si>
    <t>Notowania z okresu:16-22.05.2022r</t>
  </si>
  <si>
    <t>16-22.05.2022</t>
  </si>
  <si>
    <t>22.05.2022</t>
  </si>
  <si>
    <t>Tydzień 20 (16-22.05.2022)</t>
  </si>
  <si>
    <t>2022-05-22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</si>
</sst>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</numFmts>
  <fonts count="69">
    <font>
      <sz val="10"/>
      <name val="Arial CE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name val="Calibri"/>
      <family val="2"/>
      <scheme val="minor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b/>
      <sz val="10"/>
      <color indexed="12"/>
      <name val="Times New Roman"/>
      <family val="1"/>
      <charset val="238"/>
    </font>
    <font>
      <sz val="11"/>
      <name val="Times New Roman CE"/>
      <charset val="238"/>
    </font>
    <font>
      <sz val="11"/>
      <name val="Arial CE"/>
      <charset val="238"/>
    </font>
    <font>
      <b/>
      <sz val="11"/>
      <name val="Times New Roman CE"/>
      <family val="1"/>
      <charset val="238"/>
    </font>
    <font>
      <b/>
      <sz val="11"/>
      <color indexed="18"/>
      <name val="Times New Roman"/>
      <family val="1"/>
      <charset val="238"/>
    </font>
    <font>
      <sz val="11"/>
      <color indexed="18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b/>
      <sz val="11"/>
      <color theme="1"/>
      <name val="Times New Roman CE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Calibri"/>
      <family val="2"/>
      <scheme val="minor"/>
    </font>
    <font>
      <b/>
      <sz val="11"/>
      <color theme="0"/>
      <name val="Times New Roman"/>
      <family val="1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4"/>
      <name val="Arial"/>
      <family val="2"/>
      <charset val="238"/>
    </font>
    <font>
      <b/>
      <sz val="15"/>
      <name val="Times New Roman CE"/>
      <family val="1"/>
      <charset val="238"/>
    </font>
    <font>
      <b/>
      <sz val="14"/>
      <name val="Times New Roman CE"/>
      <charset val="238"/>
    </font>
    <font>
      <i/>
      <sz val="14"/>
      <name val="Times New Roman CE"/>
      <charset val="238"/>
    </font>
    <font>
      <sz val="14"/>
      <name val="Arial CE"/>
      <charset val="238"/>
    </font>
    <font>
      <b/>
      <i/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sz val="14"/>
      <name val="Arial CE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4" fillId="0" borderId="0"/>
    <xf numFmtId="0" fontId="18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40" fillId="0" borderId="0"/>
    <xf numFmtId="0" fontId="40" fillId="0" borderId="0"/>
    <xf numFmtId="0" fontId="38" fillId="0" borderId="0"/>
    <xf numFmtId="9" fontId="38" fillId="0" borderId="0" applyFont="0" applyFill="0" applyBorder="0" applyAlignment="0" applyProtection="0"/>
  </cellStyleXfs>
  <cellXfs count="586">
    <xf numFmtId="0" fontId="0" fillId="0" borderId="0" xfId="0"/>
    <xf numFmtId="0" fontId="5" fillId="0" borderId="0" xfId="0" applyFont="1"/>
    <xf numFmtId="0" fontId="6" fillId="0" borderId="0" xfId="0" applyFont="1"/>
    <xf numFmtId="0" fontId="0" fillId="0" borderId="0" xfId="0" applyBorder="1"/>
    <xf numFmtId="166" fontId="18" fillId="0" borderId="0" xfId="5" applyNumberFormat="1" applyFont="1" applyFill="1" applyBorder="1"/>
    <xf numFmtId="167" fontId="16" fillId="0" borderId="0" xfId="5" applyNumberFormat="1" applyFont="1" applyFill="1" applyBorder="1"/>
    <xf numFmtId="0" fontId="0" fillId="0" borderId="0" xfId="0" applyFill="1"/>
    <xf numFmtId="0" fontId="19" fillId="0" borderId="0" xfId="2" applyBorder="1"/>
    <xf numFmtId="0" fontId="13" fillId="0" borderId="0" xfId="2" applyFont="1" applyBorder="1" applyAlignment="1">
      <alignment horizontal="center" wrapText="1"/>
    </xf>
    <xf numFmtId="1" fontId="21" fillId="0" borderId="0" xfId="2" applyNumberFormat="1" applyFont="1" applyFill="1" applyBorder="1" applyAlignment="1">
      <alignment horizontal="right"/>
    </xf>
    <xf numFmtId="1" fontId="22" fillId="0" borderId="0" xfId="2" applyNumberFormat="1" applyFont="1" applyFill="1" applyBorder="1" applyAlignment="1">
      <alignment horizontal="right"/>
    </xf>
    <xf numFmtId="0" fontId="19" fillId="0" borderId="0" xfId="2"/>
    <xf numFmtId="0" fontId="7" fillId="0" borderId="0" xfId="2" applyFont="1"/>
    <xf numFmtId="0" fontId="9" fillId="0" borderId="0" xfId="2" applyFont="1"/>
    <xf numFmtId="0" fontId="20" fillId="0" borderId="0" xfId="2" applyFont="1"/>
    <xf numFmtId="0" fontId="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5" fillId="0" borderId="0" xfId="0" applyFont="1"/>
    <xf numFmtId="14" fontId="26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68" fontId="0" fillId="0" borderId="0" xfId="0" applyNumberFormat="1"/>
    <xf numFmtId="0" fontId="27" fillId="7" borderId="34" xfId="0" applyFont="1" applyFill="1" applyBorder="1" applyAlignment="1">
      <alignment horizontal="center"/>
    </xf>
    <xf numFmtId="0" fontId="27" fillId="7" borderId="17" xfId="0" applyFont="1" applyFill="1" applyBorder="1" applyAlignment="1">
      <alignment horizontal="center" vertical="center"/>
    </xf>
    <xf numFmtId="0" fontId="27" fillId="7" borderId="18" xfId="0" applyFont="1" applyFill="1" applyBorder="1" applyAlignment="1">
      <alignment horizontal="center" vertical="center"/>
    </xf>
    <xf numFmtId="0" fontId="27" fillId="7" borderId="28" xfId="0" applyFont="1" applyFill="1" applyBorder="1" applyAlignment="1">
      <alignment horizontal="center" vertical="center"/>
    </xf>
    <xf numFmtId="0" fontId="28" fillId="0" borderId="53" xfId="0" applyFont="1" applyBorder="1" applyAlignment="1">
      <alignment horizontal="centerContinuous"/>
    </xf>
    <xf numFmtId="168" fontId="27" fillId="0" borderId="0" xfId="0" applyNumberFormat="1" applyFont="1" applyBorder="1" applyAlignment="1">
      <alignment horizontal="centerContinuous"/>
    </xf>
    <xf numFmtId="168" fontId="27" fillId="0" borderId="54" xfId="0" applyNumberFormat="1" applyFont="1" applyBorder="1" applyAlignment="1">
      <alignment horizontal="centerContinuous"/>
    </xf>
    <xf numFmtId="0" fontId="28" fillId="0" borderId="48" xfId="0" applyFont="1" applyBorder="1" applyAlignment="1">
      <alignment horizontal="left" indent="1"/>
    </xf>
    <xf numFmtId="0" fontId="28" fillId="0" borderId="55" xfId="0" applyFont="1" applyBorder="1" applyAlignment="1">
      <alignment horizontal="left" indent="1"/>
    </xf>
    <xf numFmtId="0" fontId="15" fillId="0" borderId="0" xfId="0" applyFont="1"/>
    <xf numFmtId="0" fontId="11" fillId="0" borderId="0" xfId="0" applyFont="1"/>
    <xf numFmtId="0" fontId="9" fillId="0" borderId="0" xfId="0" applyFont="1"/>
    <xf numFmtId="0" fontId="23" fillId="0" borderId="0" xfId="0" applyFont="1"/>
    <xf numFmtId="0" fontId="10" fillId="0" borderId="0" xfId="0" applyFont="1"/>
    <xf numFmtId="0" fontId="29" fillId="0" borderId="0" xfId="0" applyFont="1"/>
    <xf numFmtId="0" fontId="30" fillId="0" borderId="0" xfId="1" applyFont="1" applyAlignment="1" applyProtection="1"/>
    <xf numFmtId="3" fontId="2" fillId="0" borderId="0" xfId="0" applyNumberFormat="1" applyFont="1" applyBorder="1"/>
    <xf numFmtId="2" fontId="33" fillId="0" borderId="0" xfId="7" applyNumberFormat="1" applyFont="1" applyFill="1" applyBorder="1" applyAlignment="1"/>
    <xf numFmtId="0" fontId="36" fillId="0" borderId="0" xfId="0" applyFont="1"/>
    <xf numFmtId="0" fontId="0" fillId="0" borderId="34" xfId="0" applyBorder="1"/>
    <xf numFmtId="4" fontId="32" fillId="0" borderId="0" xfId="0" applyNumberFormat="1" applyFont="1" applyFill="1" applyBorder="1" applyAlignment="1">
      <alignment horizontal="right" wrapText="1"/>
    </xf>
    <xf numFmtId="0" fontId="37" fillId="0" borderId="0" xfId="0" applyFont="1"/>
    <xf numFmtId="0" fontId="17" fillId="0" borderId="0" xfId="0" applyFont="1" applyAlignment="1">
      <alignment vertical="center"/>
    </xf>
    <xf numFmtId="0" fontId="17" fillId="0" borderId="0" xfId="0" applyFont="1"/>
    <xf numFmtId="0" fontId="42" fillId="0" borderId="0" xfId="0" applyFont="1"/>
    <xf numFmtId="0" fontId="10" fillId="0" borderId="65" xfId="0" applyFont="1" applyBorder="1" applyAlignment="1">
      <alignment horizontal="center" vertical="center" wrapText="1"/>
    </xf>
    <xf numFmtId="0" fontId="43" fillId="0" borderId="65" xfId="0" applyFont="1" applyBorder="1" applyAlignment="1">
      <alignment horizontal="center" vertical="center" wrapText="1"/>
    </xf>
    <xf numFmtId="0" fontId="32" fillId="0" borderId="50" xfId="0" applyFont="1" applyFill="1" applyBorder="1" applyAlignment="1">
      <alignment vertical="center" wrapText="1"/>
    </xf>
    <xf numFmtId="166" fontId="31" fillId="0" borderId="34" xfId="0" applyNumberFormat="1" applyFont="1" applyFill="1" applyBorder="1" applyAlignment="1">
      <alignment horizontal="right" vertical="center" wrapText="1"/>
    </xf>
    <xf numFmtId="166" fontId="31" fillId="0" borderId="65" xfId="0" applyNumberFormat="1" applyFont="1" applyFill="1" applyBorder="1" applyAlignment="1">
      <alignment horizontal="right" vertical="center" wrapText="1"/>
    </xf>
    <xf numFmtId="0" fontId="32" fillId="0" borderId="34" xfId="0" applyFont="1" applyBorder="1" applyAlignment="1">
      <alignment vertical="center" wrapText="1"/>
    </xf>
    <xf numFmtId="0" fontId="32" fillId="0" borderId="50" xfId="0" applyFont="1" applyBorder="1" applyAlignment="1">
      <alignment vertical="center" wrapText="1"/>
    </xf>
    <xf numFmtId="4" fontId="44" fillId="0" borderId="64" xfId="0" applyNumberFormat="1" applyFont="1" applyFill="1" applyBorder="1" applyAlignment="1">
      <alignment horizontal="center" vertical="top"/>
    </xf>
    <xf numFmtId="4" fontId="44" fillId="0" borderId="34" xfId="0" applyNumberFormat="1" applyFont="1" applyFill="1" applyBorder="1" applyAlignment="1">
      <alignment horizontal="center" vertical="top"/>
    </xf>
    <xf numFmtId="4" fontId="44" fillId="0" borderId="50" xfId="0" applyNumberFormat="1" applyFont="1" applyFill="1" applyBorder="1" applyAlignment="1">
      <alignment horizontal="center" vertical="top"/>
    </xf>
    <xf numFmtId="0" fontId="32" fillId="0" borderId="0" xfId="0" applyFont="1"/>
    <xf numFmtId="0" fontId="32" fillId="0" borderId="0" xfId="0" applyFont="1" applyAlignment="1">
      <alignment vertical="center"/>
    </xf>
    <xf numFmtId="0" fontId="12" fillId="0" borderId="26" xfId="0" applyFont="1" applyBorder="1"/>
    <xf numFmtId="0" fontId="12" fillId="0" borderId="0" xfId="0" applyFont="1"/>
    <xf numFmtId="0" fontId="32" fillId="0" borderId="17" xfId="0" applyFont="1" applyBorder="1"/>
    <xf numFmtId="0" fontId="32" fillId="0" borderId="18" xfId="0" applyFont="1" applyBorder="1"/>
    <xf numFmtId="0" fontId="32" fillId="0" borderId="9" xfId="0" applyFont="1" applyBorder="1"/>
    <xf numFmtId="2" fontId="32" fillId="0" borderId="9" xfId="0" applyNumberFormat="1" applyFont="1" applyFill="1" applyBorder="1" applyAlignment="1">
      <alignment horizontal="center"/>
    </xf>
    <xf numFmtId="0" fontId="32" fillId="0" borderId="0" xfId="0" applyFont="1" applyBorder="1"/>
    <xf numFmtId="0" fontId="12" fillId="0" borderId="0" xfId="0" applyFont="1" applyBorder="1"/>
    <xf numFmtId="0" fontId="32" fillId="0" borderId="19" xfId="0" applyFont="1" applyBorder="1"/>
    <xf numFmtId="0" fontId="32" fillId="0" borderId="0" xfId="0" applyFont="1" applyBorder="1" applyAlignment="1">
      <alignment wrapText="1"/>
    </xf>
    <xf numFmtId="0" fontId="32" fillId="0" borderId="35" xfId="0" applyFont="1" applyBorder="1"/>
    <xf numFmtId="0" fontId="32" fillId="0" borderId="20" xfId="0" applyFont="1" applyBorder="1"/>
    <xf numFmtId="0" fontId="32" fillId="0" borderId="0" xfId="0" applyFont="1" applyFill="1" applyBorder="1"/>
    <xf numFmtId="0" fontId="32" fillId="0" borderId="34" xfId="0" applyFont="1" applyBorder="1"/>
    <xf numFmtId="0" fontId="32" fillId="0" borderId="9" xfId="0" applyFont="1" applyFill="1" applyBorder="1" applyAlignment="1">
      <alignment horizontal="center"/>
    </xf>
    <xf numFmtId="0" fontId="35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5" fillId="0" borderId="0" xfId="0" applyFont="1"/>
    <xf numFmtId="0" fontId="33" fillId="0" borderId="62" xfId="0" applyFont="1" applyBorder="1" applyAlignment="1">
      <alignment horizontal="center" vertical="center"/>
    </xf>
    <xf numFmtId="0" fontId="33" fillId="0" borderId="60" xfId="0" applyFont="1" applyBorder="1" applyAlignment="1">
      <alignment vertical="top"/>
    </xf>
    <xf numFmtId="0" fontId="35" fillId="0" borderId="60" xfId="0" applyFont="1" applyBorder="1" applyAlignment="1">
      <alignment horizontal="center" vertical="center"/>
    </xf>
    <xf numFmtId="0" fontId="33" fillId="0" borderId="0" xfId="0" applyFont="1" applyAlignment="1">
      <alignment vertical="center"/>
    </xf>
    <xf numFmtId="0" fontId="32" fillId="0" borderId="0" xfId="4" applyFont="1"/>
    <xf numFmtId="2" fontId="12" fillId="0" borderId="6" xfId="2" applyNumberFormat="1" applyFont="1" applyBorder="1" applyAlignment="1">
      <alignment horizontal="center" wrapText="1"/>
    </xf>
    <xf numFmtId="2" fontId="12" fillId="0" borderId="0" xfId="2" applyNumberFormat="1" applyFont="1" applyBorder="1" applyAlignment="1">
      <alignment horizontal="center" wrapText="1"/>
    </xf>
    <xf numFmtId="0" fontId="12" fillId="0" borderId="6" xfId="2" applyNumberFormat="1" applyFont="1" applyFill="1" applyBorder="1"/>
    <xf numFmtId="0" fontId="47" fillId="0" borderId="0" xfId="2" applyNumberFormat="1" applyFont="1" applyFill="1" applyBorder="1"/>
    <xf numFmtId="1" fontId="48" fillId="0" borderId="24" xfId="2" applyNumberFormat="1" applyFont="1" applyFill="1" applyBorder="1" applyAlignment="1">
      <alignment horizontal="right"/>
    </xf>
    <xf numFmtId="1" fontId="48" fillId="0" borderId="25" xfId="2" applyNumberFormat="1" applyFont="1" applyFill="1" applyBorder="1" applyAlignment="1">
      <alignment horizontal="right"/>
    </xf>
    <xf numFmtId="0" fontId="12" fillId="0" borderId="11" xfId="2" applyNumberFormat="1" applyFont="1" applyFill="1" applyBorder="1"/>
    <xf numFmtId="0" fontId="12" fillId="0" borderId="56" xfId="2" applyNumberFormat="1" applyFont="1" applyFill="1" applyBorder="1"/>
    <xf numFmtId="1" fontId="32" fillId="0" borderId="12" xfId="2" applyNumberFormat="1" applyFont="1" applyFill="1" applyBorder="1" applyAlignment="1">
      <alignment horizontal="right"/>
    </xf>
    <xf numFmtId="1" fontId="32" fillId="0" borderId="16" xfId="2" applyNumberFormat="1" applyFont="1" applyFill="1" applyBorder="1" applyAlignment="1">
      <alignment horizontal="right"/>
    </xf>
    <xf numFmtId="0" fontId="12" fillId="0" borderId="1" xfId="2" applyNumberFormat="1" applyFont="1" applyFill="1" applyBorder="1"/>
    <xf numFmtId="0" fontId="47" fillId="0" borderId="41" xfId="2" applyNumberFormat="1" applyFont="1" applyFill="1" applyBorder="1"/>
    <xf numFmtId="0" fontId="49" fillId="8" borderId="12" xfId="0" applyFont="1" applyFill="1" applyBorder="1" applyAlignment="1">
      <alignment horizontal="center" vertical="center" wrapText="1"/>
    </xf>
    <xf numFmtId="0" fontId="50" fillId="0" borderId="52" xfId="0" applyFont="1" applyFill="1" applyBorder="1" applyAlignment="1">
      <alignment horizontal="center" vertical="center" wrapText="1"/>
    </xf>
    <xf numFmtId="0" fontId="50" fillId="0" borderId="16" xfId="0" applyFont="1" applyFill="1" applyBorder="1" applyAlignment="1">
      <alignment horizontal="center" vertical="center" wrapText="1"/>
    </xf>
    <xf numFmtId="3" fontId="49" fillId="8" borderId="24" xfId="0" applyNumberFormat="1" applyFont="1" applyFill="1" applyBorder="1"/>
    <xf numFmtId="3" fontId="2" fillId="0" borderId="24" xfId="0" applyNumberFormat="1" applyFont="1" applyBorder="1"/>
    <xf numFmtId="164" fontId="50" fillId="0" borderId="7" xfId="0" applyNumberFormat="1" applyFont="1" applyFill="1" applyBorder="1"/>
    <xf numFmtId="3" fontId="49" fillId="8" borderId="9" xfId="0" applyNumberFormat="1" applyFont="1" applyFill="1" applyBorder="1"/>
    <xf numFmtId="3" fontId="2" fillId="0" borderId="9" xfId="0" applyNumberFormat="1" applyFont="1" applyBorder="1"/>
    <xf numFmtId="164" fontId="50" fillId="0" borderId="22" xfId="0" applyNumberFormat="1" applyFont="1" applyFill="1" applyBorder="1"/>
    <xf numFmtId="3" fontId="49" fillId="8" borderId="12" xfId="0" applyNumberFormat="1" applyFont="1" applyFill="1" applyBorder="1"/>
    <xf numFmtId="3" fontId="2" fillId="0" borderId="12" xfId="0" applyNumberFormat="1" applyFont="1" applyBorder="1"/>
    <xf numFmtId="164" fontId="50" fillId="0" borderId="52" xfId="0" applyNumberFormat="1" applyFont="1" applyFill="1" applyBorder="1"/>
    <xf numFmtId="166" fontId="31" fillId="0" borderId="34" xfId="0" applyNumberFormat="1" applyFont="1" applyFill="1" applyBorder="1" applyAlignment="1">
      <alignment vertical="center" wrapText="1"/>
    </xf>
    <xf numFmtId="166" fontId="31" fillId="0" borderId="65" xfId="0" applyNumberFormat="1" applyFont="1" applyBorder="1" applyAlignment="1">
      <alignment wrapText="1"/>
    </xf>
    <xf numFmtId="166" fontId="31" fillId="0" borderId="65" xfId="0" applyNumberFormat="1" applyFont="1" applyFill="1" applyBorder="1" applyAlignment="1">
      <alignment vertical="center" wrapText="1"/>
    </xf>
    <xf numFmtId="166" fontId="31" fillId="0" borderId="34" xfId="0" applyNumberFormat="1" applyFont="1" applyBorder="1" applyAlignment="1">
      <alignment wrapText="1"/>
    </xf>
    <xf numFmtId="2" fontId="44" fillId="0" borderId="34" xfId="7" applyNumberFormat="1" applyFont="1" applyFill="1" applyBorder="1" applyAlignment="1">
      <alignment horizontal="center"/>
    </xf>
    <xf numFmtId="2" fontId="44" fillId="0" borderId="65" xfId="7" applyNumberFormat="1" applyFont="1" applyFill="1" applyBorder="1" applyAlignment="1">
      <alignment horizontal="center"/>
    </xf>
    <xf numFmtId="0" fontId="52" fillId="0" borderId="1" xfId="0" applyFont="1" applyBorder="1" applyAlignment="1">
      <alignment horizontal="center" vertical="center"/>
    </xf>
    <xf numFmtId="0" fontId="52" fillId="0" borderId="2" xfId="0" applyFont="1" applyBorder="1" applyAlignment="1">
      <alignment horizontal="centerContinuous"/>
    </xf>
    <xf numFmtId="0" fontId="52" fillId="0" borderId="41" xfId="0" applyFont="1" applyBorder="1" applyAlignment="1">
      <alignment horizontal="centerContinuous"/>
    </xf>
    <xf numFmtId="0" fontId="52" fillId="0" borderId="58" xfId="0" applyFont="1" applyBorder="1" applyAlignment="1">
      <alignment horizontal="centerContinuous"/>
    </xf>
    <xf numFmtId="0" fontId="52" fillId="0" borderId="3" xfId="0" applyFont="1" applyBorder="1" applyAlignment="1">
      <alignment horizontal="centerContinuous"/>
    </xf>
    <xf numFmtId="0" fontId="52" fillId="0" borderId="21" xfId="0" applyFont="1" applyBorder="1" applyAlignment="1">
      <alignment horizontal="centerContinuous"/>
    </xf>
    <xf numFmtId="0" fontId="52" fillId="0" borderId="59" xfId="0" applyFont="1" applyBorder="1" applyAlignment="1">
      <alignment horizontal="centerContinuous"/>
    </xf>
    <xf numFmtId="0" fontId="52" fillId="0" borderId="6" xfId="0" applyFont="1" applyBorder="1" applyAlignment="1">
      <alignment horizontal="center" vertical="center"/>
    </xf>
    <xf numFmtId="169" fontId="13" fillId="0" borderId="65" xfId="0" applyNumberFormat="1" applyFont="1" applyFill="1" applyBorder="1" applyAlignment="1">
      <alignment horizontal="center" vertical="center" wrapText="1"/>
    </xf>
    <xf numFmtId="169" fontId="26" fillId="0" borderId="65" xfId="0" applyNumberFormat="1" applyFont="1" applyBorder="1" applyAlignment="1">
      <alignment horizontal="center" vertical="center" wrapText="1"/>
    </xf>
    <xf numFmtId="0" fontId="2" fillId="0" borderId="67" xfId="0" applyFont="1" applyBorder="1" applyAlignment="1">
      <alignment vertical="center"/>
    </xf>
    <xf numFmtId="0" fontId="2" fillId="0" borderId="67" xfId="0" applyFont="1" applyBorder="1" applyAlignment="1">
      <alignment vertical="center" wrapText="1"/>
    </xf>
    <xf numFmtId="0" fontId="53" fillId="0" borderId="37" xfId="0" applyFont="1" applyBorder="1" applyAlignment="1">
      <alignment horizontal="centerContinuous" vertical="center"/>
    </xf>
    <xf numFmtId="0" fontId="53" fillId="0" borderId="4" xfId="0" applyFont="1" applyBorder="1" applyAlignment="1">
      <alignment horizontal="centerContinuous" vertical="center"/>
    </xf>
    <xf numFmtId="0" fontId="53" fillId="0" borderId="61" xfId="0" applyFont="1" applyBorder="1" applyAlignment="1">
      <alignment horizontal="centerContinuous" vertical="center"/>
    </xf>
    <xf numFmtId="0" fontId="53" fillId="0" borderId="5" xfId="0" applyFont="1" applyBorder="1" applyAlignment="1">
      <alignment horizontal="centerContinuous" vertical="center"/>
    </xf>
    <xf numFmtId="0" fontId="2" fillId="0" borderId="7" xfId="0" applyFont="1" applyBorder="1" applyAlignment="1">
      <alignment vertical="center"/>
    </xf>
    <xf numFmtId="0" fontId="52" fillId="0" borderId="11" xfId="0" applyFont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2" fillId="0" borderId="14" xfId="0" applyFont="1" applyBorder="1" applyAlignment="1">
      <alignment wrapText="1"/>
    </xf>
    <xf numFmtId="0" fontId="2" fillId="0" borderId="15" xfId="0" applyFont="1" applyBorder="1" applyAlignment="1">
      <alignment wrapText="1"/>
    </xf>
    <xf numFmtId="4" fontId="44" fillId="0" borderId="67" xfId="0" applyNumberFormat="1" applyFont="1" applyFill="1" applyBorder="1" applyAlignment="1">
      <alignment horizontal="center"/>
    </xf>
    <xf numFmtId="2" fontId="44" fillId="0" borderId="27" xfId="7" applyNumberFormat="1" applyFont="1" applyFill="1" applyBorder="1" applyAlignment="1">
      <alignment horizontal="center"/>
    </xf>
    <xf numFmtId="4" fontId="44" fillId="0" borderId="68" xfId="0" applyNumberFormat="1" applyFont="1" applyFill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3" fontId="49" fillId="8" borderId="14" xfId="0" applyNumberFormat="1" applyFont="1" applyFill="1" applyBorder="1" applyAlignment="1">
      <alignment horizontal="right"/>
    </xf>
    <xf numFmtId="3" fontId="2" fillId="0" borderId="9" xfId="0" applyNumberFormat="1" applyFont="1" applyBorder="1" applyAlignment="1">
      <alignment horizontal="right"/>
    </xf>
    <xf numFmtId="3" fontId="49" fillId="8" borderId="13" xfId="0" applyNumberFormat="1" applyFont="1" applyFill="1" applyBorder="1" applyAlignment="1">
      <alignment horizontal="right"/>
    </xf>
    <xf numFmtId="3" fontId="2" fillId="0" borderId="24" xfId="0" applyNumberFormat="1" applyFont="1" applyBorder="1" applyAlignment="1">
      <alignment horizontal="right"/>
    </xf>
    <xf numFmtId="164" fontId="50" fillId="0" borderId="25" xfId="0" applyNumberFormat="1" applyFont="1" applyFill="1" applyBorder="1" applyAlignment="1">
      <alignment horizontal="right"/>
    </xf>
    <xf numFmtId="164" fontId="50" fillId="0" borderId="10" xfId="0" applyNumberFormat="1" applyFont="1" applyFill="1" applyBorder="1" applyAlignment="1">
      <alignment horizontal="right"/>
    </xf>
    <xf numFmtId="3" fontId="49" fillId="8" borderId="15" xfId="0" applyNumberFormat="1" applyFont="1" applyFill="1" applyBorder="1" applyAlignment="1">
      <alignment horizontal="right"/>
    </xf>
    <xf numFmtId="3" fontId="2" fillId="0" borderId="12" xfId="0" applyNumberFormat="1" applyFont="1" applyBorder="1" applyAlignment="1">
      <alignment horizontal="right"/>
    </xf>
    <xf numFmtId="170" fontId="0" fillId="0" borderId="23" xfId="0" applyNumberFormat="1" applyBorder="1"/>
    <xf numFmtId="170" fontId="0" fillId="0" borderId="9" xfId="0" applyNumberFormat="1" applyBorder="1"/>
    <xf numFmtId="170" fontId="0" fillId="0" borderId="10" xfId="0" applyNumberFormat="1" applyBorder="1"/>
    <xf numFmtId="170" fontId="0" fillId="0" borderId="12" xfId="0" applyNumberFormat="1" applyBorder="1"/>
    <xf numFmtId="170" fontId="27" fillId="0" borderId="0" xfId="0" applyNumberFormat="1" applyFont="1" applyBorder="1" applyAlignment="1">
      <alignment horizontal="centerContinuous"/>
    </xf>
    <xf numFmtId="170" fontId="27" fillId="0" borderId="54" xfId="0" applyNumberFormat="1" applyFont="1" applyBorder="1" applyAlignment="1">
      <alignment horizontal="centerContinuous"/>
    </xf>
    <xf numFmtId="170" fontId="0" fillId="0" borderId="39" xfId="0" quotePrefix="1" applyNumberFormat="1" applyBorder="1"/>
    <xf numFmtId="170" fontId="0" fillId="0" borderId="39" xfId="0" applyNumberFormat="1" applyBorder="1"/>
    <xf numFmtId="170" fontId="0" fillId="0" borderId="57" xfId="0" applyNumberFormat="1" applyBorder="1"/>
    <xf numFmtId="170" fontId="0" fillId="0" borderId="40" xfId="0" applyNumberFormat="1" applyBorder="1"/>
    <xf numFmtId="2" fontId="0" fillId="0" borderId="50" xfId="0" applyNumberFormat="1" applyFill="1" applyBorder="1" applyAlignment="1"/>
    <xf numFmtId="2" fontId="0" fillId="0" borderId="34" xfId="0" applyNumberFormat="1" applyFill="1" applyBorder="1" applyAlignment="1"/>
    <xf numFmtId="2" fontId="0" fillId="0" borderId="27" xfId="0" applyNumberFormat="1" applyFill="1" applyBorder="1" applyAlignment="1"/>
    <xf numFmtId="2" fontId="0" fillId="0" borderId="63" xfId="0" applyNumberFormat="1" applyFill="1" applyBorder="1" applyAlignment="1"/>
    <xf numFmtId="2" fontId="0" fillId="0" borderId="27" xfId="0" applyNumberFormat="1" applyFill="1" applyBorder="1"/>
    <xf numFmtId="2" fontId="0" fillId="0" borderId="63" xfId="0" applyNumberFormat="1" applyFill="1" applyBorder="1"/>
    <xf numFmtId="0" fontId="0" fillId="0" borderId="58" xfId="0" applyFill="1" applyBorder="1" applyAlignment="1">
      <alignment horizontal="center"/>
    </xf>
    <xf numFmtId="0" fontId="0" fillId="0" borderId="54" xfId="0" applyFill="1" applyBorder="1" applyAlignment="1">
      <alignment horizontal="center"/>
    </xf>
    <xf numFmtId="0" fontId="0" fillId="0" borderId="64" xfId="0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0" fillId="0" borderId="53" xfId="0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50" xfId="0" applyFill="1" applyBorder="1" applyAlignment="1">
      <alignment horizontal="center"/>
    </xf>
    <xf numFmtId="0" fontId="0" fillId="0" borderId="63" xfId="0" applyFill="1" applyBorder="1" applyAlignment="1">
      <alignment horizontal="center"/>
    </xf>
    <xf numFmtId="2" fontId="0" fillId="0" borderId="34" xfId="0" applyNumberFormat="1" applyFill="1" applyBorder="1" applyAlignment="1">
      <alignment horizontal="center"/>
    </xf>
    <xf numFmtId="2" fontId="0" fillId="0" borderId="64" xfId="0" applyNumberFormat="1" applyFill="1" applyBorder="1" applyAlignment="1">
      <alignment horizontal="center"/>
    </xf>
    <xf numFmtId="2" fontId="0" fillId="0" borderId="53" xfId="0" applyNumberFormat="1" applyFill="1" applyBorder="1" applyAlignment="1">
      <alignment horizontal="center"/>
    </xf>
    <xf numFmtId="2" fontId="0" fillId="0" borderId="50" xfId="0" applyNumberFormat="1" applyFill="1" applyBorder="1" applyAlignment="1">
      <alignment horizontal="center"/>
    </xf>
    <xf numFmtId="2" fontId="0" fillId="0" borderId="27" xfId="0" applyNumberFormat="1" applyFill="1" applyBorder="1" applyAlignment="1">
      <alignment horizontal="center"/>
    </xf>
    <xf numFmtId="2" fontId="0" fillId="0" borderId="28" xfId="0" applyNumberFormat="1" applyFill="1" applyBorder="1" applyAlignment="1">
      <alignment horizontal="center"/>
    </xf>
    <xf numFmtId="2" fontId="0" fillId="0" borderId="65" xfId="0" applyNumberFormat="1" applyFill="1" applyBorder="1" applyAlignment="1">
      <alignment horizontal="center"/>
    </xf>
    <xf numFmtId="2" fontId="0" fillId="0" borderId="63" xfId="0" applyNumberFormat="1" applyFill="1" applyBorder="1" applyAlignment="1">
      <alignment horizontal="center"/>
    </xf>
    <xf numFmtId="165" fontId="55" fillId="5" borderId="5" xfId="0" applyNumberFormat="1" applyFont="1" applyFill="1" applyBorder="1" applyAlignment="1">
      <alignment horizontal="center" wrapText="1"/>
    </xf>
    <xf numFmtId="0" fontId="12" fillId="4" borderId="37" xfId="0" applyFont="1" applyFill="1" applyBorder="1" applyProtection="1"/>
    <xf numFmtId="2" fontId="32" fillId="4" borderId="5" xfId="0" applyNumberFormat="1" applyFont="1" applyFill="1" applyBorder="1" applyProtection="1"/>
    <xf numFmtId="164" fontId="12" fillId="4" borderId="14" xfId="0" applyNumberFormat="1" applyFont="1" applyFill="1" applyBorder="1" applyProtection="1"/>
    <xf numFmtId="164" fontId="32" fillId="4" borderId="10" xfId="0" applyNumberFormat="1" applyFont="1" applyFill="1" applyBorder="1"/>
    <xf numFmtId="2" fontId="32" fillId="0" borderId="10" xfId="0" applyNumberFormat="1" applyFont="1" applyFill="1" applyBorder="1" applyProtection="1"/>
    <xf numFmtId="0" fontId="12" fillId="4" borderId="14" xfId="0" applyFont="1" applyFill="1" applyBorder="1" applyProtection="1"/>
    <xf numFmtId="164" fontId="32" fillId="0" borderId="10" xfId="0" applyNumberFormat="1" applyFont="1" applyFill="1" applyBorder="1"/>
    <xf numFmtId="0" fontId="12" fillId="3" borderId="14" xfId="0" applyFont="1" applyFill="1" applyBorder="1" applyProtection="1"/>
    <xf numFmtId="164" fontId="32" fillId="3" borderId="10" xfId="0" applyNumberFormat="1" applyFont="1" applyFill="1" applyBorder="1"/>
    <xf numFmtId="2" fontId="12" fillId="4" borderId="14" xfId="0" applyNumberFormat="1" applyFont="1" applyFill="1" applyBorder="1" applyProtection="1"/>
    <xf numFmtId="0" fontId="12" fillId="4" borderId="38" xfId="0" applyFont="1" applyFill="1" applyBorder="1" applyProtection="1"/>
    <xf numFmtId="2" fontId="32" fillId="0" borderId="40" xfId="0" applyNumberFormat="1" applyFont="1" applyFill="1" applyBorder="1" applyProtection="1"/>
    <xf numFmtId="2" fontId="12" fillId="6" borderId="35" xfId="0" applyNumberFormat="1" applyFont="1" applyFill="1" applyBorder="1" applyProtection="1"/>
    <xf numFmtId="2" fontId="12" fillId="9" borderId="20" xfId="0" applyNumberFormat="1" applyFont="1" applyFill="1" applyBorder="1" applyProtection="1"/>
    <xf numFmtId="0" fontId="0" fillId="0" borderId="63" xfId="0" applyBorder="1" applyAlignment="1">
      <alignment horizontal="center"/>
    </xf>
    <xf numFmtId="2" fontId="32" fillId="0" borderId="0" xfId="0" applyNumberFormat="1" applyFont="1" applyFill="1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34" xfId="0" applyBorder="1" applyAlignment="1">
      <alignment horizontal="center"/>
    </xf>
    <xf numFmtId="2" fontId="12" fillId="0" borderId="70" xfId="2" applyNumberFormat="1" applyFont="1" applyBorder="1" applyAlignment="1">
      <alignment horizontal="center" wrapText="1"/>
    </xf>
    <xf numFmtId="1" fontId="48" fillId="0" borderId="4" xfId="2" applyNumberFormat="1" applyFont="1" applyFill="1" applyBorder="1" applyAlignment="1">
      <alignment horizontal="right"/>
    </xf>
    <xf numFmtId="1" fontId="48" fillId="0" borderId="5" xfId="2" applyNumberFormat="1" applyFont="1" applyFill="1" applyBorder="1" applyAlignment="1">
      <alignment horizontal="right"/>
    </xf>
    <xf numFmtId="1" fontId="32" fillId="3" borderId="37" xfId="0" applyNumberFormat="1" applyFont="1" applyFill="1" applyBorder="1" applyProtection="1"/>
    <xf numFmtId="1" fontId="32" fillId="3" borderId="4" xfId="0" applyNumberFormat="1" applyFont="1" applyFill="1" applyBorder="1" applyProtection="1"/>
    <xf numFmtId="1" fontId="12" fillId="9" borderId="15" xfId="0" applyNumberFormat="1" applyFont="1" applyFill="1" applyBorder="1" applyProtection="1"/>
    <xf numFmtId="1" fontId="12" fillId="9" borderId="12" xfId="0" applyNumberFormat="1" applyFont="1" applyFill="1" applyBorder="1" applyProtection="1"/>
    <xf numFmtId="1" fontId="32" fillId="3" borderId="71" xfId="0" applyNumberFormat="1" applyFont="1" applyFill="1" applyBorder="1" applyProtection="1"/>
    <xf numFmtId="1" fontId="12" fillId="9" borderId="72" xfId="0" applyNumberFormat="1" applyFont="1" applyFill="1" applyBorder="1" applyProtection="1"/>
    <xf numFmtId="1" fontId="32" fillId="3" borderId="73" xfId="0" applyNumberFormat="1" applyFont="1" applyFill="1" applyBorder="1" applyProtection="1"/>
    <xf numFmtId="170" fontId="0" fillId="0" borderId="9" xfId="0" quotePrefix="1" applyNumberFormat="1" applyBorder="1"/>
    <xf numFmtId="0" fontId="28" fillId="0" borderId="14" xfId="0" applyFont="1" applyBorder="1" applyAlignment="1">
      <alignment horizontal="left" indent="1"/>
    </xf>
    <xf numFmtId="170" fontId="0" fillId="0" borderId="10" xfId="0" quotePrefix="1" applyNumberFormat="1" applyBorder="1"/>
    <xf numFmtId="0" fontId="28" fillId="0" borderId="13" xfId="0" applyFont="1" applyBorder="1" applyAlignment="1">
      <alignment horizontal="left" indent="1"/>
    </xf>
    <xf numFmtId="170" fontId="0" fillId="0" borderId="8" xfId="0" applyNumberFormat="1" applyBorder="1"/>
    <xf numFmtId="170" fontId="0" fillId="0" borderId="24" xfId="0" applyNumberFormat="1" applyBorder="1"/>
    <xf numFmtId="170" fontId="0" fillId="0" borderId="25" xfId="0" applyNumberFormat="1" applyBorder="1"/>
    <xf numFmtId="0" fontId="28" fillId="0" borderId="34" xfId="0" applyFont="1" applyBorder="1" applyAlignment="1">
      <alignment horizontal="centerContinuous"/>
    </xf>
    <xf numFmtId="168" fontId="27" fillId="0" borderId="27" xfId="0" applyNumberFormat="1" applyFont="1" applyBorder="1" applyAlignment="1">
      <alignment horizontal="centerContinuous"/>
    </xf>
    <xf numFmtId="168" fontId="27" fillId="0" borderId="28" xfId="0" applyNumberFormat="1" applyFont="1" applyBorder="1" applyAlignment="1">
      <alignment horizontal="centerContinuous"/>
    </xf>
    <xf numFmtId="170" fontId="27" fillId="0" borderId="27" xfId="0" applyNumberFormat="1" applyFont="1" applyBorder="1" applyAlignment="1">
      <alignment horizontal="centerContinuous"/>
    </xf>
    <xf numFmtId="170" fontId="27" fillId="0" borderId="28" xfId="0" applyNumberFormat="1" applyFont="1" applyBorder="1" applyAlignment="1">
      <alignment horizontal="centerContinuous"/>
    </xf>
    <xf numFmtId="1" fontId="32" fillId="0" borderId="37" xfId="0" applyNumberFormat="1" applyFont="1" applyFill="1" applyBorder="1" applyProtection="1"/>
    <xf numFmtId="1" fontId="32" fillId="0" borderId="4" xfId="0" applyNumberFormat="1" applyFont="1" applyFill="1" applyBorder="1" applyProtection="1"/>
    <xf numFmtId="1" fontId="32" fillId="0" borderId="4" xfId="0" applyNumberFormat="1" applyFont="1" applyFill="1" applyBorder="1"/>
    <xf numFmtId="1" fontId="32" fillId="0" borderId="5" xfId="0" applyNumberFormat="1" applyFont="1" applyFill="1" applyBorder="1"/>
    <xf numFmtId="1" fontId="12" fillId="0" borderId="15" xfId="0" applyNumberFormat="1" applyFont="1" applyFill="1" applyBorder="1" applyProtection="1"/>
    <xf numFmtId="1" fontId="12" fillId="0" borderId="12" xfId="0" applyNumberFormat="1" applyFont="1" applyFill="1" applyBorder="1" applyProtection="1"/>
    <xf numFmtId="1" fontId="12" fillId="0" borderId="16" xfId="0" applyNumberFormat="1" applyFont="1" applyFill="1" applyBorder="1" applyProtection="1"/>
    <xf numFmtId="2" fontId="12" fillId="0" borderId="74" xfId="2" applyNumberFormat="1" applyFont="1" applyBorder="1" applyAlignment="1">
      <alignment horizontal="center" wrapText="1"/>
    </xf>
    <xf numFmtId="3" fontId="49" fillId="8" borderId="13" xfId="0" applyNumberFormat="1" applyFont="1" applyFill="1" applyBorder="1"/>
    <xf numFmtId="164" fontId="50" fillId="0" borderId="25" xfId="0" applyNumberFormat="1" applyFont="1" applyFill="1" applyBorder="1"/>
    <xf numFmtId="3" fontId="49" fillId="8" borderId="14" xfId="0" applyNumberFormat="1" applyFont="1" applyFill="1" applyBorder="1"/>
    <xf numFmtId="164" fontId="50" fillId="0" borderId="10" xfId="0" applyNumberFormat="1" applyFont="1" applyFill="1" applyBorder="1"/>
    <xf numFmtId="3" fontId="49" fillId="8" borderId="15" xfId="0" applyNumberFormat="1" applyFont="1" applyFill="1" applyBorder="1"/>
    <xf numFmtId="164" fontId="50" fillId="0" borderId="16" xfId="0" applyNumberFormat="1" applyFont="1" applyFill="1" applyBorder="1"/>
    <xf numFmtId="0" fontId="35" fillId="0" borderId="45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Continuous" vertical="top"/>
    </xf>
    <xf numFmtId="0" fontId="28" fillId="0" borderId="62" xfId="0" applyFont="1" applyBorder="1" applyAlignment="1">
      <alignment horizontal="left" indent="1"/>
    </xf>
    <xf numFmtId="170" fontId="0" fillId="0" borderId="0" xfId="0" applyNumberFormat="1" applyBorder="1"/>
    <xf numFmtId="170" fontId="0" fillId="0" borderId="54" xfId="0" applyNumberFormat="1" applyBorder="1"/>
    <xf numFmtId="0" fontId="28" fillId="0" borderId="6" xfId="0" applyFont="1" applyBorder="1" applyAlignment="1">
      <alignment horizontal="left" indent="1"/>
    </xf>
    <xf numFmtId="170" fontId="0" fillId="0" borderId="70" xfId="0" applyNumberFormat="1" applyBorder="1"/>
    <xf numFmtId="0" fontId="28" fillId="0" borderId="50" xfId="0" applyFont="1" applyBorder="1" applyAlignment="1">
      <alignment horizontal="centerContinuous"/>
    </xf>
    <xf numFmtId="170" fontId="27" fillId="0" borderId="63" xfId="0" applyNumberFormat="1" applyFont="1" applyBorder="1" applyAlignment="1">
      <alignment horizontal="centerContinuous"/>
    </xf>
    <xf numFmtId="170" fontId="27" fillId="0" borderId="65" xfId="0" applyNumberFormat="1" applyFont="1" applyBorder="1" applyAlignment="1">
      <alignment horizontal="centerContinuous"/>
    </xf>
    <xf numFmtId="0" fontId="28" fillId="0" borderId="37" xfId="0" applyFont="1" applyBorder="1" applyAlignment="1">
      <alignment horizontal="left" indent="1"/>
    </xf>
    <xf numFmtId="170" fontId="0" fillId="0" borderId="4" xfId="0" applyNumberFormat="1" applyBorder="1"/>
    <xf numFmtId="170" fontId="0" fillId="0" borderId="5" xfId="0" applyNumberFormat="1" applyBorder="1"/>
    <xf numFmtId="0" fontId="28" fillId="0" borderId="60" xfId="0" applyFont="1" applyBorder="1" applyAlignment="1">
      <alignment horizontal="left" indent="1"/>
    </xf>
    <xf numFmtId="170" fontId="0" fillId="0" borderId="63" xfId="0" applyNumberFormat="1" applyBorder="1"/>
    <xf numFmtId="170" fontId="0" fillId="0" borderId="65" xfId="0" applyNumberFormat="1" applyBorder="1"/>
    <xf numFmtId="170" fontId="0" fillId="0" borderId="69" xfId="0" applyNumberFormat="1" applyBorder="1"/>
    <xf numFmtId="0" fontId="0" fillId="0" borderId="10" xfId="0" applyBorder="1"/>
    <xf numFmtId="0" fontId="12" fillId="0" borderId="0" xfId="0" applyFont="1" applyAlignment="1">
      <alignment horizontal="left" indent="1"/>
    </xf>
    <xf numFmtId="0" fontId="6" fillId="0" borderId="0" xfId="0" applyFont="1" applyAlignment="1">
      <alignment horizontal="left" indent="1"/>
    </xf>
    <xf numFmtId="0" fontId="12" fillId="0" borderId="35" xfId="0" applyFont="1" applyBorder="1" applyAlignment="1">
      <alignment horizontal="left" wrapText="1" indent="1"/>
    </xf>
    <xf numFmtId="0" fontId="32" fillId="0" borderId="41" xfId="0" applyFont="1" applyBorder="1" applyAlignment="1">
      <alignment horizontal="left" wrapText="1" indent="1"/>
    </xf>
    <xf numFmtId="0" fontId="32" fillId="0" borderId="41" xfId="0" applyFont="1" applyBorder="1" applyAlignment="1">
      <alignment horizontal="left" indent="1"/>
    </xf>
    <xf numFmtId="0" fontId="12" fillId="0" borderId="41" xfId="0" applyFont="1" applyBorder="1" applyAlignment="1">
      <alignment horizontal="left" indent="1"/>
    </xf>
    <xf numFmtId="0" fontId="32" fillId="0" borderId="3" xfId="0" applyFont="1" applyBorder="1" applyAlignment="1">
      <alignment horizontal="left" indent="1"/>
    </xf>
    <xf numFmtId="0" fontId="32" fillId="0" borderId="1" xfId="0" applyFont="1" applyBorder="1" applyAlignment="1">
      <alignment horizontal="left" indent="1"/>
    </xf>
    <xf numFmtId="0" fontId="32" fillId="0" borderId="17" xfId="0" applyFont="1" applyBorder="1" applyAlignment="1">
      <alignment horizontal="left" indent="1"/>
    </xf>
    <xf numFmtId="0" fontId="32" fillId="0" borderId="18" xfId="0" applyFont="1" applyBorder="1" applyAlignment="1">
      <alignment horizontal="left" indent="1"/>
    </xf>
    <xf numFmtId="0" fontId="32" fillId="0" borderId="9" xfId="0" applyFont="1" applyBorder="1" applyAlignment="1">
      <alignment horizontal="left" indent="1"/>
    </xf>
    <xf numFmtId="2" fontId="32" fillId="0" borderId="9" xfId="0" applyNumberFormat="1" applyFont="1" applyFill="1" applyBorder="1" applyAlignment="1">
      <alignment horizontal="left" indent="1"/>
    </xf>
    <xf numFmtId="0" fontId="32" fillId="0" borderId="11" xfId="0" applyFont="1" applyBorder="1" applyAlignment="1">
      <alignment horizontal="left" indent="1"/>
    </xf>
    <xf numFmtId="0" fontId="32" fillId="0" borderId="0" xfId="0" applyFont="1" applyBorder="1" applyAlignment="1">
      <alignment horizontal="left" indent="1"/>
    </xf>
    <xf numFmtId="0" fontId="12" fillId="0" borderId="0" xfId="0" applyFont="1" applyBorder="1" applyAlignment="1">
      <alignment horizontal="left" indent="1"/>
    </xf>
    <xf numFmtId="0" fontId="32" fillId="0" borderId="19" xfId="0" applyFont="1" applyBorder="1" applyAlignment="1">
      <alignment horizontal="left" indent="1"/>
    </xf>
    <xf numFmtId="0" fontId="12" fillId="0" borderId="26" xfId="0" applyFont="1" applyBorder="1" applyAlignment="1">
      <alignment horizontal="right" wrapText="1"/>
    </xf>
    <xf numFmtId="0" fontId="56" fillId="0" borderId="0" xfId="0" applyFont="1"/>
    <xf numFmtId="0" fontId="57" fillId="0" borderId="0" xfId="0" applyFont="1"/>
    <xf numFmtId="0" fontId="56" fillId="0" borderId="26" xfId="0" applyFont="1" applyBorder="1" applyAlignment="1">
      <alignment vertical="top"/>
    </xf>
    <xf numFmtId="0" fontId="56" fillId="0" borderId="27" xfId="0" applyFont="1" applyBorder="1" applyAlignment="1">
      <alignment horizontal="center" vertical="top"/>
    </xf>
    <xf numFmtId="0" fontId="56" fillId="0" borderId="27" xfId="0" applyFont="1" applyBorder="1" applyAlignment="1">
      <alignment horizontal="center" vertical="top" wrapText="1"/>
    </xf>
    <xf numFmtId="0" fontId="56" fillId="0" borderId="28" xfId="0" applyFont="1" applyBorder="1" applyAlignment="1">
      <alignment horizontal="center" vertical="top" wrapText="1"/>
    </xf>
    <xf numFmtId="14" fontId="56" fillId="10" borderId="65" xfId="0" applyNumberFormat="1" applyFont="1" applyFill="1" applyBorder="1" applyAlignment="1">
      <alignment horizontal="center" vertical="center" wrapText="1"/>
    </xf>
    <xf numFmtId="14" fontId="57" fillId="0" borderId="65" xfId="0" applyNumberFormat="1" applyFont="1" applyFill="1" applyBorder="1" applyAlignment="1">
      <alignment horizontal="center" vertical="center" wrapText="1"/>
    </xf>
    <xf numFmtId="0" fontId="56" fillId="0" borderId="65" xfId="0" applyFont="1" applyBorder="1" applyAlignment="1">
      <alignment horizontal="center" vertical="center" wrapText="1"/>
    </xf>
    <xf numFmtId="0" fontId="56" fillId="0" borderId="34" xfId="0" applyFont="1" applyBorder="1" applyAlignment="1">
      <alignment vertical="center" wrapText="1"/>
    </xf>
    <xf numFmtId="4" fontId="56" fillId="2" borderId="34" xfId="0" applyNumberFormat="1" applyFont="1" applyFill="1" applyBorder="1" applyAlignment="1">
      <alignment horizontal="center"/>
    </xf>
    <xf numFmtId="4" fontId="57" fillId="0" borderId="34" xfId="0" applyNumberFormat="1" applyFont="1" applyFill="1" applyBorder="1" applyAlignment="1">
      <alignment horizontal="center"/>
    </xf>
    <xf numFmtId="166" fontId="58" fillId="0" borderId="34" xfId="0" applyNumberFormat="1" applyFont="1" applyFill="1" applyBorder="1" applyAlignment="1">
      <alignment horizontal="right" vertical="center" wrapText="1"/>
    </xf>
    <xf numFmtId="0" fontId="57" fillId="0" borderId="65" xfId="0" applyFont="1" applyFill="1" applyBorder="1" applyAlignment="1">
      <alignment horizontal="center" vertical="center" wrapText="1"/>
    </xf>
    <xf numFmtId="170" fontId="54" fillId="6" borderId="10" xfId="5" applyNumberFormat="1" applyFont="1" applyFill="1" applyBorder="1"/>
    <xf numFmtId="170" fontId="54" fillId="4" borderId="10" xfId="5" applyNumberFormat="1" applyFont="1" applyFill="1" applyBorder="1"/>
    <xf numFmtId="170" fontId="54" fillId="11" borderId="10" xfId="5" applyNumberFormat="1" applyFont="1" applyFill="1" applyBorder="1"/>
    <xf numFmtId="170" fontId="54" fillId="3" borderId="10" xfId="5" applyNumberFormat="1" applyFont="1" applyFill="1" applyBorder="1"/>
    <xf numFmtId="170" fontId="54" fillId="11" borderId="40" xfId="5" applyNumberFormat="1" applyFont="1" applyFill="1" applyBorder="1"/>
    <xf numFmtId="170" fontId="24" fillId="9" borderId="20" xfId="5" applyNumberFormat="1" applyFont="1" applyFill="1" applyBorder="1"/>
    <xf numFmtId="170" fontId="54" fillId="4" borderId="0" xfId="5" applyNumberFormat="1" applyFont="1" applyFill="1" applyBorder="1"/>
    <xf numFmtId="2" fontId="0" fillId="0" borderId="0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4" xfId="0" applyBorder="1" applyAlignment="1">
      <alignment horizontal="center"/>
    </xf>
    <xf numFmtId="1" fontId="54" fillId="4" borderId="14" xfId="0" applyNumberFormat="1" applyFont="1" applyFill="1" applyBorder="1" applyProtection="1"/>
    <xf numFmtId="1" fontId="54" fillId="4" borderId="9" xfId="0" applyNumberFormat="1" applyFont="1" applyFill="1" applyBorder="1" applyProtection="1"/>
    <xf numFmtId="1" fontId="54" fillId="4" borderId="9" xfId="0" applyNumberFormat="1" applyFont="1" applyFill="1" applyBorder="1"/>
    <xf numFmtId="1" fontId="54" fillId="11" borderId="14" xfId="0" applyNumberFormat="1" applyFont="1" applyFill="1" applyBorder="1" applyProtection="1"/>
    <xf numFmtId="1" fontId="54" fillId="11" borderId="9" xfId="0" applyNumberFormat="1" applyFont="1" applyFill="1" applyBorder="1" applyProtection="1"/>
    <xf numFmtId="1" fontId="54" fillId="4" borderId="14" xfId="0" applyNumberFormat="1" applyFont="1" applyFill="1" applyBorder="1"/>
    <xf numFmtId="1" fontId="54" fillId="3" borderId="14" xfId="0" applyNumberFormat="1" applyFont="1" applyFill="1" applyBorder="1" applyProtection="1"/>
    <xf numFmtId="1" fontId="54" fillId="3" borderId="9" xfId="0" applyNumberFormat="1" applyFont="1" applyFill="1" applyBorder="1" applyProtection="1"/>
    <xf numFmtId="1" fontId="54" fillId="3" borderId="9" xfId="0" applyNumberFormat="1" applyFont="1" applyFill="1" applyBorder="1"/>
    <xf numFmtId="1" fontId="54" fillId="11" borderId="38" xfId="0" applyNumberFormat="1" applyFont="1" applyFill="1" applyBorder="1" applyProtection="1"/>
    <xf numFmtId="1" fontId="54" fillId="11" borderId="39" xfId="0" applyNumberFormat="1" applyFont="1" applyFill="1" applyBorder="1" applyProtection="1"/>
    <xf numFmtId="1" fontId="24" fillId="9" borderId="35" xfId="0" applyNumberFormat="1" applyFont="1" applyFill="1" applyBorder="1" applyProtection="1"/>
    <xf numFmtId="1" fontId="24" fillId="9" borderId="18" xfId="0" applyNumberFormat="1" applyFont="1" applyFill="1" applyBorder="1" applyProtection="1"/>
    <xf numFmtId="17" fontId="60" fillId="4" borderId="4" xfId="0" quotePrefix="1" applyNumberFormat="1" applyFont="1" applyFill="1" applyBorder="1" applyAlignment="1">
      <alignment horizontal="center" vertical="center"/>
    </xf>
    <xf numFmtId="0" fontId="28" fillId="0" borderId="15" xfId="0" applyFont="1" applyBorder="1" applyAlignment="1">
      <alignment horizontal="left" indent="1"/>
    </xf>
    <xf numFmtId="170" fontId="0" fillId="0" borderId="56" xfId="0" applyNumberFormat="1" applyBorder="1"/>
    <xf numFmtId="170" fontId="0" fillId="0" borderId="56" xfId="0" quotePrefix="1" applyNumberFormat="1" applyBorder="1"/>
    <xf numFmtId="170" fontId="0" fillId="0" borderId="72" xfId="0" quotePrefix="1" applyNumberFormat="1" applyBorder="1"/>
    <xf numFmtId="0" fontId="5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56" fillId="0" borderId="41" xfId="0" applyFont="1" applyBorder="1" applyAlignment="1">
      <alignment horizontal="centerContinuous"/>
    </xf>
    <xf numFmtId="0" fontId="56" fillId="0" borderId="58" xfId="0" applyFont="1" applyBorder="1" applyAlignment="1">
      <alignment horizontal="centerContinuous"/>
    </xf>
    <xf numFmtId="0" fontId="56" fillId="0" borderId="1" xfId="0" applyFont="1" applyBorder="1" applyAlignment="1">
      <alignment horizontal="centerContinuous"/>
    </xf>
    <xf numFmtId="0" fontId="56" fillId="0" borderId="21" xfId="0" applyFont="1" applyBorder="1" applyAlignment="1">
      <alignment horizontal="centerContinuous"/>
    </xf>
    <xf numFmtId="0" fontId="56" fillId="0" borderId="2" xfId="0" applyFont="1" applyBorder="1" applyAlignment="1">
      <alignment horizontal="centerContinuous"/>
    </xf>
    <xf numFmtId="0" fontId="56" fillId="0" borderId="59" xfId="0" applyFont="1" applyBorder="1" applyAlignment="1">
      <alignment horizontal="centerContinuous"/>
    </xf>
    <xf numFmtId="0" fontId="56" fillId="0" borderId="63" xfId="0" applyFont="1" applyBorder="1" applyAlignment="1">
      <alignment vertical="center"/>
    </xf>
    <xf numFmtId="0" fontId="56" fillId="0" borderId="65" xfId="0" applyFont="1" applyBorder="1" applyAlignment="1">
      <alignment vertical="center" wrapText="1"/>
    </xf>
    <xf numFmtId="0" fontId="56" fillId="0" borderId="35" xfId="0" applyFont="1" applyBorder="1" applyAlignment="1">
      <alignment horizontal="centerContinuous" vertical="center"/>
    </xf>
    <xf numFmtId="0" fontId="56" fillId="0" borderId="36" xfId="0" applyFont="1" applyBorder="1" applyAlignment="1">
      <alignment horizontal="centerContinuous" vertical="center"/>
    </xf>
    <xf numFmtId="0" fontId="56" fillId="0" borderId="17" xfId="0" applyFont="1" applyBorder="1" applyAlignment="1">
      <alignment horizontal="centerContinuous" vertical="center"/>
    </xf>
    <xf numFmtId="0" fontId="56" fillId="0" borderId="27" xfId="0" applyFont="1" applyBorder="1" applyAlignment="1">
      <alignment horizontal="centerContinuous" vertical="center"/>
    </xf>
    <xf numFmtId="49" fontId="56" fillId="0" borderId="35" xfId="0" applyNumberFormat="1" applyFont="1" applyBorder="1" applyAlignment="1">
      <alignment horizontal="centerContinuous" vertical="center"/>
    </xf>
    <xf numFmtId="49" fontId="56" fillId="0" borderId="18" xfId="0" applyNumberFormat="1" applyFont="1" applyBorder="1" applyAlignment="1">
      <alignment horizontal="centerContinuous" vertical="center"/>
    </xf>
    <xf numFmtId="0" fontId="56" fillId="0" borderId="20" xfId="0" applyFont="1" applyBorder="1" applyAlignment="1">
      <alignment horizontal="centerContinuous" vertical="center"/>
    </xf>
    <xf numFmtId="0" fontId="59" fillId="0" borderId="43" xfId="0" applyFont="1" applyBorder="1"/>
    <xf numFmtId="0" fontId="59" fillId="0" borderId="44" xfId="0" applyFont="1" applyBorder="1"/>
    <xf numFmtId="3" fontId="59" fillId="8" borderId="14" xfId="0" applyNumberFormat="1" applyFont="1" applyFill="1" applyBorder="1"/>
    <xf numFmtId="3" fontId="20" fillId="0" borderId="9" xfId="0" applyNumberFormat="1" applyFont="1" applyBorder="1"/>
    <xf numFmtId="164" fontId="61" fillId="0" borderId="10" xfId="0" applyNumberFormat="1" applyFont="1" applyFill="1" applyBorder="1"/>
    <xf numFmtId="3" fontId="20" fillId="0" borderId="9" xfId="0" applyNumberFormat="1" applyFont="1" applyFill="1" applyBorder="1"/>
    <xf numFmtId="164" fontId="61" fillId="0" borderId="22" xfId="0" applyNumberFormat="1" applyFont="1" applyFill="1" applyBorder="1"/>
    <xf numFmtId="3" fontId="59" fillId="8" borderId="14" xfId="0" applyNumberFormat="1" applyFont="1" applyFill="1" applyBorder="1" applyAlignment="1">
      <alignment horizontal="right"/>
    </xf>
    <xf numFmtId="3" fontId="20" fillId="0" borderId="9" xfId="0" applyNumberFormat="1" applyFont="1" applyFill="1" applyBorder="1" applyAlignment="1">
      <alignment horizontal="right"/>
    </xf>
    <xf numFmtId="164" fontId="61" fillId="0" borderId="22" xfId="0" applyNumberFormat="1" applyFont="1" applyFill="1" applyBorder="1" applyAlignment="1">
      <alignment horizontal="right"/>
    </xf>
    <xf numFmtId="3" fontId="20" fillId="0" borderId="22" xfId="0" applyNumberFormat="1" applyFont="1" applyFill="1" applyBorder="1"/>
    <xf numFmtId="0" fontId="59" fillId="0" borderId="46" xfId="0" applyFont="1" applyBorder="1" applyAlignment="1">
      <alignment wrapText="1"/>
    </xf>
    <xf numFmtId="3" fontId="59" fillId="8" borderId="15" xfId="0" applyNumberFormat="1" applyFont="1" applyFill="1" applyBorder="1"/>
    <xf numFmtId="164" fontId="61" fillId="0" borderId="16" xfId="0" applyNumberFormat="1" applyFont="1" applyFill="1" applyBorder="1"/>
    <xf numFmtId="3" fontId="20" fillId="0" borderId="12" xfId="0" applyNumberFormat="1" applyFont="1" applyFill="1" applyBorder="1"/>
    <xf numFmtId="164" fontId="61" fillId="0" borderId="52" xfId="0" applyNumberFormat="1" applyFont="1" applyFill="1" applyBorder="1"/>
    <xf numFmtId="3" fontId="59" fillId="8" borderId="15" xfId="0" applyNumberFormat="1" applyFont="1" applyFill="1" applyBorder="1" applyAlignment="1">
      <alignment horizontal="right"/>
    </xf>
    <xf numFmtId="3" fontId="20" fillId="0" borderId="12" xfId="0" applyNumberFormat="1" applyFont="1" applyFill="1" applyBorder="1" applyAlignment="1">
      <alignment horizontal="right"/>
    </xf>
    <xf numFmtId="164" fontId="61" fillId="0" borderId="52" xfId="0" applyNumberFormat="1" applyFont="1" applyFill="1" applyBorder="1" applyAlignment="1">
      <alignment horizontal="right"/>
    </xf>
    <xf numFmtId="3" fontId="20" fillId="0" borderId="52" xfId="0" applyNumberFormat="1" applyFont="1" applyFill="1" applyBorder="1"/>
    <xf numFmtId="3" fontId="33" fillId="4" borderId="0" xfId="0" applyNumberFormat="1" applyFont="1" applyFill="1" applyBorder="1" applyAlignment="1">
      <alignment horizontal="right"/>
    </xf>
    <xf numFmtId="0" fontId="52" fillId="0" borderId="62" xfId="0" applyFont="1" applyBorder="1" applyAlignment="1">
      <alignment horizontal="center" vertical="center"/>
    </xf>
    <xf numFmtId="0" fontId="2" fillId="0" borderId="28" xfId="0" applyFont="1" applyBorder="1" applyAlignment="1">
      <alignment vertical="center" wrapText="1"/>
    </xf>
    <xf numFmtId="0" fontId="2" fillId="0" borderId="34" xfId="0" applyFont="1" applyBorder="1" applyAlignment="1">
      <alignment vertical="center"/>
    </xf>
    <xf numFmtId="0" fontId="53" fillId="0" borderId="35" xfId="0" applyFont="1" applyBorder="1" applyAlignment="1">
      <alignment horizontal="centerContinuous" vertical="center"/>
    </xf>
    <xf numFmtId="0" fontId="53" fillId="0" borderId="18" xfId="0" applyFont="1" applyBorder="1" applyAlignment="1">
      <alignment horizontal="centerContinuous" vertical="center"/>
    </xf>
    <xf numFmtId="0" fontId="53" fillId="0" borderId="36" xfId="0" applyFont="1" applyBorder="1" applyAlignment="1">
      <alignment horizontal="centerContinuous" vertical="center"/>
    </xf>
    <xf numFmtId="0" fontId="53" fillId="0" borderId="20" xfId="0" applyFont="1" applyBorder="1" applyAlignment="1">
      <alignment horizontal="centerContinuous" vertical="center"/>
    </xf>
    <xf numFmtId="1" fontId="2" fillId="0" borderId="4" xfId="0" applyNumberFormat="1" applyFont="1" applyBorder="1" applyAlignment="1">
      <alignment horizontal="right" vertical="center" wrapText="1"/>
    </xf>
    <xf numFmtId="1" fontId="50" fillId="0" borderId="61" xfId="0" applyNumberFormat="1" applyFont="1" applyFill="1" applyBorder="1" applyAlignment="1">
      <alignment horizontal="right" vertical="center" wrapText="1"/>
    </xf>
    <xf numFmtId="1" fontId="49" fillId="8" borderId="37" xfId="0" applyNumberFormat="1" applyFont="1" applyFill="1" applyBorder="1" applyAlignment="1">
      <alignment horizontal="right" vertical="center" wrapText="1"/>
    </xf>
    <xf numFmtId="1" fontId="50" fillId="0" borderId="5" xfId="0" applyNumberFormat="1" applyFont="1" applyFill="1" applyBorder="1" applyAlignment="1">
      <alignment horizontal="right" vertical="center" wrapText="1"/>
    </xf>
    <xf numFmtId="0" fontId="49" fillId="0" borderId="26" xfId="0" applyFont="1" applyBorder="1" applyAlignment="1">
      <alignment vertical="center"/>
    </xf>
    <xf numFmtId="170" fontId="2" fillId="0" borderId="4" xfId="0" applyNumberFormat="1" applyFont="1" applyBorder="1" applyAlignment="1">
      <alignment horizontal="right" vertical="center" wrapText="1"/>
    </xf>
    <xf numFmtId="170" fontId="50" fillId="0" borderId="61" xfId="0" applyNumberFormat="1" applyFont="1" applyFill="1" applyBorder="1" applyAlignment="1">
      <alignment horizontal="right" vertical="center" wrapText="1"/>
    </xf>
    <xf numFmtId="170" fontId="2" fillId="0" borderId="24" xfId="0" applyNumberFormat="1" applyFont="1" applyBorder="1"/>
    <xf numFmtId="170" fontId="50" fillId="0" borderId="7" xfId="0" applyNumberFormat="1" applyFont="1" applyFill="1" applyBorder="1"/>
    <xf numFmtId="169" fontId="15" fillId="0" borderId="65" xfId="0" applyNumberFormat="1" applyFont="1" applyFill="1" applyBorder="1" applyAlignment="1">
      <alignment horizontal="center" vertical="center" wrapText="1"/>
    </xf>
    <xf numFmtId="0" fontId="56" fillId="0" borderId="45" xfId="0" applyFont="1" applyBorder="1" applyAlignment="1">
      <alignment vertical="center"/>
    </xf>
    <xf numFmtId="0" fontId="56" fillId="0" borderId="41" xfId="0" applyFont="1" applyBorder="1" applyAlignment="1">
      <alignment vertical="center"/>
    </xf>
    <xf numFmtId="0" fontId="46" fillId="0" borderId="41" xfId="0" applyFont="1" applyBorder="1" applyAlignment="1">
      <alignment vertical="center"/>
    </xf>
    <xf numFmtId="0" fontId="45" fillId="0" borderId="41" xfId="0" applyFont="1" applyBorder="1" applyAlignment="1">
      <alignment vertical="center"/>
    </xf>
    <xf numFmtId="0" fontId="45" fillId="0" borderId="41" xfId="0" applyFont="1" applyBorder="1"/>
    <xf numFmtId="0" fontId="45" fillId="0" borderId="58" xfId="0" applyFont="1" applyBorder="1"/>
    <xf numFmtId="14" fontId="2" fillId="0" borderId="12" xfId="0" applyNumberFormat="1" applyFont="1" applyBorder="1" applyAlignment="1">
      <alignment horizontal="center" vertical="center" wrapText="1"/>
    </xf>
    <xf numFmtId="164" fontId="50" fillId="0" borderId="7" xfId="0" applyNumberFormat="1" applyFont="1" applyFill="1" applyBorder="1" applyAlignment="1">
      <alignment horizontal="right"/>
    </xf>
    <xf numFmtId="164" fontId="50" fillId="0" borderId="22" xfId="0" applyNumberFormat="1" applyFont="1" applyFill="1" applyBorder="1" applyAlignment="1">
      <alignment horizontal="right"/>
    </xf>
    <xf numFmtId="164" fontId="50" fillId="0" borderId="52" xfId="0" applyNumberFormat="1" applyFont="1" applyFill="1" applyBorder="1" applyAlignment="1">
      <alignment horizontal="right"/>
    </xf>
    <xf numFmtId="164" fontId="50" fillId="0" borderId="16" xfId="0" applyNumberFormat="1" applyFont="1" applyFill="1" applyBorder="1" applyAlignment="1">
      <alignment horizontal="right"/>
    </xf>
    <xf numFmtId="2" fontId="32" fillId="0" borderId="26" xfId="0" applyNumberFormat="1" applyFont="1" applyFill="1" applyBorder="1" applyAlignment="1">
      <alignment horizontal="left" indent="1"/>
    </xf>
    <xf numFmtId="2" fontId="0" fillId="0" borderId="34" xfId="0" applyNumberFormat="1" applyFill="1" applyBorder="1"/>
    <xf numFmtId="1" fontId="54" fillId="4" borderId="0" xfId="0" applyNumberFormat="1" applyFont="1" applyFill="1" applyBorder="1"/>
    <xf numFmtId="0" fontId="0" fillId="0" borderId="0" xfId="0" applyAlignment="1">
      <alignment vertical="center"/>
    </xf>
    <xf numFmtId="0" fontId="62" fillId="0" borderId="0" xfId="0" applyFont="1" applyAlignment="1">
      <alignment vertical="center"/>
    </xf>
    <xf numFmtId="0" fontId="52" fillId="0" borderId="45" xfId="0" applyFont="1" applyBorder="1" applyAlignment="1">
      <alignment horizontal="center" vertical="center"/>
    </xf>
    <xf numFmtId="0" fontId="52" fillId="0" borderId="75" xfId="0" applyFont="1" applyBorder="1" applyAlignment="1">
      <alignment horizontal="centerContinuous"/>
    </xf>
    <xf numFmtId="0" fontId="52" fillId="0" borderId="66" xfId="0" applyFont="1" applyBorder="1" applyAlignment="1">
      <alignment horizontal="centerContinuous"/>
    </xf>
    <xf numFmtId="0" fontId="52" fillId="0" borderId="76" xfId="0" applyFont="1" applyBorder="1" applyAlignment="1">
      <alignment horizontal="centerContinuous"/>
    </xf>
    <xf numFmtId="0" fontId="52" fillId="0" borderId="57" xfId="0" applyFont="1" applyBorder="1" applyAlignment="1">
      <alignment horizontal="centerContinuous"/>
    </xf>
    <xf numFmtId="0" fontId="52" fillId="0" borderId="39" xfId="0" applyFont="1" applyBorder="1" applyAlignment="1">
      <alignment horizontal="centerContinuous"/>
    </xf>
    <xf numFmtId="0" fontId="52" fillId="0" borderId="42" xfId="0" applyFont="1" applyBorder="1" applyAlignment="1">
      <alignment horizontal="centerContinuous"/>
    </xf>
    <xf numFmtId="0" fontId="52" fillId="0" borderId="40" xfId="0" applyFont="1" applyBorder="1" applyAlignment="1">
      <alignment horizontal="centerContinuous"/>
    </xf>
    <xf numFmtId="0" fontId="2" fillId="0" borderId="43" xfId="0" applyFont="1" applyBorder="1" applyAlignment="1">
      <alignment vertical="center"/>
    </xf>
    <xf numFmtId="0" fontId="52" fillId="0" borderId="60" xfId="0" applyFont="1" applyBorder="1" applyAlignment="1">
      <alignment horizontal="center" vertical="center"/>
    </xf>
    <xf numFmtId="0" fontId="49" fillId="8" borderId="15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43" xfId="0" applyFont="1" applyBorder="1"/>
    <xf numFmtId="3" fontId="49" fillId="8" borderId="37" xfId="0" applyNumberFormat="1" applyFont="1" applyFill="1" applyBorder="1" applyAlignment="1">
      <alignment horizontal="right"/>
    </xf>
    <xf numFmtId="3" fontId="2" fillId="0" borderId="4" xfId="0" applyNumberFormat="1" applyFont="1" applyBorder="1" applyAlignment="1">
      <alignment horizontal="right"/>
    </xf>
    <xf numFmtId="164" fontId="50" fillId="0" borderId="61" xfId="0" applyNumberFormat="1" applyFont="1" applyFill="1" applyBorder="1" applyAlignment="1">
      <alignment horizontal="right"/>
    </xf>
    <xf numFmtId="164" fontId="50" fillId="0" borderId="5" xfId="0" applyNumberFormat="1" applyFont="1" applyFill="1" applyBorder="1" applyAlignment="1">
      <alignment horizontal="right"/>
    </xf>
    <xf numFmtId="3" fontId="49" fillId="8" borderId="73" xfId="0" applyNumberFormat="1" applyFont="1" applyFill="1" applyBorder="1" applyAlignment="1">
      <alignment horizontal="right"/>
    </xf>
    <xf numFmtId="0" fontId="2" fillId="0" borderId="44" xfId="0" applyFont="1" applyBorder="1"/>
    <xf numFmtId="3" fontId="49" fillId="8" borderId="23" xfId="0" applyNumberFormat="1" applyFont="1" applyFill="1" applyBorder="1" applyAlignment="1">
      <alignment horizontal="right"/>
    </xf>
    <xf numFmtId="3" fontId="49" fillId="8" borderId="19" xfId="0" applyNumberFormat="1" applyFont="1" applyFill="1" applyBorder="1" applyAlignment="1">
      <alignment horizontal="right"/>
    </xf>
    <xf numFmtId="3" fontId="2" fillId="0" borderId="70" xfId="0" applyNumberFormat="1" applyFont="1" applyBorder="1" applyAlignment="1">
      <alignment horizontal="right"/>
    </xf>
    <xf numFmtId="164" fontId="50" fillId="0" borderId="77" xfId="0" applyNumberFormat="1" applyFont="1" applyFill="1" applyBorder="1" applyAlignment="1">
      <alignment horizontal="right"/>
    </xf>
    <xf numFmtId="0" fontId="2" fillId="0" borderId="44" xfId="0" applyFont="1" applyBorder="1" applyAlignment="1">
      <alignment wrapText="1"/>
    </xf>
    <xf numFmtId="3" fontId="49" fillId="8" borderId="8" xfId="0" applyNumberFormat="1" applyFont="1" applyFill="1" applyBorder="1" applyAlignment="1">
      <alignment horizontal="right"/>
    </xf>
    <xf numFmtId="0" fontId="2" fillId="0" borderId="46" xfId="0" applyFont="1" applyBorder="1" applyAlignment="1">
      <alignment wrapText="1"/>
    </xf>
    <xf numFmtId="3" fontId="49" fillId="8" borderId="51" xfId="0" applyNumberFormat="1" applyFont="1" applyFill="1" applyBorder="1" applyAlignment="1">
      <alignment horizontal="right"/>
    </xf>
    <xf numFmtId="170" fontId="0" fillId="0" borderId="0" xfId="0" applyNumberFormat="1" applyFill="1" applyBorder="1"/>
    <xf numFmtId="0" fontId="59" fillId="0" borderId="45" xfId="0" applyFont="1" applyBorder="1" applyAlignment="1">
      <alignment vertical="center"/>
    </xf>
    <xf numFmtId="0" fontId="59" fillId="0" borderId="41" xfId="0" applyFont="1" applyBorder="1" applyAlignment="1">
      <alignment vertical="center"/>
    </xf>
    <xf numFmtId="0" fontId="20" fillId="0" borderId="41" xfId="0" applyFont="1" applyBorder="1" applyAlignment="1">
      <alignment vertical="center"/>
    </xf>
    <xf numFmtId="0" fontId="63" fillId="8" borderId="35" xfId="0" applyFont="1" applyFill="1" applyBorder="1" applyAlignment="1">
      <alignment horizontal="center" vertical="center" wrapText="1"/>
    </xf>
    <xf numFmtId="0" fontId="52" fillId="0" borderId="18" xfId="0" applyFont="1" applyBorder="1" applyAlignment="1">
      <alignment horizontal="center" vertical="center" wrapText="1"/>
    </xf>
    <xf numFmtId="0" fontId="64" fillId="0" borderId="36" xfId="0" applyFont="1" applyFill="1" applyBorder="1" applyAlignment="1">
      <alignment horizontal="center" vertical="center" wrapText="1"/>
    </xf>
    <xf numFmtId="0" fontId="52" fillId="0" borderId="18" xfId="0" applyFont="1" applyFill="1" applyBorder="1" applyAlignment="1">
      <alignment horizontal="center" vertical="center" wrapText="1"/>
    </xf>
    <xf numFmtId="0" fontId="52" fillId="0" borderId="36" xfId="0" applyFont="1" applyFill="1" applyBorder="1" applyAlignment="1">
      <alignment horizontal="center" vertical="center" wrapText="1"/>
    </xf>
    <xf numFmtId="0" fontId="64" fillId="0" borderId="20" xfId="0" applyFont="1" applyFill="1" applyBorder="1" applyAlignment="1">
      <alignment horizontal="center" vertical="center" wrapText="1"/>
    </xf>
    <xf numFmtId="3" fontId="63" fillId="8" borderId="13" xfId="0" applyNumberFormat="1" applyFont="1" applyFill="1" applyBorder="1"/>
    <xf numFmtId="3" fontId="52" fillId="0" borderId="24" xfId="0" applyNumberFormat="1" applyFont="1" applyBorder="1"/>
    <xf numFmtId="164" fontId="64" fillId="0" borderId="7" xfId="0" applyNumberFormat="1" applyFont="1" applyFill="1" applyBorder="1"/>
    <xf numFmtId="3" fontId="52" fillId="0" borderId="24" xfId="0" applyNumberFormat="1" applyFont="1" applyFill="1" applyBorder="1"/>
    <xf numFmtId="3" fontId="63" fillId="8" borderId="13" xfId="0" applyNumberFormat="1" applyFont="1" applyFill="1" applyBorder="1" applyAlignment="1">
      <alignment horizontal="right"/>
    </xf>
    <xf numFmtId="3" fontId="52" fillId="0" borderId="24" xfId="0" applyNumberFormat="1" applyFont="1" applyFill="1" applyBorder="1" applyAlignment="1">
      <alignment horizontal="right"/>
    </xf>
    <xf numFmtId="164" fontId="64" fillId="0" borderId="7" xfId="0" applyNumberFormat="1" applyFont="1" applyFill="1" applyBorder="1" applyAlignment="1">
      <alignment horizontal="right"/>
    </xf>
    <xf numFmtId="3" fontId="52" fillId="0" borderId="7" xfId="0" applyNumberFormat="1" applyFont="1" applyFill="1" applyBorder="1"/>
    <xf numFmtId="164" fontId="64" fillId="0" borderId="25" xfId="0" applyNumberFormat="1" applyFont="1" applyFill="1" applyBorder="1"/>
    <xf numFmtId="3" fontId="63" fillId="8" borderId="14" xfId="0" applyNumberFormat="1" applyFont="1" applyFill="1" applyBorder="1"/>
    <xf numFmtId="3" fontId="52" fillId="0" borderId="9" xfId="0" applyNumberFormat="1" applyFont="1" applyBorder="1"/>
    <xf numFmtId="164" fontId="64" fillId="0" borderId="22" xfId="0" applyNumberFormat="1" applyFont="1" applyFill="1" applyBorder="1"/>
    <xf numFmtId="3" fontId="52" fillId="0" borderId="9" xfId="0" applyNumberFormat="1" applyFont="1" applyFill="1" applyBorder="1"/>
    <xf numFmtId="3" fontId="63" fillId="8" borderId="14" xfId="0" applyNumberFormat="1" applyFont="1" applyFill="1" applyBorder="1" applyAlignment="1">
      <alignment horizontal="right"/>
    </xf>
    <xf numFmtId="3" fontId="52" fillId="0" borderId="9" xfId="0" applyNumberFormat="1" applyFont="1" applyFill="1" applyBorder="1" applyAlignment="1">
      <alignment horizontal="right"/>
    </xf>
    <xf numFmtId="164" fontId="64" fillId="0" borderId="22" xfId="0" applyNumberFormat="1" applyFont="1" applyFill="1" applyBorder="1" applyAlignment="1">
      <alignment horizontal="right"/>
    </xf>
    <xf numFmtId="3" fontId="52" fillId="0" borderId="22" xfId="0" applyNumberFormat="1" applyFont="1" applyFill="1" applyBorder="1"/>
    <xf numFmtId="164" fontId="64" fillId="0" borderId="10" xfId="0" applyNumberFormat="1" applyFont="1" applyFill="1" applyBorder="1"/>
    <xf numFmtId="3" fontId="63" fillId="8" borderId="15" xfId="0" applyNumberFormat="1" applyFont="1" applyFill="1" applyBorder="1"/>
    <xf numFmtId="3" fontId="52" fillId="0" borderId="12" xfId="0" applyNumberFormat="1" applyFont="1" applyBorder="1"/>
    <xf numFmtId="164" fontId="64" fillId="0" borderId="16" xfId="0" applyNumberFormat="1" applyFont="1" applyFill="1" applyBorder="1"/>
    <xf numFmtId="0" fontId="52" fillId="0" borderId="78" xfId="0" applyFont="1" applyBorder="1" applyAlignment="1">
      <alignment horizontal="center" vertical="center"/>
    </xf>
    <xf numFmtId="0" fontId="52" fillId="0" borderId="43" xfId="0" applyFont="1" applyBorder="1"/>
    <xf numFmtId="0" fontId="52" fillId="0" borderId="44" xfId="0" applyFont="1" applyBorder="1"/>
    <xf numFmtId="0" fontId="52" fillId="0" borderId="44" xfId="0" applyFont="1" applyBorder="1" applyAlignment="1">
      <alignment wrapText="1"/>
    </xf>
    <xf numFmtId="0" fontId="52" fillId="0" borderId="46" xfId="0" applyFont="1" applyBorder="1" applyAlignment="1">
      <alignment wrapText="1"/>
    </xf>
    <xf numFmtId="0" fontId="33" fillId="0" borderId="45" xfId="0" applyFont="1" applyBorder="1" applyAlignment="1">
      <alignment vertical="center"/>
    </xf>
    <xf numFmtId="170" fontId="49" fillId="8" borderId="37" xfId="0" applyNumberFormat="1" applyFont="1" applyFill="1" applyBorder="1" applyAlignment="1">
      <alignment horizontal="right" vertical="center" wrapText="1"/>
    </xf>
    <xf numFmtId="170" fontId="49" fillId="8" borderId="13" xfId="0" applyNumberFormat="1" applyFont="1" applyFill="1" applyBorder="1"/>
    <xf numFmtId="0" fontId="52" fillId="0" borderId="1" xfId="0" applyFont="1" applyBorder="1" applyAlignment="1">
      <alignment horizontal="centerContinuous"/>
    </xf>
    <xf numFmtId="0" fontId="9" fillId="0" borderId="0" xfId="4" applyFont="1"/>
    <xf numFmtId="0" fontId="23" fillId="0" borderId="0" xfId="4" applyFont="1"/>
    <xf numFmtId="0" fontId="65" fillId="0" borderId="0" xfId="0" applyFont="1"/>
    <xf numFmtId="0" fontId="66" fillId="0" borderId="0" xfId="4" applyFont="1"/>
    <xf numFmtId="0" fontId="9" fillId="0" borderId="26" xfId="4" applyFont="1" applyBorder="1" applyAlignment="1">
      <alignment horizontal="centerContinuous"/>
    </xf>
    <xf numFmtId="0" fontId="9" fillId="0" borderId="27" xfId="4" applyFont="1" applyBorder="1" applyAlignment="1">
      <alignment horizontal="centerContinuous"/>
    </xf>
    <xf numFmtId="0" fontId="9" fillId="0" borderId="28" xfId="4" applyFont="1" applyBorder="1" applyAlignment="1">
      <alignment horizontal="centerContinuous"/>
    </xf>
    <xf numFmtId="0" fontId="9" fillId="0" borderId="29" xfId="4" applyFont="1" applyBorder="1" applyAlignment="1">
      <alignment horizontal="centerContinuous"/>
    </xf>
    <xf numFmtId="0" fontId="9" fillId="0" borderId="30" xfId="4" applyFont="1" applyBorder="1" applyAlignment="1">
      <alignment horizontal="centerContinuous"/>
    </xf>
    <xf numFmtId="0" fontId="9" fillId="0" borderId="31" xfId="4" applyFont="1" applyBorder="1" applyAlignment="1">
      <alignment horizontal="centerContinuous"/>
    </xf>
    <xf numFmtId="0" fontId="9" fillId="0" borderId="32" xfId="4" applyFont="1" applyBorder="1" applyAlignment="1">
      <alignment horizontal="centerContinuous"/>
    </xf>
    <xf numFmtId="0" fontId="9" fillId="0" borderId="29" xfId="4" applyFont="1" applyBorder="1" applyAlignment="1">
      <alignment horizontal="center" vertical="center"/>
    </xf>
    <xf numFmtId="0" fontId="9" fillId="0" borderId="30" xfId="4" applyFont="1" applyBorder="1" applyAlignment="1">
      <alignment horizontal="center" vertical="center" wrapText="1"/>
    </xf>
    <xf numFmtId="0" fontId="9" fillId="2" borderId="31" xfId="4" applyFont="1" applyFill="1" applyBorder="1" applyAlignment="1">
      <alignment horizontal="center" vertical="center" wrapText="1"/>
    </xf>
    <xf numFmtId="0" fontId="9" fillId="0" borderId="32" xfId="4" applyFont="1" applyBorder="1" applyAlignment="1">
      <alignment horizontal="center" vertical="center" wrapText="1"/>
    </xf>
    <xf numFmtId="0" fontId="9" fillId="0" borderId="33" xfId="4" applyFont="1" applyBorder="1" applyAlignment="1">
      <alignment horizontal="center" vertical="center"/>
    </xf>
    <xf numFmtId="0" fontId="9" fillId="0" borderId="34" xfId="4" applyFont="1" applyBorder="1" applyAlignment="1">
      <alignment vertical="center"/>
    </xf>
    <xf numFmtId="3" fontId="9" fillId="0" borderId="17" xfId="3" applyNumberFormat="1" applyFont="1" applyBorder="1"/>
    <xf numFmtId="3" fontId="9" fillId="2" borderId="36" xfId="3" applyNumberFormat="1" applyFont="1" applyFill="1" applyBorder="1"/>
    <xf numFmtId="3" fontId="9" fillId="0" borderId="20" xfId="3" applyNumberFormat="1" applyFont="1" applyBorder="1"/>
    <xf numFmtId="0" fontId="9" fillId="0" borderId="35" xfId="4" applyFont="1" applyBorder="1" applyAlignment="1">
      <alignment vertical="center"/>
    </xf>
    <xf numFmtId="3" fontId="9" fillId="0" borderId="18" xfId="3" applyNumberFormat="1" applyFont="1" applyBorder="1"/>
    <xf numFmtId="0" fontId="9" fillId="0" borderId="28" xfId="4" applyFont="1" applyBorder="1" applyAlignment="1">
      <alignment vertical="center"/>
    </xf>
    <xf numFmtId="4" fontId="9" fillId="0" borderId="4" xfId="3" applyNumberFormat="1" applyFont="1" applyBorder="1"/>
    <xf numFmtId="3" fontId="23" fillId="0" borderId="24" xfId="3" applyNumberFormat="1" applyFont="1" applyBorder="1"/>
    <xf numFmtId="3" fontId="23" fillId="2" borderId="7" xfId="3" applyNumberFormat="1" applyFont="1" applyFill="1" applyBorder="1"/>
    <xf numFmtId="3" fontId="23" fillId="0" borderId="25" xfId="3" applyNumberFormat="1" applyFont="1" applyBorder="1"/>
    <xf numFmtId="4" fontId="9" fillId="0" borderId="8" xfId="3" applyNumberFormat="1" applyFont="1" applyBorder="1"/>
    <xf numFmtId="4" fontId="9" fillId="0" borderId="13" xfId="3" applyNumberFormat="1" applyFont="1" applyBorder="1"/>
    <xf numFmtId="4" fontId="9" fillId="0" borderId="9" xfId="3" applyNumberFormat="1" applyFont="1" applyBorder="1"/>
    <xf numFmtId="3" fontId="23" fillId="0" borderId="9" xfId="3" applyNumberFormat="1" applyFont="1" applyBorder="1"/>
    <xf numFmtId="3" fontId="23" fillId="2" borderId="22" xfId="3" applyNumberFormat="1" applyFont="1" applyFill="1" applyBorder="1"/>
    <xf numFmtId="3" fontId="23" fillId="0" borderId="10" xfId="3" applyNumberFormat="1" applyFont="1" applyBorder="1"/>
    <xf numFmtId="4" fontId="9" fillId="0" borderId="23" xfId="3" applyNumberFormat="1" applyFont="1" applyBorder="1"/>
    <xf numFmtId="4" fontId="9" fillId="0" borderId="14" xfId="3" applyNumberFormat="1" applyFont="1" applyBorder="1"/>
    <xf numFmtId="4" fontId="67" fillId="0" borderId="0" xfId="3" applyNumberFormat="1" applyFont="1"/>
    <xf numFmtId="0" fontId="9" fillId="0" borderId="45" xfId="4" applyFont="1" applyBorder="1" applyAlignment="1">
      <alignment horizontal="center" vertical="center"/>
    </xf>
    <xf numFmtId="0" fontId="9" fillId="0" borderId="29" xfId="4" applyFont="1" applyBorder="1" applyAlignment="1">
      <alignment horizontal="center" vertical="center" wrapText="1"/>
    </xf>
    <xf numFmtId="0" fontId="9" fillId="3" borderId="31" xfId="4" applyFont="1" applyFill="1" applyBorder="1" applyAlignment="1">
      <alignment horizontal="center" vertical="center" wrapText="1"/>
    </xf>
    <xf numFmtId="0" fontId="9" fillId="0" borderId="26" xfId="4" applyFont="1" applyBorder="1" applyAlignment="1">
      <alignment vertical="center"/>
    </xf>
    <xf numFmtId="3" fontId="9" fillId="0" borderId="34" xfId="0" applyNumberFormat="1" applyFont="1" applyBorder="1"/>
    <xf numFmtId="3" fontId="9" fillId="3" borderId="34" xfId="0" applyNumberFormat="1" applyFont="1" applyFill="1" applyBorder="1"/>
    <xf numFmtId="3" fontId="9" fillId="0" borderId="28" xfId="0" applyNumberFormat="1" applyFont="1" applyBorder="1"/>
    <xf numFmtId="3" fontId="9" fillId="0" borderId="27" xfId="3" applyNumberFormat="1" applyFont="1" applyBorder="1"/>
    <xf numFmtId="3" fontId="9" fillId="3" borderId="34" xfId="3" applyNumberFormat="1" applyFont="1" applyFill="1" applyBorder="1"/>
    <xf numFmtId="3" fontId="68" fillId="0" borderId="28" xfId="0" applyNumberFormat="1" applyFont="1" applyBorder="1"/>
    <xf numFmtId="3" fontId="9" fillId="0" borderId="35" xfId="3" applyNumberFormat="1" applyFont="1" applyBorder="1"/>
    <xf numFmtId="3" fontId="9" fillId="2" borderId="18" xfId="3" applyNumberFormat="1" applyFont="1" applyFill="1" applyBorder="1"/>
    <xf numFmtId="0" fontId="9" fillId="0" borderId="27" xfId="4" applyFont="1" applyBorder="1" applyAlignment="1">
      <alignment vertical="center"/>
    </xf>
    <xf numFmtId="0" fontId="68" fillId="0" borderId="43" xfId="0" applyFont="1" applyBorder="1"/>
    <xf numFmtId="3" fontId="23" fillId="0" borderId="13" xfId="0" applyNumberFormat="1" applyFont="1" applyBorder="1"/>
    <xf numFmtId="3" fontId="23" fillId="3" borderId="24" xfId="0" applyNumberFormat="1" applyFont="1" applyFill="1" applyBorder="1"/>
    <xf numFmtId="3" fontId="23" fillId="0" borderId="25" xfId="0" applyNumberFormat="1" applyFont="1" applyBorder="1"/>
    <xf numFmtId="0" fontId="68" fillId="0" borderId="37" xfId="0" applyFont="1" applyBorder="1"/>
    <xf numFmtId="3" fontId="23" fillId="0" borderId="4" xfId="0" applyNumberFormat="1" applyFont="1" applyBorder="1"/>
    <xf numFmtId="3" fontId="23" fillId="3" borderId="4" xfId="0" applyNumberFormat="1" applyFont="1" applyFill="1" applyBorder="1"/>
    <xf numFmtId="3" fontId="23" fillId="0" borderId="5" xfId="0" applyNumberFormat="1" applyFont="1" applyBorder="1"/>
    <xf numFmtId="4" fontId="9" fillId="0" borderId="47" xfId="3" applyNumberFormat="1" applyFont="1" applyBorder="1"/>
    <xf numFmtId="3" fontId="23" fillId="0" borderId="8" xfId="4" applyNumberFormat="1" applyFont="1" applyBorder="1"/>
    <xf numFmtId="3" fontId="23" fillId="2" borderId="24" xfId="4" applyNumberFormat="1" applyFont="1" applyFill="1" applyBorder="1"/>
    <xf numFmtId="3" fontId="23" fillId="0" borderId="7" xfId="4" applyNumberFormat="1" applyFont="1" applyBorder="1"/>
    <xf numFmtId="3" fontId="23" fillId="0" borderId="8" xfId="3" applyNumberFormat="1" applyFont="1" applyBorder="1"/>
    <xf numFmtId="3" fontId="23" fillId="2" borderId="24" xfId="3" applyNumberFormat="1" applyFont="1" applyFill="1" applyBorder="1"/>
    <xf numFmtId="0" fontId="68" fillId="0" borderId="44" xfId="0" applyFont="1" applyBorder="1"/>
    <xf numFmtId="3" fontId="23" fillId="0" borderId="14" xfId="0" applyNumberFormat="1" applyFont="1" applyBorder="1"/>
    <xf numFmtId="3" fontId="23" fillId="3" borderId="9" xfId="0" applyNumberFormat="1" applyFont="1" applyFill="1" applyBorder="1"/>
    <xf numFmtId="3" fontId="23" fillId="0" borderId="10" xfId="0" applyNumberFormat="1" applyFont="1" applyBorder="1"/>
    <xf numFmtId="3" fontId="23" fillId="3" borderId="7" xfId="3" applyNumberFormat="1" applyFont="1" applyFill="1" applyBorder="1"/>
    <xf numFmtId="3" fontId="65" fillId="0" borderId="25" xfId="0" applyNumberFormat="1" applyFont="1" applyBorder="1"/>
    <xf numFmtId="4" fontId="9" fillId="0" borderId="48" xfId="3" applyNumberFormat="1" applyFont="1" applyBorder="1"/>
    <xf numFmtId="3" fontId="23" fillId="0" borderId="23" xfId="4" applyNumberFormat="1" applyFont="1" applyBorder="1"/>
    <xf numFmtId="3" fontId="23" fillId="2" borderId="9" xfId="4" applyNumberFormat="1" applyFont="1" applyFill="1" applyBorder="1"/>
    <xf numFmtId="3" fontId="23" fillId="0" borderId="22" xfId="4" applyNumberFormat="1" applyFont="1" applyBorder="1"/>
    <xf numFmtId="3" fontId="23" fillId="0" borderId="23" xfId="3" applyNumberFormat="1" applyFont="1" applyBorder="1"/>
    <xf numFmtId="3" fontId="23" fillId="2" borderId="9" xfId="3" applyNumberFormat="1" applyFont="1" applyFill="1" applyBorder="1"/>
    <xf numFmtId="3" fontId="23" fillId="3" borderId="22" xfId="3" applyNumberFormat="1" applyFont="1" applyFill="1" applyBorder="1"/>
    <xf numFmtId="3" fontId="65" fillId="0" borderId="10" xfId="0" applyNumberFormat="1" applyFont="1" applyBorder="1"/>
    <xf numFmtId="3" fontId="23" fillId="0" borderId="38" xfId="0" applyNumberFormat="1" applyFont="1" applyBorder="1"/>
    <xf numFmtId="3" fontId="23" fillId="3" borderId="39" xfId="0" applyNumberFormat="1" applyFont="1" applyFill="1" applyBorder="1"/>
    <xf numFmtId="3" fontId="23" fillId="0" borderId="40" xfId="0" applyNumberFormat="1" applyFont="1" applyBorder="1"/>
    <xf numFmtId="4" fontId="9" fillId="0" borderId="38" xfId="3" applyNumberFormat="1" applyFont="1" applyBorder="1"/>
    <xf numFmtId="3" fontId="23" fillId="0" borderId="39" xfId="3" applyNumberFormat="1" applyFont="1" applyBorder="1"/>
    <xf numFmtId="3" fontId="23" fillId="3" borderId="42" xfId="3" applyNumberFormat="1" applyFont="1" applyFill="1" applyBorder="1"/>
    <xf numFmtId="3" fontId="65" fillId="0" borderId="40" xfId="0" applyNumberFormat="1" applyFont="1" applyBorder="1"/>
    <xf numFmtId="3" fontId="23" fillId="3" borderId="9" xfId="3" applyNumberFormat="1" applyFont="1" applyFill="1" applyBorder="1"/>
    <xf numFmtId="0" fontId="68" fillId="0" borderId="49" xfId="0" applyFont="1" applyBorder="1"/>
    <xf numFmtId="3" fontId="23" fillId="0" borderId="23" xfId="0" applyNumberFormat="1" applyFont="1" applyBorder="1"/>
    <xf numFmtId="3" fontId="23" fillId="2" borderId="9" xfId="0" applyNumberFormat="1" applyFont="1" applyFill="1" applyBorder="1"/>
    <xf numFmtId="3" fontId="23" fillId="0" borderId="22" xfId="0" applyNumberFormat="1" applyFont="1" applyBorder="1"/>
    <xf numFmtId="0" fontId="68" fillId="0" borderId="48" xfId="0" applyFont="1" applyBorder="1"/>
    <xf numFmtId="0" fontId="68" fillId="0" borderId="46" xfId="0" applyFont="1" applyBorder="1"/>
    <xf numFmtId="3" fontId="23" fillId="0" borderId="15" xfId="0" applyNumberFormat="1" applyFont="1" applyBorder="1"/>
    <xf numFmtId="3" fontId="23" fillId="3" borderId="12" xfId="0" applyNumberFormat="1" applyFont="1" applyFill="1" applyBorder="1"/>
    <xf numFmtId="3" fontId="23" fillId="0" borderId="16" xfId="0" applyNumberFormat="1" applyFont="1" applyBorder="1"/>
    <xf numFmtId="4" fontId="9" fillId="0" borderId="15" xfId="3" applyNumberFormat="1" applyFont="1" applyBorder="1"/>
    <xf numFmtId="3" fontId="23" fillId="0" borderId="12" xfId="3" applyNumberFormat="1" applyFont="1" applyBorder="1"/>
    <xf numFmtId="3" fontId="23" fillId="3" borderId="12" xfId="3" applyNumberFormat="1" applyFont="1" applyFill="1" applyBorder="1"/>
    <xf numFmtId="3" fontId="65" fillId="0" borderId="16" xfId="0" applyNumberFormat="1" applyFont="1" applyBorder="1"/>
    <xf numFmtId="0" fontId="68" fillId="0" borderId="50" xfId="0" applyFont="1" applyBorder="1"/>
    <xf numFmtId="3" fontId="23" fillId="0" borderId="51" xfId="0" applyNumberFormat="1" applyFont="1" applyBorder="1"/>
    <xf numFmtId="3" fontId="23" fillId="2" borderId="12" xfId="0" applyNumberFormat="1" applyFont="1" applyFill="1" applyBorder="1"/>
    <xf numFmtId="3" fontId="23" fillId="0" borderId="52" xfId="0" applyNumberFormat="1" applyFont="1" applyBorder="1"/>
    <xf numFmtId="4" fontId="9" fillId="0" borderId="50" xfId="3" applyNumberFormat="1" applyFont="1" applyBorder="1"/>
    <xf numFmtId="3" fontId="23" fillId="0" borderId="51" xfId="3" applyNumberFormat="1" applyFont="1" applyBorder="1"/>
    <xf numFmtId="3" fontId="23" fillId="2" borderId="12" xfId="3" applyNumberFormat="1" applyFont="1" applyFill="1" applyBorder="1"/>
    <xf numFmtId="3" fontId="23" fillId="0" borderId="16" xfId="3" applyNumberFormat="1" applyFont="1" applyBorder="1"/>
    <xf numFmtId="4" fontId="33" fillId="3" borderId="1" xfId="0" applyNumberFormat="1" applyFont="1" applyFill="1" applyBorder="1" applyAlignment="1">
      <alignment horizontal="center" vertical="top"/>
    </xf>
    <xf numFmtId="4" fontId="33" fillId="3" borderId="35" xfId="0" applyNumberFormat="1" applyFont="1" applyFill="1" applyBorder="1" applyAlignment="1">
      <alignment horizontal="center" vertical="top"/>
    </xf>
    <xf numFmtId="4" fontId="33" fillId="3" borderId="11" xfId="0" applyNumberFormat="1" applyFont="1" applyFill="1" applyBorder="1" applyAlignment="1">
      <alignment horizontal="center" vertical="top"/>
    </xf>
    <xf numFmtId="2" fontId="51" fillId="3" borderId="34" xfId="7" applyNumberFormat="1" applyFont="1" applyFill="1" applyBorder="1" applyAlignment="1">
      <alignment horizontal="center"/>
    </xf>
    <xf numFmtId="2" fontId="33" fillId="3" borderId="34" xfId="7" applyNumberFormat="1" applyFont="1" applyFill="1" applyBorder="1" applyAlignment="1">
      <alignment horizontal="center"/>
    </xf>
    <xf numFmtId="0" fontId="56" fillId="0" borderId="64" xfId="0" applyFont="1" applyBorder="1" applyAlignment="1">
      <alignment horizontal="center" vertical="center" wrapText="1"/>
    </xf>
    <xf numFmtId="0" fontId="56" fillId="0" borderId="50" xfId="0" applyFont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wrapText="1"/>
    </xf>
    <xf numFmtId="0" fontId="31" fillId="0" borderId="63" xfId="0" applyFont="1" applyFill="1" applyBorder="1" applyAlignment="1">
      <alignment wrapText="1"/>
    </xf>
    <xf numFmtId="0" fontId="10" fillId="0" borderId="64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top" wrapText="1"/>
    </xf>
    <xf numFmtId="0" fontId="10" fillId="0" borderId="27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top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59" fillId="0" borderId="0" xfId="0" applyFont="1" applyAlignment="1">
      <alignment horizontal="center"/>
    </xf>
    <xf numFmtId="0" fontId="59" fillId="0" borderId="0" xfId="0" quotePrefix="1" applyFont="1" applyAlignment="1">
      <alignment horizontal="center"/>
    </xf>
    <xf numFmtId="0" fontId="12" fillId="4" borderId="42" xfId="0" quotePrefix="1" applyFont="1" applyFill="1" applyBorder="1" applyAlignment="1">
      <alignment horizontal="center" vertical="center"/>
    </xf>
    <xf numFmtId="0" fontId="32" fillId="0" borderId="66" xfId="0" applyFont="1" applyBorder="1" applyAlignment="1">
      <alignment horizontal="center" vertical="center"/>
    </xf>
    <xf numFmtId="0" fontId="12" fillId="4" borderId="66" xfId="0" quotePrefix="1" applyFont="1" applyFill="1" applyBorder="1" applyAlignment="1">
      <alignment horizontal="center" vertical="center"/>
    </xf>
    <xf numFmtId="0" fontId="32" fillId="0" borderId="57" xfId="0" applyFont="1" applyBorder="1" applyAlignment="1">
      <alignment horizontal="center" vertical="center"/>
    </xf>
    <xf numFmtId="2" fontId="12" fillId="0" borderId="37" xfId="2" applyNumberFormat="1" applyFont="1" applyBorder="1" applyAlignment="1">
      <alignment horizontal="center" wrapText="1"/>
    </xf>
    <xf numFmtId="2" fontId="12" fillId="0" borderId="4" xfId="2" applyNumberFormat="1" applyFont="1" applyBorder="1" applyAlignment="1">
      <alignment horizontal="center" wrapText="1"/>
    </xf>
    <xf numFmtId="2" fontId="12" fillId="0" borderId="5" xfId="2" applyNumberFormat="1" applyFont="1" applyBorder="1" applyAlignment="1">
      <alignment horizontal="center" wrapText="1"/>
    </xf>
  </cellXfs>
  <cellStyles count="15">
    <cellStyle name="Hiperłącze" xfId="1" builtinId="8"/>
    <cellStyle name="Hiperłącze 2" xfId="9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609599</xdr:colOff>
      <xdr:row>8</xdr:row>
      <xdr:rowOff>0</xdr:rowOff>
    </xdr:from>
    <xdr:to>
      <xdr:col>6</xdr:col>
      <xdr:colOff>476249</xdr:colOff>
      <xdr:row>28</xdr:row>
      <xdr:rowOff>133350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599" y="1971675"/>
          <a:ext cx="7077075" cy="33718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20</xdr:col>
      <xdr:colOff>427761</xdr:colOff>
      <xdr:row>39</xdr:row>
      <xdr:rowOff>22633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2010161" cy="61757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15</xdr:col>
      <xdr:colOff>390918</xdr:colOff>
      <xdr:row>42</xdr:row>
      <xdr:rowOff>46553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0"/>
          <a:ext cx="8925318" cy="521862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15</xdr:col>
      <xdr:colOff>268987</xdr:colOff>
      <xdr:row>74</xdr:row>
      <xdr:rowOff>101409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6953250"/>
          <a:ext cx="8803387" cy="512108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17</xdr:col>
      <xdr:colOff>433699</xdr:colOff>
      <xdr:row>34</xdr:row>
      <xdr:rowOff>146766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10187299" cy="532836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17</xdr:col>
      <xdr:colOff>598305</xdr:colOff>
      <xdr:row>24</xdr:row>
      <xdr:rowOff>22409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10351905" cy="358475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18</xdr:col>
      <xdr:colOff>592209</xdr:colOff>
      <xdr:row>26</xdr:row>
      <xdr:rowOff>158480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10345809" cy="420660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354391</xdr:colOff>
      <xdr:row>41</xdr:row>
      <xdr:rowOff>156783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498391" cy="661473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357187</xdr:colOff>
      <xdr:row>27</xdr:row>
      <xdr:rowOff>130809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72687" cy="46194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107157</xdr:rowOff>
    </xdr:from>
    <xdr:to>
      <xdr:col>16</xdr:col>
      <xdr:colOff>381000</xdr:colOff>
      <xdr:row>56</xdr:row>
      <xdr:rowOff>35255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595813"/>
          <a:ext cx="10096500" cy="4762036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0</xdr:row>
      <xdr:rowOff>0</xdr:rowOff>
    </xdr:from>
    <xdr:to>
      <xdr:col>30</xdr:col>
      <xdr:colOff>549848</xdr:colOff>
      <xdr:row>26</xdr:row>
      <xdr:rowOff>104111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322719" y="0"/>
          <a:ext cx="8443692" cy="442608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27</xdr:row>
      <xdr:rowOff>0</xdr:rowOff>
    </xdr:from>
    <xdr:to>
      <xdr:col>30</xdr:col>
      <xdr:colOff>559593</xdr:colOff>
      <xdr:row>54</xdr:row>
      <xdr:rowOff>151088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322719" y="4488656"/>
          <a:ext cx="8453437" cy="4651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Q35"/>
  <sheetViews>
    <sheetView tabSelected="1" workbookViewId="0">
      <selection activeCell="K11" sqref="K11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43" ht="15.75">
      <c r="B2" s="30" t="s">
        <v>0</v>
      </c>
      <c r="C2" s="30"/>
      <c r="D2" s="30"/>
      <c r="E2" s="30"/>
      <c r="F2" s="31"/>
      <c r="G2" s="31"/>
      <c r="H2" s="31"/>
      <c r="I2" s="31"/>
      <c r="J2" s="31"/>
    </row>
    <row r="3" spans="2:43" ht="15.75">
      <c r="B3" s="30" t="s">
        <v>194</v>
      </c>
      <c r="C3" s="30"/>
      <c r="D3" s="30"/>
      <c r="E3" s="30"/>
      <c r="F3" s="31"/>
      <c r="G3" s="31"/>
      <c r="H3" s="31"/>
      <c r="I3" s="31"/>
      <c r="J3" s="31"/>
    </row>
    <row r="4" spans="2:43" ht="15.75">
      <c r="B4" s="16" t="s">
        <v>126</v>
      </c>
      <c r="C4" s="30"/>
      <c r="D4" s="30"/>
      <c r="E4" s="44"/>
      <c r="F4" s="44"/>
      <c r="G4" s="44"/>
      <c r="H4" s="44"/>
      <c r="I4" s="44"/>
      <c r="J4" s="44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</row>
    <row r="5" spans="2:43" ht="15.75">
      <c r="B5" s="43"/>
      <c r="C5" s="44"/>
      <c r="D5" s="44"/>
      <c r="E5" s="44"/>
      <c r="F5" s="44"/>
      <c r="G5" s="44"/>
      <c r="H5" s="44"/>
      <c r="I5" s="44"/>
      <c r="J5" s="44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</row>
    <row r="6" spans="2:43" ht="15.75">
      <c r="B6" s="43"/>
      <c r="C6" s="44"/>
      <c r="D6" s="44"/>
      <c r="E6" s="44"/>
      <c r="F6" s="44"/>
      <c r="G6" s="44"/>
      <c r="H6" s="44"/>
      <c r="I6" s="44"/>
      <c r="J6" s="44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</row>
    <row r="7" spans="2:43" ht="18.75">
      <c r="B7" s="33"/>
      <c r="C7" s="31"/>
      <c r="D7" s="31"/>
      <c r="E7" s="31"/>
      <c r="F7" s="31"/>
      <c r="G7" s="31"/>
      <c r="H7" s="31"/>
      <c r="I7" s="31"/>
      <c r="J7" s="31"/>
    </row>
    <row r="8" spans="2:43" ht="18.75">
      <c r="B8" s="33" t="s">
        <v>249</v>
      </c>
      <c r="C8" s="31"/>
      <c r="D8" s="34" t="s">
        <v>1</v>
      </c>
      <c r="E8" s="31"/>
      <c r="F8" s="31"/>
      <c r="G8" s="32" t="s">
        <v>250</v>
      </c>
      <c r="H8" s="31"/>
      <c r="I8" s="31"/>
      <c r="J8" s="31"/>
    </row>
    <row r="9" spans="2:43" ht="18.75">
      <c r="B9" s="35" t="s">
        <v>251</v>
      </c>
      <c r="C9" s="31"/>
      <c r="D9" s="31"/>
      <c r="E9" s="31"/>
      <c r="F9" s="31"/>
      <c r="G9" s="32"/>
      <c r="H9" s="31"/>
      <c r="I9" s="31"/>
      <c r="J9" s="31"/>
    </row>
    <row r="10" spans="2:43" ht="15.75">
      <c r="B10" s="16" t="s">
        <v>92</v>
      </c>
      <c r="C10" s="30"/>
      <c r="D10" s="31"/>
      <c r="E10" s="31"/>
      <c r="F10" s="31"/>
      <c r="G10" s="31"/>
      <c r="H10" s="31"/>
      <c r="I10" s="31"/>
      <c r="J10" s="31"/>
    </row>
    <row r="11" spans="2:43" ht="18.75">
      <c r="B11" s="33" t="s">
        <v>123</v>
      </c>
      <c r="C11" s="31"/>
      <c r="D11" s="31"/>
      <c r="E11" s="31"/>
      <c r="F11" s="34"/>
      <c r="G11" s="34"/>
      <c r="H11" s="34"/>
      <c r="I11" s="34"/>
      <c r="J11" s="34"/>
    </row>
    <row r="12" spans="2:43" ht="18.75">
      <c r="B12" s="33" t="s">
        <v>4</v>
      </c>
      <c r="C12" s="31"/>
      <c r="D12" s="31"/>
      <c r="E12" s="31"/>
      <c r="F12" s="31"/>
      <c r="G12" s="31"/>
      <c r="H12" s="31"/>
      <c r="I12" s="31"/>
      <c r="J12" s="31"/>
    </row>
    <row r="13" spans="2:43" ht="18.75">
      <c r="B13" s="33" t="s">
        <v>5</v>
      </c>
      <c r="C13" s="31"/>
      <c r="D13" s="31"/>
      <c r="E13" s="31"/>
      <c r="F13" s="31"/>
      <c r="G13" s="31"/>
      <c r="H13" s="31"/>
      <c r="I13" s="31"/>
      <c r="J13" s="31"/>
    </row>
    <row r="14" spans="2:43" ht="18.75">
      <c r="B14" s="33" t="s">
        <v>7</v>
      </c>
      <c r="C14" s="31"/>
      <c r="D14" s="31"/>
      <c r="E14" s="31"/>
      <c r="F14" s="31"/>
      <c r="G14" s="31"/>
      <c r="H14" s="31"/>
      <c r="I14" s="31"/>
      <c r="J14" s="31"/>
    </row>
    <row r="15" spans="2:43" ht="18.75">
      <c r="B15" s="33" t="s">
        <v>34</v>
      </c>
      <c r="C15" s="31"/>
      <c r="D15" s="31"/>
      <c r="E15" s="31"/>
      <c r="F15" s="31"/>
      <c r="G15" s="31"/>
      <c r="H15" s="31"/>
      <c r="I15" s="31"/>
      <c r="J15" s="31"/>
    </row>
    <row r="16" spans="2:43" ht="18.75">
      <c r="B16" s="33" t="s">
        <v>31</v>
      </c>
      <c r="C16" s="36" t="s">
        <v>32</v>
      </c>
      <c r="D16" s="31"/>
      <c r="E16" s="31"/>
      <c r="F16" s="31"/>
      <c r="G16" s="31"/>
      <c r="H16" s="31"/>
      <c r="I16" s="31"/>
      <c r="J16" s="31"/>
    </row>
    <row r="17" spans="2:10" ht="18.75">
      <c r="B17" s="33"/>
      <c r="C17" s="31"/>
      <c r="D17" s="31"/>
      <c r="E17" s="31"/>
      <c r="F17" s="31"/>
      <c r="G17" s="31"/>
      <c r="H17" s="31"/>
      <c r="I17" s="31"/>
      <c r="J17" s="31"/>
    </row>
    <row r="18" spans="2:10" ht="18.75">
      <c r="B18" s="32" t="s">
        <v>6</v>
      </c>
      <c r="C18" s="31"/>
      <c r="D18" s="31"/>
      <c r="E18" s="31"/>
      <c r="F18" s="31"/>
      <c r="G18" s="31"/>
      <c r="H18" s="31"/>
      <c r="I18" s="31"/>
      <c r="J18" s="31"/>
    </row>
    <row r="19" spans="2:10" ht="18.75">
      <c r="B19" s="32" t="s">
        <v>36</v>
      </c>
      <c r="C19" s="31"/>
      <c r="D19" s="31"/>
      <c r="E19" s="31"/>
      <c r="F19" s="31"/>
      <c r="G19" s="31"/>
      <c r="H19" s="31"/>
      <c r="I19" s="31"/>
      <c r="J19" s="31"/>
    </row>
    <row r="20" spans="2:10">
      <c r="B20" s="36" t="s">
        <v>33</v>
      </c>
      <c r="C20" s="31"/>
      <c r="D20" s="31"/>
      <c r="E20" s="31"/>
      <c r="F20" s="31"/>
      <c r="G20" s="31"/>
      <c r="H20" s="31"/>
      <c r="I20" s="31"/>
      <c r="J20" s="31"/>
    </row>
    <row r="22" spans="2:10" ht="15.75">
      <c r="B22" s="15"/>
    </row>
    <row r="23" spans="2:10" ht="15.75">
      <c r="B23" s="15"/>
    </row>
    <row r="24" spans="2:10" ht="15.75">
      <c r="B24" s="15"/>
    </row>
    <row r="25" spans="2:10" ht="15.75">
      <c r="B25" s="16"/>
    </row>
    <row r="35" ht="11.25" customHeight="1"/>
  </sheetData>
  <phoneticPr fontId="4" type="noConversion"/>
  <hyperlinks>
    <hyperlink ref="C16" r:id="rId1" display="http://www.minrol.gov.pl/DesktopDefault.aspx?TabOrgId=878"/>
    <hyperlink ref="B20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showRowColHeaders="0" topLeftCell="B1" workbookViewId="0">
      <selection activeCell="B1" sqref="B1:Q19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5">
      <c r="B1" s="73" t="s">
        <v>157</v>
      </c>
      <c r="C1" s="74"/>
      <c r="D1" s="74"/>
      <c r="E1" s="74"/>
      <c r="F1" s="74"/>
      <c r="G1" s="75"/>
      <c r="H1" s="75" t="s">
        <v>252</v>
      </c>
      <c r="I1" s="75"/>
      <c r="J1" s="74"/>
      <c r="K1" s="76"/>
      <c r="L1" s="76"/>
      <c r="M1" s="76"/>
      <c r="N1" s="76"/>
      <c r="O1" s="76"/>
      <c r="P1" s="76"/>
      <c r="Q1" s="76"/>
    </row>
    <row r="2" spans="2:17" ht="15" thickBot="1">
      <c r="B2" s="80" t="s">
        <v>8</v>
      </c>
      <c r="C2" t="s">
        <v>9</v>
      </c>
      <c r="D2" s="74"/>
      <c r="E2" s="74"/>
      <c r="F2" s="74" t="s">
        <v>10</v>
      </c>
      <c r="G2" s="74"/>
      <c r="H2" s="75"/>
      <c r="I2" s="75"/>
      <c r="J2" s="75"/>
      <c r="K2" s="76"/>
      <c r="L2" s="76"/>
      <c r="M2" s="76"/>
      <c r="N2" s="76"/>
      <c r="O2" s="76"/>
      <c r="P2" s="76"/>
      <c r="Q2" s="76"/>
    </row>
    <row r="3" spans="2:17" ht="19.5" thickBot="1">
      <c r="B3" s="384"/>
      <c r="C3" s="447"/>
      <c r="D3" s="114"/>
      <c r="E3" s="115"/>
      <c r="F3" s="116" t="s">
        <v>11</v>
      </c>
      <c r="G3" s="117"/>
      <c r="H3" s="117"/>
      <c r="I3" s="117" t="s">
        <v>12</v>
      </c>
      <c r="J3" s="117"/>
      <c r="K3" s="117"/>
      <c r="L3" s="117" t="s">
        <v>13</v>
      </c>
      <c r="M3" s="117"/>
      <c r="N3" s="113"/>
      <c r="O3" s="450" t="s">
        <v>14</v>
      </c>
      <c r="P3" s="113"/>
      <c r="Q3" s="118"/>
    </row>
    <row r="4" spans="2:17" ht="26.25" thickBot="1">
      <c r="B4" s="351"/>
      <c r="C4" s="362" t="s">
        <v>253</v>
      </c>
      <c r="D4" s="353" t="s">
        <v>242</v>
      </c>
      <c r="E4" s="352" t="s">
        <v>15</v>
      </c>
      <c r="F4" s="354" t="s">
        <v>253</v>
      </c>
      <c r="G4" s="355" t="s">
        <v>242</v>
      </c>
      <c r="H4" s="356" t="s">
        <v>15</v>
      </c>
      <c r="I4" s="354" t="s">
        <v>253</v>
      </c>
      <c r="J4" s="355" t="s">
        <v>242</v>
      </c>
      <c r="K4" s="356" t="s">
        <v>15</v>
      </c>
      <c r="L4" s="354" t="s">
        <v>253</v>
      </c>
      <c r="M4" s="355" t="s">
        <v>242</v>
      </c>
      <c r="N4" s="356" t="s">
        <v>15</v>
      </c>
      <c r="O4" s="354" t="s">
        <v>253</v>
      </c>
      <c r="P4" s="356" t="s">
        <v>242</v>
      </c>
      <c r="Q4" s="357" t="s">
        <v>15</v>
      </c>
    </row>
    <row r="5" spans="2:17" ht="18.75">
      <c r="B5" s="442" t="s">
        <v>16</v>
      </c>
      <c r="C5" s="448">
        <v>10572.727999999999</v>
      </c>
      <c r="D5" s="363">
        <v>10641.378000000001</v>
      </c>
      <c r="E5" s="364">
        <v>-0.64512321618498514</v>
      </c>
      <c r="F5" s="360" t="s">
        <v>125</v>
      </c>
      <c r="G5" s="358" t="s">
        <v>125</v>
      </c>
      <c r="H5" s="359" t="s">
        <v>125</v>
      </c>
      <c r="I5" s="360">
        <v>10621.814</v>
      </c>
      <c r="J5" s="358">
        <v>10648.355</v>
      </c>
      <c r="K5" s="359">
        <v>-0.24924976674800245</v>
      </c>
      <c r="L5" s="360" t="s">
        <v>125</v>
      </c>
      <c r="M5" s="358" t="s">
        <v>125</v>
      </c>
      <c r="N5" s="359" t="s">
        <v>125</v>
      </c>
      <c r="O5" s="360">
        <v>9754.4069999999992</v>
      </c>
      <c r="P5" s="358">
        <v>10100.01</v>
      </c>
      <c r="Q5" s="361">
        <v>-3.4218084932589274</v>
      </c>
    </row>
    <row r="6" spans="2:17" ht="18.75">
      <c r="B6" s="443" t="s">
        <v>17</v>
      </c>
      <c r="C6" s="449">
        <v>9974.3629999999994</v>
      </c>
      <c r="D6" s="365">
        <v>10247.040999999999</v>
      </c>
      <c r="E6" s="366">
        <v>-2.6610413679422176</v>
      </c>
      <c r="F6" s="230">
        <v>10420.790000000001</v>
      </c>
      <c r="G6" s="98">
        <v>10233.379999999999</v>
      </c>
      <c r="H6" s="99">
        <v>1.8313597266983312</v>
      </c>
      <c r="I6" s="230">
        <v>10717.981</v>
      </c>
      <c r="J6" s="98">
        <v>10733.366</v>
      </c>
      <c r="K6" s="99">
        <v>-0.14333807307046287</v>
      </c>
      <c r="L6" s="230">
        <v>9026</v>
      </c>
      <c r="M6" s="98">
        <v>9280</v>
      </c>
      <c r="N6" s="99">
        <v>-2.7370689655172411</v>
      </c>
      <c r="O6" s="230">
        <v>10790.237999999999</v>
      </c>
      <c r="P6" s="98">
        <v>11707.141</v>
      </c>
      <c r="Q6" s="231">
        <v>-7.8319975816469638</v>
      </c>
    </row>
    <row r="7" spans="2:17" ht="18.75">
      <c r="B7" s="444" t="s">
        <v>18</v>
      </c>
      <c r="C7" s="232" t="s">
        <v>125</v>
      </c>
      <c r="D7" s="101" t="s">
        <v>125</v>
      </c>
      <c r="E7" s="102" t="s">
        <v>125</v>
      </c>
      <c r="F7" s="232" t="s">
        <v>125</v>
      </c>
      <c r="G7" s="101" t="s">
        <v>125</v>
      </c>
      <c r="H7" s="102" t="s">
        <v>125</v>
      </c>
      <c r="I7" s="232" t="s">
        <v>125</v>
      </c>
      <c r="J7" s="101" t="s">
        <v>125</v>
      </c>
      <c r="K7" s="102" t="s">
        <v>125</v>
      </c>
      <c r="L7" s="232" t="s">
        <v>125</v>
      </c>
      <c r="M7" s="101" t="s">
        <v>125</v>
      </c>
      <c r="N7" s="102" t="s">
        <v>125</v>
      </c>
      <c r="O7" s="232" t="s">
        <v>125</v>
      </c>
      <c r="P7" s="101" t="s">
        <v>125</v>
      </c>
      <c r="Q7" s="233" t="s">
        <v>125</v>
      </c>
    </row>
    <row r="8" spans="2:17" ht="18.75">
      <c r="B8" s="444" t="s">
        <v>19</v>
      </c>
      <c r="C8" s="232">
        <v>9249.7350000000006</v>
      </c>
      <c r="D8" s="101">
        <v>9633.7289999999994</v>
      </c>
      <c r="E8" s="102">
        <v>-3.9859331729177638</v>
      </c>
      <c r="F8" s="232">
        <v>7867.38</v>
      </c>
      <c r="G8" s="101">
        <v>9602.7000000000007</v>
      </c>
      <c r="H8" s="102">
        <v>-18.071167484145089</v>
      </c>
      <c r="I8" s="232">
        <v>9343.7999999999993</v>
      </c>
      <c r="J8" s="101">
        <v>9723.1910000000007</v>
      </c>
      <c r="K8" s="102">
        <v>-3.901918619103558</v>
      </c>
      <c r="L8" s="232">
        <v>7885</v>
      </c>
      <c r="M8" s="101">
        <v>7719</v>
      </c>
      <c r="N8" s="102">
        <v>2.1505376344086025</v>
      </c>
      <c r="O8" s="232">
        <v>9250.4259999999995</v>
      </c>
      <c r="P8" s="101">
        <v>9309.0990000000002</v>
      </c>
      <c r="Q8" s="233">
        <v>-0.63027581938918775</v>
      </c>
    </row>
    <row r="9" spans="2:17" ht="18.75">
      <c r="B9" s="444" t="s">
        <v>20</v>
      </c>
      <c r="C9" s="232">
        <v>9223.1589999999997</v>
      </c>
      <c r="D9" s="101">
        <v>9745.1110000000008</v>
      </c>
      <c r="E9" s="102">
        <v>-5.3560395566556513</v>
      </c>
      <c r="F9" s="232">
        <v>8232.9050000000007</v>
      </c>
      <c r="G9" s="101">
        <v>8078.8969999999999</v>
      </c>
      <c r="H9" s="102">
        <v>1.9062998327618326</v>
      </c>
      <c r="I9" s="232">
        <v>9635.4110000000001</v>
      </c>
      <c r="J9" s="101">
        <v>10240.641</v>
      </c>
      <c r="K9" s="102">
        <v>-5.9100792616399653</v>
      </c>
      <c r="L9" s="232">
        <v>6190</v>
      </c>
      <c r="M9" s="101">
        <v>6265</v>
      </c>
      <c r="N9" s="102">
        <v>-1.1971268954509178</v>
      </c>
      <c r="O9" s="232">
        <v>8644.902</v>
      </c>
      <c r="P9" s="101">
        <v>9031.7929999999997</v>
      </c>
      <c r="Q9" s="233">
        <v>-4.2836566338488895</v>
      </c>
    </row>
    <row r="10" spans="2:17" ht="18.75">
      <c r="B10" s="444" t="s">
        <v>21</v>
      </c>
      <c r="C10" s="232">
        <v>24150.794000000002</v>
      </c>
      <c r="D10" s="101">
        <v>24355.603999999999</v>
      </c>
      <c r="E10" s="102">
        <v>-0.84091529817941557</v>
      </c>
      <c r="F10" s="232">
        <v>24440.15</v>
      </c>
      <c r="G10" s="101">
        <v>24239.08</v>
      </c>
      <c r="H10" s="102">
        <v>0.82952818341290058</v>
      </c>
      <c r="I10" s="232">
        <v>24177.773000000001</v>
      </c>
      <c r="J10" s="101">
        <v>24413.826000000001</v>
      </c>
      <c r="K10" s="102">
        <v>-0.96688245422900887</v>
      </c>
      <c r="L10" s="232">
        <v>21952</v>
      </c>
      <c r="M10" s="101">
        <v>22791</v>
      </c>
      <c r="N10" s="102">
        <v>-3.6812776973366677</v>
      </c>
      <c r="O10" s="232">
        <v>23990.01</v>
      </c>
      <c r="P10" s="101">
        <v>24244.753000000001</v>
      </c>
      <c r="Q10" s="233">
        <v>-1.050713942105338</v>
      </c>
    </row>
    <row r="11" spans="2:17" ht="18.75">
      <c r="B11" s="444" t="s">
        <v>22</v>
      </c>
      <c r="C11" s="232" t="s">
        <v>125</v>
      </c>
      <c r="D11" s="101" t="s">
        <v>125</v>
      </c>
      <c r="E11" s="102" t="s">
        <v>125</v>
      </c>
      <c r="F11" s="232" t="s">
        <v>125</v>
      </c>
      <c r="G11" s="101" t="s">
        <v>125</v>
      </c>
      <c r="H11" s="102" t="s">
        <v>125</v>
      </c>
      <c r="I11" s="232">
        <v>12179.691000000001</v>
      </c>
      <c r="J11" s="101">
        <v>10698.172</v>
      </c>
      <c r="K11" s="102">
        <v>13.848337828182236</v>
      </c>
      <c r="L11" s="232" t="s">
        <v>125</v>
      </c>
      <c r="M11" s="101" t="s">
        <v>125</v>
      </c>
      <c r="N11" s="102" t="s">
        <v>125</v>
      </c>
      <c r="O11" s="232">
        <v>9439.0570000000007</v>
      </c>
      <c r="P11" s="101">
        <v>9791.7649999999994</v>
      </c>
      <c r="Q11" s="233">
        <v>-3.602088081157981</v>
      </c>
    </row>
    <row r="12" spans="2:17" ht="18.75">
      <c r="B12" s="444" t="s">
        <v>23</v>
      </c>
      <c r="C12" s="232">
        <v>10244.448</v>
      </c>
      <c r="D12" s="101">
        <v>10455.540999999999</v>
      </c>
      <c r="E12" s="102">
        <v>-2.0189581772956462</v>
      </c>
      <c r="F12" s="232">
        <v>9903.75</v>
      </c>
      <c r="G12" s="101">
        <v>10413.93</v>
      </c>
      <c r="H12" s="102">
        <v>-4.8990150692389935</v>
      </c>
      <c r="I12" s="232">
        <v>10331.405000000001</v>
      </c>
      <c r="J12" s="101">
        <v>10545.93</v>
      </c>
      <c r="K12" s="102">
        <v>-2.0341970788730781</v>
      </c>
      <c r="L12" s="232">
        <v>9418</v>
      </c>
      <c r="M12" s="101">
        <v>9656</v>
      </c>
      <c r="N12" s="102">
        <v>-2.464788732394366</v>
      </c>
      <c r="O12" s="232">
        <v>10076.531999999999</v>
      </c>
      <c r="P12" s="101">
        <v>10262.946</v>
      </c>
      <c r="Q12" s="233">
        <v>-1.8163790397026418</v>
      </c>
    </row>
    <row r="13" spans="2:17" ht="18.75">
      <c r="B13" s="444" t="s">
        <v>24</v>
      </c>
      <c r="C13" s="232">
        <v>10719.825000000001</v>
      </c>
      <c r="D13" s="101">
        <v>10900.18</v>
      </c>
      <c r="E13" s="102">
        <v>-1.6546057037590163</v>
      </c>
      <c r="F13" s="232" t="s">
        <v>125</v>
      </c>
      <c r="G13" s="101">
        <v>9800.02</v>
      </c>
      <c r="H13" s="102" t="s">
        <v>125</v>
      </c>
      <c r="I13" s="232">
        <v>10784.981</v>
      </c>
      <c r="J13" s="101">
        <v>10984.248</v>
      </c>
      <c r="K13" s="102">
        <v>-1.8141159959243438</v>
      </c>
      <c r="L13" s="232">
        <v>9300</v>
      </c>
      <c r="M13" s="101">
        <v>9804</v>
      </c>
      <c r="N13" s="102">
        <v>-5.1407588739290082</v>
      </c>
      <c r="O13" s="232">
        <v>10179.209999999999</v>
      </c>
      <c r="P13" s="101">
        <v>10287.314</v>
      </c>
      <c r="Q13" s="233">
        <v>-1.05084767510743</v>
      </c>
    </row>
    <row r="14" spans="2:17" ht="18.75">
      <c r="B14" s="444" t="s">
        <v>25</v>
      </c>
      <c r="C14" s="232">
        <v>25085.425999999999</v>
      </c>
      <c r="D14" s="101">
        <v>25229.753000000001</v>
      </c>
      <c r="E14" s="102">
        <v>-0.57205078464304082</v>
      </c>
      <c r="F14" s="232">
        <v>24670</v>
      </c>
      <c r="G14" s="101">
        <v>24480</v>
      </c>
      <c r="H14" s="102">
        <v>0.77614379084967322</v>
      </c>
      <c r="I14" s="232" t="s">
        <v>125</v>
      </c>
      <c r="J14" s="101" t="s">
        <v>125</v>
      </c>
      <c r="K14" s="102" t="s">
        <v>125</v>
      </c>
      <c r="L14" s="232" t="s">
        <v>125</v>
      </c>
      <c r="M14" s="101" t="s">
        <v>125</v>
      </c>
      <c r="N14" s="102" t="s">
        <v>125</v>
      </c>
      <c r="O14" s="232">
        <v>25461.65</v>
      </c>
      <c r="P14" s="101">
        <v>25751.68</v>
      </c>
      <c r="Q14" s="233">
        <v>-1.1262566170440096</v>
      </c>
    </row>
    <row r="15" spans="2:17" ht="18.75">
      <c r="B15" s="444" t="s">
        <v>26</v>
      </c>
      <c r="C15" s="232">
        <v>10730.503000000001</v>
      </c>
      <c r="D15" s="101">
        <v>10669.341</v>
      </c>
      <c r="E15" s="102">
        <v>0.57325002547017911</v>
      </c>
      <c r="F15" s="232">
        <v>11680</v>
      </c>
      <c r="G15" s="101">
        <v>11690</v>
      </c>
      <c r="H15" s="102">
        <v>-8.5543199315654406E-2</v>
      </c>
      <c r="I15" s="232" t="s">
        <v>125</v>
      </c>
      <c r="J15" s="101" t="s">
        <v>125</v>
      </c>
      <c r="K15" s="102" t="s">
        <v>125</v>
      </c>
      <c r="L15" s="232" t="s">
        <v>125</v>
      </c>
      <c r="M15" s="101" t="s">
        <v>125</v>
      </c>
      <c r="N15" s="102" t="s">
        <v>125</v>
      </c>
      <c r="O15" s="232">
        <v>10595.24</v>
      </c>
      <c r="P15" s="101">
        <v>10569.02</v>
      </c>
      <c r="Q15" s="233">
        <v>0.24808354984662101</v>
      </c>
    </row>
    <row r="16" spans="2:17" ht="18.75">
      <c r="B16" s="444" t="s">
        <v>27</v>
      </c>
      <c r="C16" s="232">
        <v>18640.342000000001</v>
      </c>
      <c r="D16" s="101">
        <v>17130.761999999999</v>
      </c>
      <c r="E16" s="102">
        <v>8.8121007109899825</v>
      </c>
      <c r="F16" s="232">
        <v>22900</v>
      </c>
      <c r="G16" s="101">
        <v>17600</v>
      </c>
      <c r="H16" s="102">
        <v>30.113636363636363</v>
      </c>
      <c r="I16" s="232" t="s">
        <v>125</v>
      </c>
      <c r="J16" s="101" t="s">
        <v>125</v>
      </c>
      <c r="K16" s="102" t="s">
        <v>125</v>
      </c>
      <c r="L16" s="232" t="s">
        <v>125</v>
      </c>
      <c r="M16" s="101" t="s">
        <v>125</v>
      </c>
      <c r="N16" s="102" t="s">
        <v>125</v>
      </c>
      <c r="O16" s="232">
        <v>16189.58</v>
      </c>
      <c r="P16" s="101">
        <v>16284.04</v>
      </c>
      <c r="Q16" s="233">
        <v>-0.58007717986446194</v>
      </c>
    </row>
    <row r="17" spans="2:17" ht="18.75">
      <c r="B17" s="445" t="s">
        <v>28</v>
      </c>
      <c r="C17" s="232">
        <v>10214.48</v>
      </c>
      <c r="D17" s="101">
        <v>10222.14</v>
      </c>
      <c r="E17" s="102">
        <v>-7.4935385349837264E-2</v>
      </c>
      <c r="F17" s="232" t="s">
        <v>125</v>
      </c>
      <c r="G17" s="101" t="s">
        <v>125</v>
      </c>
      <c r="H17" s="102" t="s">
        <v>125</v>
      </c>
      <c r="I17" s="232" t="s">
        <v>125</v>
      </c>
      <c r="J17" s="101" t="s">
        <v>125</v>
      </c>
      <c r="K17" s="102" t="s">
        <v>125</v>
      </c>
      <c r="L17" s="232" t="s">
        <v>125</v>
      </c>
      <c r="M17" s="101" t="s">
        <v>125</v>
      </c>
      <c r="N17" s="102" t="s">
        <v>125</v>
      </c>
      <c r="O17" s="232">
        <v>10214.48</v>
      </c>
      <c r="P17" s="101">
        <v>10222.14</v>
      </c>
      <c r="Q17" s="233">
        <v>-7.4935385349837264E-2</v>
      </c>
    </row>
    <row r="18" spans="2:17" ht="18.75">
      <c r="B18" s="445" t="s">
        <v>29</v>
      </c>
      <c r="C18" s="232">
        <v>5321.442</v>
      </c>
      <c r="D18" s="101">
        <v>5317.3639999999996</v>
      </c>
      <c r="E18" s="102">
        <v>7.6692135426508878E-2</v>
      </c>
      <c r="F18" s="232">
        <v>8790</v>
      </c>
      <c r="G18" s="101" t="s">
        <v>125</v>
      </c>
      <c r="H18" s="102" t="s">
        <v>125</v>
      </c>
      <c r="I18" s="232">
        <v>5371.1319999999996</v>
      </c>
      <c r="J18" s="101">
        <v>5339.0720000000001</v>
      </c>
      <c r="K18" s="102">
        <v>0.60047888472003164</v>
      </c>
      <c r="L18" s="232">
        <v>5190</v>
      </c>
      <c r="M18" s="101">
        <v>5213</v>
      </c>
      <c r="N18" s="102">
        <v>-0.4412046806061769</v>
      </c>
      <c r="O18" s="232">
        <v>5251.134</v>
      </c>
      <c r="P18" s="101">
        <v>5289.6040000000003</v>
      </c>
      <c r="Q18" s="233">
        <v>-0.72727561458287338</v>
      </c>
    </row>
    <row r="19" spans="2:17" ht="19.5" thickBot="1">
      <c r="B19" s="446" t="s">
        <v>30</v>
      </c>
      <c r="C19" s="234">
        <v>7063.4809999999998</v>
      </c>
      <c r="D19" s="104">
        <v>6836.6660000000002</v>
      </c>
      <c r="E19" s="105">
        <v>3.31762587202592</v>
      </c>
      <c r="F19" s="234" t="s">
        <v>125</v>
      </c>
      <c r="G19" s="104">
        <v>8560</v>
      </c>
      <c r="H19" s="105" t="s">
        <v>125</v>
      </c>
      <c r="I19" s="234" t="s">
        <v>125</v>
      </c>
      <c r="J19" s="104" t="s">
        <v>125</v>
      </c>
      <c r="K19" s="105" t="s">
        <v>125</v>
      </c>
      <c r="L19" s="234" t="s">
        <v>125</v>
      </c>
      <c r="M19" s="104" t="s">
        <v>125</v>
      </c>
      <c r="N19" s="105" t="s">
        <v>125</v>
      </c>
      <c r="O19" s="234">
        <v>6852.75</v>
      </c>
      <c r="P19" s="104">
        <v>6573.98</v>
      </c>
      <c r="Q19" s="235">
        <v>4.2405057514625915</v>
      </c>
    </row>
    <row r="20" spans="2:17" ht="17.25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showGridLines="0" showRowColHeaders="0" workbookViewId="0">
      <selection activeCell="V19" sqref="V19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9" ht="15.75" customHeight="1">
      <c r="A1" s="3"/>
      <c r="C1" s="56"/>
      <c r="D1" s="56"/>
      <c r="E1" s="577" t="s">
        <v>75</v>
      </c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578"/>
      <c r="Q1" s="578"/>
      <c r="R1" s="56"/>
    </row>
    <row r="2" spans="1:19" ht="15.75" thickBot="1">
      <c r="A2" s="3"/>
      <c r="C2" s="56"/>
      <c r="D2" s="56"/>
      <c r="E2" s="579">
        <v>2021</v>
      </c>
      <c r="F2" s="580"/>
      <c r="G2" s="580"/>
      <c r="H2" s="580"/>
      <c r="I2" s="581">
        <v>2022</v>
      </c>
      <c r="J2" s="580"/>
      <c r="K2" s="580"/>
      <c r="L2" s="580"/>
      <c r="M2" s="580"/>
      <c r="N2" s="580"/>
      <c r="O2" s="580"/>
      <c r="P2" s="580"/>
      <c r="Q2" s="582"/>
      <c r="R2" s="57"/>
    </row>
    <row r="3" spans="1:19" ht="29.25" thickBot="1">
      <c r="A3" s="3"/>
      <c r="B3" s="58" t="s">
        <v>131</v>
      </c>
      <c r="C3" s="58"/>
      <c r="D3" s="308" t="s">
        <v>195</v>
      </c>
      <c r="E3" s="308" t="s">
        <v>196</v>
      </c>
      <c r="F3" s="308" t="s">
        <v>197</v>
      </c>
      <c r="G3" s="308" t="s">
        <v>214</v>
      </c>
      <c r="H3" s="308" t="s">
        <v>198</v>
      </c>
      <c r="I3" s="308" t="s">
        <v>219</v>
      </c>
      <c r="J3" s="308" t="s">
        <v>199</v>
      </c>
      <c r="K3" s="308" t="s">
        <v>200</v>
      </c>
      <c r="L3" s="308" t="s">
        <v>201</v>
      </c>
      <c r="M3" s="308" t="s">
        <v>215</v>
      </c>
      <c r="N3" s="308" t="s">
        <v>202</v>
      </c>
      <c r="O3" s="308" t="s">
        <v>203</v>
      </c>
      <c r="P3" s="308" t="s">
        <v>195</v>
      </c>
      <c r="Q3" s="180" t="s">
        <v>71</v>
      </c>
    </row>
    <row r="4" spans="1:19" ht="15.75">
      <c r="A4" s="3"/>
      <c r="B4" s="181" t="s">
        <v>132</v>
      </c>
      <c r="C4" s="182" t="s">
        <v>61</v>
      </c>
      <c r="D4" s="295">
        <v>174.79839999999999</v>
      </c>
      <c r="E4" s="296">
        <v>172.07169999999999</v>
      </c>
      <c r="F4" s="296">
        <v>177.19970000000001</v>
      </c>
      <c r="G4" s="296">
        <v>181.2413</v>
      </c>
      <c r="H4" s="296">
        <v>180.25</v>
      </c>
      <c r="I4" s="296">
        <v>173.70869999999999</v>
      </c>
      <c r="J4" s="296">
        <v>173.648</v>
      </c>
      <c r="K4" s="296">
        <v>182.10290000000001</v>
      </c>
      <c r="L4" s="296">
        <v>180.12270000000001</v>
      </c>
      <c r="M4" s="296">
        <v>188.61969999999999</v>
      </c>
      <c r="N4" s="296">
        <v>194.8929</v>
      </c>
      <c r="O4" s="296">
        <v>206.0882</v>
      </c>
      <c r="P4" s="296">
        <v>224.4</v>
      </c>
      <c r="Q4" s="285">
        <v>28.376461111772212</v>
      </c>
    </row>
    <row r="5" spans="1:19" ht="15.75">
      <c r="B5" s="183" t="s">
        <v>133</v>
      </c>
      <c r="C5" s="184" t="s">
        <v>61</v>
      </c>
      <c r="D5" s="295">
        <v>151.8133</v>
      </c>
      <c r="E5" s="296">
        <v>142.58629999999999</v>
      </c>
      <c r="F5" s="296">
        <v>150.44139999999999</v>
      </c>
      <c r="G5" s="296">
        <v>152.29920000000001</v>
      </c>
      <c r="H5" s="296">
        <v>159.7953</v>
      </c>
      <c r="I5" s="296">
        <v>159.4366</v>
      </c>
      <c r="J5" s="296">
        <v>154.94149999999999</v>
      </c>
      <c r="K5" s="296">
        <v>153.21950000000001</v>
      </c>
      <c r="L5" s="296">
        <v>152.07550000000001</v>
      </c>
      <c r="M5" s="296">
        <v>155.56479999999999</v>
      </c>
      <c r="N5" s="297">
        <v>163.24860000000001</v>
      </c>
      <c r="O5" s="297">
        <v>181.16900000000001</v>
      </c>
      <c r="P5" s="297">
        <v>203.96</v>
      </c>
      <c r="Q5" s="286"/>
    </row>
    <row r="6" spans="1:19" ht="15.75">
      <c r="B6" s="183" t="s">
        <v>133</v>
      </c>
      <c r="C6" s="185" t="s">
        <v>82</v>
      </c>
      <c r="D6" s="298">
        <v>296.91649999999998</v>
      </c>
      <c r="E6" s="299">
        <v>278.87029999999999</v>
      </c>
      <c r="F6" s="299">
        <v>294.23320000000001</v>
      </c>
      <c r="G6" s="299">
        <v>297.86669999999998</v>
      </c>
      <c r="H6" s="299">
        <v>312.52769999999998</v>
      </c>
      <c r="I6" s="299">
        <v>311.8261</v>
      </c>
      <c r="J6" s="299">
        <v>303.03469999999999</v>
      </c>
      <c r="K6" s="299">
        <v>299.66680000000002</v>
      </c>
      <c r="L6" s="299">
        <v>297.42930000000001</v>
      </c>
      <c r="M6" s="299">
        <v>304.25349999999997</v>
      </c>
      <c r="N6" s="299">
        <v>319.28160000000003</v>
      </c>
      <c r="O6" s="299">
        <v>354.3304</v>
      </c>
      <c r="P6" s="299">
        <v>398.9</v>
      </c>
      <c r="Q6" s="287"/>
    </row>
    <row r="7" spans="1:19" ht="15.75">
      <c r="B7" s="186" t="s">
        <v>134</v>
      </c>
      <c r="C7" s="187" t="s">
        <v>61</v>
      </c>
      <c r="D7" s="295">
        <v>171.33750000000001</v>
      </c>
      <c r="E7" s="296">
        <v>173.91419999999999</v>
      </c>
      <c r="F7" s="296">
        <v>175.221</v>
      </c>
      <c r="G7" s="296">
        <v>181.5367</v>
      </c>
      <c r="H7" s="296">
        <v>181.57919999999999</v>
      </c>
      <c r="I7" s="296">
        <v>180.74799999999999</v>
      </c>
      <c r="J7" s="296">
        <v>178.57230000000001</v>
      </c>
      <c r="K7" s="296">
        <v>177.1482</v>
      </c>
      <c r="L7" s="296">
        <v>179.50309999999999</v>
      </c>
      <c r="M7" s="296">
        <v>175.61959999999999</v>
      </c>
      <c r="N7" s="297">
        <v>184.41749999999999</v>
      </c>
      <c r="O7" s="297">
        <v>189.7235</v>
      </c>
      <c r="P7" s="297">
        <v>190.59</v>
      </c>
      <c r="Q7" s="286"/>
    </row>
    <row r="8" spans="1:19" ht="15.75">
      <c r="B8" s="186" t="s">
        <v>134</v>
      </c>
      <c r="C8" s="185" t="s">
        <v>83</v>
      </c>
      <c r="D8" s="298">
        <v>4485.0787</v>
      </c>
      <c r="E8" s="299">
        <v>4513.3373000000001</v>
      </c>
      <c r="F8" s="299">
        <v>4482.0012999999999</v>
      </c>
      <c r="G8" s="299">
        <v>4620.9692999999997</v>
      </c>
      <c r="H8" s="299">
        <v>4653.4125999999997</v>
      </c>
      <c r="I8" s="299">
        <v>4603.5012999999999</v>
      </c>
      <c r="J8" s="299">
        <v>4532.9503000000004</v>
      </c>
      <c r="K8" s="299">
        <v>4516.0823</v>
      </c>
      <c r="L8" s="299">
        <v>4557.0632999999998</v>
      </c>
      <c r="M8" s="299">
        <v>4438.5445</v>
      </c>
      <c r="N8" s="299">
        <v>4518.66</v>
      </c>
      <c r="O8" s="299">
        <v>4638.1454000000003</v>
      </c>
      <c r="P8" s="299">
        <v>4783.82</v>
      </c>
      <c r="Q8" s="287"/>
    </row>
    <row r="9" spans="1:19" ht="15.75">
      <c r="B9" s="186" t="s">
        <v>135</v>
      </c>
      <c r="C9" s="187" t="s">
        <v>61</v>
      </c>
      <c r="D9" s="295">
        <v>227.2191</v>
      </c>
      <c r="E9" s="296">
        <v>245.9999</v>
      </c>
      <c r="F9" s="296">
        <v>248.1885</v>
      </c>
      <c r="G9" s="296">
        <v>243.9933</v>
      </c>
      <c r="H9" s="296">
        <v>240.9442</v>
      </c>
      <c r="I9" s="296">
        <v>234.6354</v>
      </c>
      <c r="J9" s="296">
        <v>248.26070000000001</v>
      </c>
      <c r="K9" s="296">
        <v>252.1551</v>
      </c>
      <c r="L9" s="296">
        <v>245.01499999999999</v>
      </c>
      <c r="M9" s="296">
        <v>244.18260000000001</v>
      </c>
      <c r="N9" s="297">
        <v>257.84100000000001</v>
      </c>
      <c r="O9" s="297">
        <v>272.41030000000001</v>
      </c>
      <c r="P9" s="297">
        <v>276.60000000000002</v>
      </c>
      <c r="Q9" s="286"/>
    </row>
    <row r="10" spans="1:19" ht="15.75">
      <c r="B10" s="186" t="s">
        <v>135</v>
      </c>
      <c r="C10" s="185" t="s">
        <v>84</v>
      </c>
      <c r="D10" s="298">
        <v>1689.6774</v>
      </c>
      <c r="E10" s="299">
        <v>1829.4666999999999</v>
      </c>
      <c r="F10" s="299">
        <v>1845.5806</v>
      </c>
      <c r="G10" s="299">
        <v>1814.4332999999999</v>
      </c>
      <c r="H10" s="299">
        <v>1791.9676999999999</v>
      </c>
      <c r="I10" s="299">
        <v>1744.9676999999999</v>
      </c>
      <c r="J10" s="299">
        <v>1846.1</v>
      </c>
      <c r="K10" s="299">
        <v>1875.9355</v>
      </c>
      <c r="L10" s="299">
        <v>1822.2333000000001</v>
      </c>
      <c r="M10" s="299">
        <v>1815.8064999999999</v>
      </c>
      <c r="N10" s="299">
        <v>1918.5161000000001</v>
      </c>
      <c r="O10" s="299">
        <v>2026.9425000000001</v>
      </c>
      <c r="P10" s="299">
        <v>2058.09</v>
      </c>
      <c r="Q10" s="287"/>
    </row>
    <row r="11" spans="1:19" ht="15.75">
      <c r="B11" s="186" t="s">
        <v>136</v>
      </c>
      <c r="C11" s="185" t="s">
        <v>61</v>
      </c>
      <c r="D11" s="295">
        <v>285</v>
      </c>
      <c r="E11" s="296">
        <v>289</v>
      </c>
      <c r="F11" s="296">
        <v>297.67739999999998</v>
      </c>
      <c r="G11" s="296">
        <v>302.7</v>
      </c>
      <c r="H11" s="296">
        <v>307.45159999999998</v>
      </c>
      <c r="I11" s="296">
        <v>309</v>
      </c>
      <c r="J11" s="296">
        <v>310.8</v>
      </c>
      <c r="K11" s="296">
        <v>314.03230000000002</v>
      </c>
      <c r="L11" s="296">
        <v>316.06670000000003</v>
      </c>
      <c r="M11" s="296">
        <v>321.96769999999998</v>
      </c>
      <c r="N11" s="297">
        <v>328.74189999999999</v>
      </c>
      <c r="O11" s="297">
        <v>334.25</v>
      </c>
      <c r="P11" s="297">
        <v>344.25</v>
      </c>
      <c r="Q11" s="286"/>
    </row>
    <row r="12" spans="1:19" ht="15.75">
      <c r="B12" s="186" t="s">
        <v>137</v>
      </c>
      <c r="C12" s="185" t="s">
        <v>61</v>
      </c>
      <c r="D12" s="295">
        <v>214.74350000000001</v>
      </c>
      <c r="E12" s="296">
        <v>214.52</v>
      </c>
      <c r="F12" s="296">
        <v>214.6797</v>
      </c>
      <c r="G12" s="296">
        <v>214.96</v>
      </c>
      <c r="H12" s="296">
        <v>214.6223</v>
      </c>
      <c r="I12" s="296">
        <v>212.30160000000001</v>
      </c>
      <c r="J12" s="296">
        <v>212.6833</v>
      </c>
      <c r="K12" s="296">
        <v>215.39840000000001</v>
      </c>
      <c r="L12" s="296">
        <v>214.90600000000001</v>
      </c>
      <c r="M12" s="296">
        <v>216.09710000000001</v>
      </c>
      <c r="N12" s="297">
        <v>217.6474</v>
      </c>
      <c r="O12" s="297">
        <v>217.7071</v>
      </c>
      <c r="P12" s="297">
        <v>216.52</v>
      </c>
      <c r="Q12" s="286"/>
    </row>
    <row r="13" spans="1:19" ht="15.75">
      <c r="B13" s="186" t="s">
        <v>138</v>
      </c>
      <c r="C13" s="185" t="s">
        <v>61</v>
      </c>
      <c r="D13" s="295">
        <v>184.2381</v>
      </c>
      <c r="E13" s="296">
        <v>199.82130000000001</v>
      </c>
      <c r="F13" s="296">
        <v>199.82679999999999</v>
      </c>
      <c r="G13" s="296">
        <v>201.84370000000001</v>
      </c>
      <c r="H13" s="296">
        <v>203.95519999999999</v>
      </c>
      <c r="I13" s="296">
        <v>205.50319999999999</v>
      </c>
      <c r="J13" s="296">
        <v>204.11099999999999</v>
      </c>
      <c r="K13" s="296">
        <v>205.82550000000001</v>
      </c>
      <c r="L13" s="296">
        <v>208.71</v>
      </c>
      <c r="M13" s="296">
        <v>210.8742</v>
      </c>
      <c r="N13" s="297">
        <v>214.30969999999999</v>
      </c>
      <c r="O13" s="297">
        <v>221.51429999999999</v>
      </c>
      <c r="P13" s="297">
        <v>221.8</v>
      </c>
      <c r="Q13" s="286"/>
    </row>
    <row r="14" spans="1:19" ht="15.75">
      <c r="B14" s="186" t="s">
        <v>139</v>
      </c>
      <c r="C14" s="185" t="s">
        <v>61</v>
      </c>
      <c r="D14" s="295">
        <v>173.9648</v>
      </c>
      <c r="E14" s="296">
        <v>179.61</v>
      </c>
      <c r="F14" s="296">
        <v>175.65350000000001</v>
      </c>
      <c r="G14" s="296">
        <v>171.74199999999999</v>
      </c>
      <c r="H14" s="296">
        <v>163.0787</v>
      </c>
      <c r="I14" s="296">
        <v>143.4913</v>
      </c>
      <c r="J14" s="296">
        <v>147.464</v>
      </c>
      <c r="K14" s="296">
        <v>156.80449999999999</v>
      </c>
      <c r="L14" s="296">
        <v>171.518</v>
      </c>
      <c r="M14" s="296">
        <v>174.3826</v>
      </c>
      <c r="N14" s="297">
        <v>172.6413</v>
      </c>
      <c r="O14" s="297">
        <v>175.04570000000001</v>
      </c>
      <c r="P14" s="297">
        <v>195.54</v>
      </c>
      <c r="Q14" s="286"/>
      <c r="S14" s="381"/>
    </row>
    <row r="15" spans="1:19" ht="15.75">
      <c r="B15" s="186" t="s">
        <v>140</v>
      </c>
      <c r="C15" s="185" t="s">
        <v>61</v>
      </c>
      <c r="D15" s="295">
        <v>235</v>
      </c>
      <c r="E15" s="296">
        <v>235</v>
      </c>
      <c r="F15" s="296">
        <v>235</v>
      </c>
      <c r="G15" s="296">
        <v>235</v>
      </c>
      <c r="H15" s="296">
        <v>235</v>
      </c>
      <c r="I15" s="296">
        <v>235</v>
      </c>
      <c r="J15" s="296">
        <v>235</v>
      </c>
      <c r="K15" s="296">
        <v>235</v>
      </c>
      <c r="L15" s="296">
        <v>235</v>
      </c>
      <c r="M15" s="296">
        <v>235</v>
      </c>
      <c r="N15" s="297">
        <v>235</v>
      </c>
      <c r="O15" s="297">
        <v>235</v>
      </c>
      <c r="P15" s="297">
        <v>246.25</v>
      </c>
      <c r="Q15" s="286"/>
    </row>
    <row r="16" spans="1:19" ht="15.75">
      <c r="B16" s="186" t="s">
        <v>141</v>
      </c>
      <c r="C16" s="185" t="s">
        <v>61</v>
      </c>
      <c r="D16" s="295">
        <v>177.5849</v>
      </c>
      <c r="E16" s="296">
        <v>181.55760000000001</v>
      </c>
      <c r="F16" s="296">
        <v>183.1893</v>
      </c>
      <c r="G16" s="296">
        <v>188.4813</v>
      </c>
      <c r="H16" s="296">
        <v>189.6601</v>
      </c>
      <c r="I16" s="296">
        <v>191.61590000000001</v>
      </c>
      <c r="J16" s="296">
        <v>191.6857</v>
      </c>
      <c r="K16" s="296">
        <v>193.88749999999999</v>
      </c>
      <c r="L16" s="296">
        <v>199.8674</v>
      </c>
      <c r="M16" s="296">
        <v>203.5479</v>
      </c>
      <c r="N16" s="297">
        <v>205.286</v>
      </c>
      <c r="O16" s="297">
        <v>203.4162</v>
      </c>
      <c r="P16" s="297">
        <v>203.47</v>
      </c>
      <c r="Q16" s="286"/>
    </row>
    <row r="17" spans="2:19" ht="15.75">
      <c r="B17" s="186" t="s">
        <v>141</v>
      </c>
      <c r="C17" s="185" t="s">
        <v>85</v>
      </c>
      <c r="D17" s="298">
        <v>1345.8387</v>
      </c>
      <c r="E17" s="299">
        <v>1374.2</v>
      </c>
      <c r="F17" s="299">
        <v>1378.5483999999999</v>
      </c>
      <c r="G17" s="299">
        <v>1413.3</v>
      </c>
      <c r="H17" s="299">
        <v>1422.9355</v>
      </c>
      <c r="I17" s="299">
        <v>1436.5483999999999</v>
      </c>
      <c r="J17" s="299">
        <v>1436.3333</v>
      </c>
      <c r="K17" s="299">
        <v>1456.7419</v>
      </c>
      <c r="L17" s="299">
        <v>1502.8</v>
      </c>
      <c r="M17" s="299">
        <v>1530.8710000000001</v>
      </c>
      <c r="N17" s="299">
        <v>1544.4838999999999</v>
      </c>
      <c r="O17" s="299">
        <v>1532.5</v>
      </c>
      <c r="P17" s="299">
        <v>1540</v>
      </c>
      <c r="Q17" s="287"/>
    </row>
    <row r="18" spans="2:19" ht="15.75">
      <c r="B18" s="186" t="s">
        <v>142</v>
      </c>
      <c r="C18" s="185" t="s">
        <v>61</v>
      </c>
      <c r="D18" s="295">
        <v>216.16130000000001</v>
      </c>
      <c r="E18" s="296">
        <v>221.73330000000001</v>
      </c>
      <c r="F18" s="296">
        <v>239.12899999999999</v>
      </c>
      <c r="G18" s="296">
        <v>252.4667</v>
      </c>
      <c r="H18" s="296">
        <v>250.96770000000001</v>
      </c>
      <c r="I18" s="296">
        <v>251.54839999999999</v>
      </c>
      <c r="J18" s="296">
        <v>251.16669999999999</v>
      </c>
      <c r="K18" s="296">
        <v>253.03229999999999</v>
      </c>
      <c r="L18" s="296">
        <v>268.60000000000002</v>
      </c>
      <c r="M18" s="296">
        <v>282.5806</v>
      </c>
      <c r="N18" s="297">
        <v>310.96769999999998</v>
      </c>
      <c r="O18" s="297">
        <v>322.78570000000002</v>
      </c>
      <c r="P18" s="297">
        <v>353.75</v>
      </c>
      <c r="Q18" s="286"/>
    </row>
    <row r="19" spans="2:19" ht="15.75">
      <c r="B19" s="186" t="s">
        <v>143</v>
      </c>
      <c r="C19" s="185" t="s">
        <v>61</v>
      </c>
      <c r="D19" s="295">
        <v>229.01349999999999</v>
      </c>
      <c r="E19" s="296">
        <v>229.0283</v>
      </c>
      <c r="F19" s="296">
        <v>228.851</v>
      </c>
      <c r="G19" s="296">
        <v>228.94</v>
      </c>
      <c r="H19" s="296">
        <v>228.94</v>
      </c>
      <c r="I19" s="296">
        <v>228.94</v>
      </c>
      <c r="J19" s="296">
        <v>228.94</v>
      </c>
      <c r="K19" s="296">
        <v>228.94</v>
      </c>
      <c r="L19" s="296">
        <v>228.94</v>
      </c>
      <c r="M19" s="296">
        <v>229.5384</v>
      </c>
      <c r="N19" s="297">
        <v>229.1232</v>
      </c>
      <c r="O19" s="297">
        <v>234.05889999999999</v>
      </c>
      <c r="P19" s="297">
        <v>235.35</v>
      </c>
      <c r="Q19" s="286"/>
    </row>
    <row r="20" spans="2:19" ht="15.75">
      <c r="B20" s="186" t="s">
        <v>144</v>
      </c>
      <c r="C20" s="187" t="s">
        <v>61</v>
      </c>
      <c r="D20" s="295">
        <v>149.1242</v>
      </c>
      <c r="E20" s="296">
        <v>150.64830000000001</v>
      </c>
      <c r="F20" s="296">
        <v>159.51650000000001</v>
      </c>
      <c r="G20" s="296">
        <v>161.881</v>
      </c>
      <c r="H20" s="296">
        <v>174.2287</v>
      </c>
      <c r="I20" s="296">
        <v>168.8929</v>
      </c>
      <c r="J20" s="296">
        <v>158.3287</v>
      </c>
      <c r="K20" s="296">
        <v>150.82769999999999</v>
      </c>
      <c r="L20" s="296">
        <v>157.3723</v>
      </c>
      <c r="M20" s="296">
        <v>161.03059999999999</v>
      </c>
      <c r="N20" s="297">
        <v>172.3442</v>
      </c>
      <c r="O20" s="297">
        <v>173.24209999999999</v>
      </c>
      <c r="P20" s="297">
        <v>192.13</v>
      </c>
      <c r="Q20" s="286"/>
    </row>
    <row r="21" spans="2:19" ht="15.75">
      <c r="B21" s="186" t="s">
        <v>145</v>
      </c>
      <c r="C21" s="187" t="s">
        <v>61</v>
      </c>
      <c r="D21" s="295">
        <v>145.03460000000001</v>
      </c>
      <c r="E21" s="296">
        <v>146.78129999999999</v>
      </c>
      <c r="F21" s="296">
        <v>151.0909</v>
      </c>
      <c r="G21" s="296">
        <v>156.428</v>
      </c>
      <c r="H21" s="296">
        <v>156.86259999999999</v>
      </c>
      <c r="I21" s="296">
        <v>158.4974</v>
      </c>
      <c r="J21" s="296">
        <v>158.26509999999999</v>
      </c>
      <c r="K21" s="296">
        <v>153.21360000000001</v>
      </c>
      <c r="L21" s="296">
        <v>152.48159999999999</v>
      </c>
      <c r="M21" s="296">
        <v>156.8681</v>
      </c>
      <c r="N21" s="297">
        <v>168.30520000000001</v>
      </c>
      <c r="O21" s="297">
        <v>181.83869999999999</v>
      </c>
      <c r="P21" s="297">
        <v>177.25</v>
      </c>
      <c r="Q21" s="286"/>
    </row>
    <row r="22" spans="2:19" ht="15.75">
      <c r="B22" s="186" t="s">
        <v>145</v>
      </c>
      <c r="C22" s="185" t="s">
        <v>86</v>
      </c>
      <c r="D22" s="298">
        <v>53028.538399999998</v>
      </c>
      <c r="E22" s="299">
        <v>52963.644999999997</v>
      </c>
      <c r="F22" s="299">
        <v>53508.3603</v>
      </c>
      <c r="G22" s="299">
        <v>54729.663</v>
      </c>
      <c r="H22" s="299">
        <v>55974.992899999997</v>
      </c>
      <c r="I22" s="299">
        <v>55837.114800000003</v>
      </c>
      <c r="J22" s="299">
        <v>55703.569000000003</v>
      </c>
      <c r="K22" s="299">
        <v>55253.731899999999</v>
      </c>
      <c r="L22" s="299">
        <v>55548.650999999998</v>
      </c>
      <c r="M22" s="299">
        <v>57640.532299999999</v>
      </c>
      <c r="N22" s="299">
        <v>60485.243499999997</v>
      </c>
      <c r="O22" s="299">
        <v>64927.958899999998</v>
      </c>
      <c r="P22" s="299">
        <v>66936.37</v>
      </c>
      <c r="Q22" s="287"/>
    </row>
    <row r="23" spans="2:19" ht="15.75">
      <c r="B23" s="186" t="s">
        <v>76</v>
      </c>
      <c r="C23" s="185" t="s">
        <v>61</v>
      </c>
      <c r="D23" s="295">
        <v>218.45160000000001</v>
      </c>
      <c r="E23" s="296">
        <v>218</v>
      </c>
      <c r="F23" s="296">
        <v>222.8271</v>
      </c>
      <c r="G23" s="296">
        <v>218.16399999999999</v>
      </c>
      <c r="H23" s="296">
        <v>216.67</v>
      </c>
      <c r="I23" s="296">
        <v>217.20740000000001</v>
      </c>
      <c r="J23" s="296">
        <v>224.55600000000001</v>
      </c>
      <c r="K23" s="296">
        <v>221.67</v>
      </c>
      <c r="L23" s="296">
        <v>230.1113</v>
      </c>
      <c r="M23" s="296">
        <v>233.01349999999999</v>
      </c>
      <c r="N23" s="297">
        <v>240.7526</v>
      </c>
      <c r="O23" s="297">
        <v>263.33</v>
      </c>
      <c r="P23" s="297">
        <v>263.33</v>
      </c>
      <c r="Q23" s="286"/>
    </row>
    <row r="24" spans="2:19" ht="15.75">
      <c r="B24" s="186" t="s">
        <v>146</v>
      </c>
      <c r="C24" s="185" t="s">
        <v>61</v>
      </c>
      <c r="D24" s="300">
        <v>174</v>
      </c>
      <c r="E24" s="297">
        <v>174</v>
      </c>
      <c r="F24" s="297">
        <v>174</v>
      </c>
      <c r="G24" s="297">
        <v>174</v>
      </c>
      <c r="H24" s="297">
        <v>174</v>
      </c>
      <c r="I24" s="297">
        <v>174</v>
      </c>
      <c r="J24" s="297">
        <v>174</v>
      </c>
      <c r="K24" s="297">
        <v>174</v>
      </c>
      <c r="L24" s="297">
        <v>174</v>
      </c>
      <c r="M24" s="297">
        <v>174</v>
      </c>
      <c r="N24" s="297">
        <v>174</v>
      </c>
      <c r="O24" s="297">
        <v>174</v>
      </c>
      <c r="P24" s="297">
        <v>174</v>
      </c>
      <c r="Q24" s="286"/>
    </row>
    <row r="25" spans="2:19" ht="15.75">
      <c r="B25" s="186" t="s">
        <v>51</v>
      </c>
      <c r="C25" s="185" t="s">
        <v>61</v>
      </c>
      <c r="D25" s="295">
        <v>281.31549999999999</v>
      </c>
      <c r="E25" s="296">
        <v>281.87569999999999</v>
      </c>
      <c r="F25" s="296">
        <v>282.9794</v>
      </c>
      <c r="G25" s="296">
        <v>285.39569999999998</v>
      </c>
      <c r="H25" s="296">
        <v>290.62290000000002</v>
      </c>
      <c r="I25" s="296">
        <v>289.04899999999998</v>
      </c>
      <c r="J25" s="296">
        <v>291.71069999999997</v>
      </c>
      <c r="K25" s="296">
        <v>290.63099999999997</v>
      </c>
      <c r="L25" s="296">
        <v>292.8913</v>
      </c>
      <c r="M25" s="296">
        <v>292.60480000000001</v>
      </c>
      <c r="N25" s="297">
        <v>295.1884</v>
      </c>
      <c r="O25" s="297">
        <v>304.43639999999999</v>
      </c>
      <c r="P25" s="297">
        <v>303.88</v>
      </c>
      <c r="Q25" s="286"/>
      <c r="S25" s="291"/>
    </row>
    <row r="26" spans="2:19" ht="15.75">
      <c r="B26" s="188" t="s">
        <v>147</v>
      </c>
      <c r="C26" s="189" t="s">
        <v>61</v>
      </c>
      <c r="D26" s="301">
        <v>132.203</v>
      </c>
      <c r="E26" s="302">
        <v>139.24600000000001</v>
      </c>
      <c r="F26" s="302">
        <v>151.52420000000001</v>
      </c>
      <c r="G26" s="302">
        <v>157.1773</v>
      </c>
      <c r="H26" s="302">
        <v>154.14330000000001</v>
      </c>
      <c r="I26" s="302">
        <v>138.3032</v>
      </c>
      <c r="J26" s="302">
        <v>121.806</v>
      </c>
      <c r="K26" s="302">
        <v>125.05119999999999</v>
      </c>
      <c r="L26" s="302">
        <v>139.7209</v>
      </c>
      <c r="M26" s="302">
        <v>146.98920000000001</v>
      </c>
      <c r="N26" s="303">
        <v>159.67349999999999</v>
      </c>
      <c r="O26" s="303">
        <v>174.21190000000001</v>
      </c>
      <c r="P26" s="303">
        <v>196.86</v>
      </c>
      <c r="Q26" s="288"/>
    </row>
    <row r="27" spans="2:19" ht="15.75">
      <c r="B27" s="186" t="s">
        <v>147</v>
      </c>
      <c r="C27" s="185" t="s">
        <v>89</v>
      </c>
      <c r="D27" s="298">
        <v>607.57839999999999</v>
      </c>
      <c r="E27" s="299">
        <v>636.37170000000003</v>
      </c>
      <c r="F27" s="299">
        <v>686.36739999999998</v>
      </c>
      <c r="G27" s="299">
        <v>707.53430000000003</v>
      </c>
      <c r="H27" s="299">
        <v>702.58550000000002</v>
      </c>
      <c r="I27" s="299">
        <v>631.88160000000005</v>
      </c>
      <c r="J27" s="299">
        <v>555.85829999999999</v>
      </c>
      <c r="K27" s="299">
        <v>574.47839999999997</v>
      </c>
      <c r="L27" s="299">
        <v>649.02030000000002</v>
      </c>
      <c r="M27" s="299">
        <v>679.03650000000005</v>
      </c>
      <c r="N27" s="299">
        <v>727.22</v>
      </c>
      <c r="O27" s="299">
        <v>793.18859999999995</v>
      </c>
      <c r="P27" s="299">
        <v>937</v>
      </c>
      <c r="Q27" s="287"/>
    </row>
    <row r="28" spans="2:19" ht="15.75">
      <c r="B28" s="186" t="s">
        <v>148</v>
      </c>
      <c r="C28" s="185" t="s">
        <v>61</v>
      </c>
      <c r="D28" s="295">
        <v>174.45160000000001</v>
      </c>
      <c r="E28" s="296">
        <v>188</v>
      </c>
      <c r="F28" s="296">
        <v>182.54839999999999</v>
      </c>
      <c r="G28" s="296">
        <v>179.5</v>
      </c>
      <c r="H28" s="296">
        <v>170.8871</v>
      </c>
      <c r="I28" s="296">
        <v>159.0806</v>
      </c>
      <c r="J28" s="296">
        <v>154.73330000000001</v>
      </c>
      <c r="K28" s="296">
        <v>170.72579999999999</v>
      </c>
      <c r="L28" s="296">
        <v>191.39500000000001</v>
      </c>
      <c r="M28" s="296">
        <v>195</v>
      </c>
      <c r="N28" s="297">
        <v>194.35480000000001</v>
      </c>
      <c r="O28" s="297">
        <v>192.8571</v>
      </c>
      <c r="P28" s="297">
        <v>219.5</v>
      </c>
      <c r="Q28" s="286"/>
    </row>
    <row r="29" spans="2:19" ht="15.75">
      <c r="B29" s="190" t="s">
        <v>149</v>
      </c>
      <c r="C29" s="187" t="s">
        <v>61</v>
      </c>
      <c r="D29" s="295">
        <v>145.15110000000001</v>
      </c>
      <c r="E29" s="296">
        <v>144.4701</v>
      </c>
      <c r="F29" s="296">
        <v>145.7302</v>
      </c>
      <c r="G29" s="296">
        <v>149.38939999999999</v>
      </c>
      <c r="H29" s="296">
        <v>150.94239999999999</v>
      </c>
      <c r="I29" s="296">
        <v>155.7561</v>
      </c>
      <c r="J29" s="296">
        <v>158.13310000000001</v>
      </c>
      <c r="K29" s="296">
        <v>155.95050000000001</v>
      </c>
      <c r="L29" s="296">
        <v>156.3407</v>
      </c>
      <c r="M29" s="296">
        <v>156.7355</v>
      </c>
      <c r="N29" s="297">
        <v>162.15860000000001</v>
      </c>
      <c r="O29" s="297">
        <v>168.91820000000001</v>
      </c>
      <c r="P29" s="297">
        <v>178.07</v>
      </c>
      <c r="Q29" s="286"/>
    </row>
    <row r="30" spans="2:19" ht="15.75">
      <c r="B30" s="190" t="s">
        <v>149</v>
      </c>
      <c r="C30" s="185" t="s">
        <v>87</v>
      </c>
      <c r="D30" s="298">
        <v>709.26769999999999</v>
      </c>
      <c r="E30" s="299">
        <v>710.91229999999996</v>
      </c>
      <c r="F30" s="299">
        <v>717.76610000000005</v>
      </c>
      <c r="G30" s="299">
        <v>735.50130000000001</v>
      </c>
      <c r="H30" s="299">
        <v>743.5213</v>
      </c>
      <c r="I30" s="299">
        <v>766.81190000000004</v>
      </c>
      <c r="J30" s="299">
        <v>782.14570000000003</v>
      </c>
      <c r="K30" s="299">
        <v>771.61940000000004</v>
      </c>
      <c r="L30" s="299">
        <v>773.77470000000005</v>
      </c>
      <c r="M30" s="299">
        <v>775.7432</v>
      </c>
      <c r="N30" s="299">
        <v>801.97029999999995</v>
      </c>
      <c r="O30" s="299">
        <v>835.46180000000004</v>
      </c>
      <c r="P30" s="299">
        <v>881.18</v>
      </c>
      <c r="Q30" s="287"/>
    </row>
    <row r="31" spans="2:19" ht="15.75">
      <c r="B31" s="186" t="s">
        <v>150</v>
      </c>
      <c r="C31" s="185" t="s">
        <v>61</v>
      </c>
      <c r="D31" s="295">
        <v>210.59030000000001</v>
      </c>
      <c r="E31" s="296">
        <v>207.89869999999999</v>
      </c>
      <c r="F31" s="296">
        <v>214.55549999999999</v>
      </c>
      <c r="G31" s="296">
        <v>224.1557</v>
      </c>
      <c r="H31" s="296">
        <v>243.26609999999999</v>
      </c>
      <c r="I31" s="296">
        <v>238.82579999999999</v>
      </c>
      <c r="J31" s="296">
        <v>241.17670000000001</v>
      </c>
      <c r="K31" s="296">
        <v>247.03389999999999</v>
      </c>
      <c r="L31" s="296">
        <v>254.00899999999999</v>
      </c>
      <c r="M31" s="296">
        <v>257.8861</v>
      </c>
      <c r="N31" s="297">
        <v>254.38390000000001</v>
      </c>
      <c r="O31" s="297">
        <v>256.0718</v>
      </c>
      <c r="P31" s="297">
        <v>267.85000000000002</v>
      </c>
      <c r="Q31" s="286"/>
    </row>
    <row r="32" spans="2:19" ht="15.75">
      <c r="B32" s="186" t="s">
        <v>151</v>
      </c>
      <c r="C32" s="185" t="s">
        <v>61</v>
      </c>
      <c r="D32" s="295">
        <v>181.1739</v>
      </c>
      <c r="E32" s="296">
        <v>182.76</v>
      </c>
      <c r="F32" s="296">
        <v>177.84870000000001</v>
      </c>
      <c r="G32" s="296">
        <v>185.596</v>
      </c>
      <c r="H32" s="296">
        <v>191.69479999999999</v>
      </c>
      <c r="I32" s="296">
        <v>190.18190000000001</v>
      </c>
      <c r="J32" s="296">
        <v>190.34299999999999</v>
      </c>
      <c r="K32" s="296">
        <v>190.31649999999999</v>
      </c>
      <c r="L32" s="296">
        <v>200.26300000000001</v>
      </c>
      <c r="M32" s="296">
        <v>197.2123</v>
      </c>
      <c r="N32" s="297">
        <v>196.40770000000001</v>
      </c>
      <c r="O32" s="297">
        <v>206.6293</v>
      </c>
      <c r="P32" s="297">
        <v>209.5</v>
      </c>
      <c r="Q32" s="286"/>
    </row>
    <row r="33" spans="2:17" ht="15.75">
      <c r="B33" s="186" t="s">
        <v>152</v>
      </c>
      <c r="C33" s="185" t="s">
        <v>61</v>
      </c>
      <c r="D33" s="295">
        <v>306.26060000000001</v>
      </c>
      <c r="E33" s="296">
        <v>307.30099999999999</v>
      </c>
      <c r="F33" s="296">
        <v>309.6558</v>
      </c>
      <c r="G33" s="296">
        <v>310.05799999999999</v>
      </c>
      <c r="H33" s="296">
        <v>309.32130000000001</v>
      </c>
      <c r="I33" s="296">
        <v>310.22579999999999</v>
      </c>
      <c r="J33" s="296">
        <v>309.65600000000001</v>
      </c>
      <c r="K33" s="296">
        <v>310.28519999999997</v>
      </c>
      <c r="L33" s="296">
        <v>310.0677</v>
      </c>
      <c r="M33" s="296">
        <v>310.22969999999998</v>
      </c>
      <c r="N33" s="297">
        <v>315.72390000000001</v>
      </c>
      <c r="O33" s="297">
        <v>316.18819999999999</v>
      </c>
      <c r="P33" s="297">
        <v>318.24</v>
      </c>
      <c r="Q33" s="286"/>
    </row>
    <row r="34" spans="2:17" ht="15.75">
      <c r="B34" s="186" t="s">
        <v>153</v>
      </c>
      <c r="C34" s="187" t="s">
        <v>61</v>
      </c>
      <c r="D34" s="295">
        <v>266.84530000000001</v>
      </c>
      <c r="E34" s="296">
        <v>276.22250000000003</v>
      </c>
      <c r="F34" s="296">
        <v>267.54570000000001</v>
      </c>
      <c r="G34" s="296">
        <v>273.95650000000001</v>
      </c>
      <c r="H34" s="296">
        <v>273.66950000000003</v>
      </c>
      <c r="I34" s="296">
        <v>284.27839999999998</v>
      </c>
      <c r="J34" s="296">
        <v>281.12150000000003</v>
      </c>
      <c r="K34" s="296">
        <v>287.11</v>
      </c>
      <c r="L34" s="296">
        <v>283.80340000000001</v>
      </c>
      <c r="M34" s="296">
        <v>283.25450000000001</v>
      </c>
      <c r="N34" s="297">
        <v>298.98820000000001</v>
      </c>
      <c r="O34" s="297">
        <v>291.15320000000003</v>
      </c>
      <c r="P34" s="297">
        <v>288.79000000000002</v>
      </c>
      <c r="Q34" s="286"/>
    </row>
    <row r="35" spans="2:17" ht="16.5" thickBot="1">
      <c r="B35" s="191" t="s">
        <v>153</v>
      </c>
      <c r="C35" s="192" t="s">
        <v>88</v>
      </c>
      <c r="D35" s="304">
        <v>2713.7741999999998</v>
      </c>
      <c r="E35" s="305">
        <v>2810.2332999999999</v>
      </c>
      <c r="F35" s="305">
        <v>2713.3226</v>
      </c>
      <c r="G35" s="305">
        <v>2772.9333000000001</v>
      </c>
      <c r="H35" s="305">
        <v>2789.9677000000001</v>
      </c>
      <c r="I35" s="305">
        <v>2905.1934999999999</v>
      </c>
      <c r="J35" s="305">
        <v>2858.7</v>
      </c>
      <c r="K35" s="305">
        <v>2888.0322999999999</v>
      </c>
      <c r="L35" s="305">
        <v>2849.9333000000001</v>
      </c>
      <c r="M35" s="305">
        <v>2911.0322999999999</v>
      </c>
      <c r="N35" s="305">
        <v>3093.9032000000002</v>
      </c>
      <c r="O35" s="305">
        <v>3069</v>
      </c>
      <c r="P35" s="305">
        <v>3055.25</v>
      </c>
      <c r="Q35" s="289"/>
    </row>
    <row r="36" spans="2:17" ht="16.5" thickBot="1">
      <c r="B36" s="193" t="s">
        <v>154</v>
      </c>
      <c r="C36" s="194" t="s">
        <v>61</v>
      </c>
      <c r="D36" s="306">
        <v>193.89250000000001</v>
      </c>
      <c r="E36" s="307">
        <v>197.88499999999999</v>
      </c>
      <c r="F36" s="307">
        <v>202.89879999999999</v>
      </c>
      <c r="G36" s="307">
        <v>206.1319</v>
      </c>
      <c r="H36" s="307">
        <v>204.8886</v>
      </c>
      <c r="I36" s="307">
        <v>199.2456</v>
      </c>
      <c r="J36" s="307">
        <v>196.65100000000001</v>
      </c>
      <c r="K36" s="307">
        <v>199.59700000000001</v>
      </c>
      <c r="L36" s="307">
        <v>206.68029999999999</v>
      </c>
      <c r="M36" s="307">
        <v>211.2132</v>
      </c>
      <c r="N36" s="307">
        <v>218.70259999999999</v>
      </c>
      <c r="O36" s="307">
        <v>225.33070000000001</v>
      </c>
      <c r="P36" s="307">
        <v>240.05</v>
      </c>
      <c r="Q36" s="290"/>
    </row>
    <row r="37" spans="2:17">
      <c r="P37" s="4"/>
    </row>
    <row r="38" spans="2:17">
      <c r="P38" s="4"/>
    </row>
    <row r="39" spans="2:17">
      <c r="Q39" s="5"/>
    </row>
    <row r="40" spans="2:17">
      <c r="Q40" s="3"/>
    </row>
  </sheetData>
  <mergeCells count="3">
    <mergeCell ref="E1:Q1"/>
    <mergeCell ref="E2:H2"/>
    <mergeCell ref="I2:Q2"/>
  </mergeCells>
  <phoneticPr fontId="4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workbookViewId="0">
      <selection activeCell="AA16" sqref="AA16"/>
    </sheetView>
  </sheetViews>
  <sheetFormatPr defaultRowHeight="12.75"/>
  <sheetData>
    <row r="50" spans="25:25" ht="15">
      <c r="Y50" s="56"/>
    </row>
  </sheetData>
  <phoneticPr fontId="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0"/>
  <sheetViews>
    <sheetView workbookViewId="0">
      <selection activeCell="K24" sqref="K24"/>
    </sheetView>
  </sheetViews>
  <sheetFormatPr defaultRowHeight="12.75"/>
  <cols>
    <col min="6" max="6" width="11.28515625" customWidth="1"/>
    <col min="7" max="7" width="10" customWidth="1"/>
    <col min="8" max="8" width="9.5703125" customWidth="1"/>
    <col min="9" max="9" width="9.7109375" customWidth="1"/>
    <col min="10" max="10" width="10.42578125" customWidth="1"/>
    <col min="11" max="11" width="10.5703125" customWidth="1"/>
    <col min="12" max="12" width="11.85546875" customWidth="1"/>
    <col min="13" max="13" width="10.5703125" customWidth="1"/>
    <col min="14" max="14" width="11.140625" customWidth="1"/>
  </cols>
  <sheetData>
    <row r="3" spans="2:14" ht="15">
      <c r="B3" s="17" t="s">
        <v>221</v>
      </c>
    </row>
    <row r="4" spans="2:14" ht="15.75">
      <c r="D4" s="18"/>
      <c r="F4" s="19"/>
      <c r="G4" s="20"/>
    </row>
    <row r="5" spans="2:14" ht="16.5" thickBot="1">
      <c r="D5" s="18"/>
      <c r="E5" t="s">
        <v>220</v>
      </c>
      <c r="F5" s="19"/>
      <c r="G5" s="20"/>
    </row>
    <row r="6" spans="2:14" ht="15.75" thickBot="1">
      <c r="B6" s="21" t="s">
        <v>94</v>
      </c>
      <c r="C6" s="22" t="s">
        <v>95</v>
      </c>
      <c r="D6" s="23" t="s">
        <v>96</v>
      </c>
      <c r="E6" s="23" t="s">
        <v>97</v>
      </c>
      <c r="F6" s="23" t="s">
        <v>98</v>
      </c>
      <c r="G6" s="23" t="s">
        <v>99</v>
      </c>
      <c r="H6" s="23" t="s">
        <v>100</v>
      </c>
      <c r="I6" s="23" t="s">
        <v>101</v>
      </c>
      <c r="J6" s="23" t="s">
        <v>102</v>
      </c>
      <c r="K6" s="23" t="s">
        <v>103</v>
      </c>
      <c r="L6" s="23" t="s">
        <v>104</v>
      </c>
      <c r="M6" s="23" t="s">
        <v>105</v>
      </c>
      <c r="N6" s="24" t="s">
        <v>106</v>
      </c>
    </row>
    <row r="7" spans="2:14" ht="16.5" thickBot="1">
      <c r="B7" s="25" t="s">
        <v>218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7"/>
    </row>
    <row r="8" spans="2:14" ht="16.5" thickBot="1">
      <c r="B8" s="28" t="s">
        <v>108</v>
      </c>
      <c r="C8" s="173">
        <v>3.105</v>
      </c>
      <c r="D8" s="167">
        <v>3.18</v>
      </c>
      <c r="E8" s="164">
        <v>3.379</v>
      </c>
      <c r="F8" s="167">
        <v>3.29</v>
      </c>
      <c r="G8" s="164">
        <v>3.21</v>
      </c>
      <c r="H8" s="167">
        <v>3.3</v>
      </c>
      <c r="I8" s="164">
        <v>3.43</v>
      </c>
      <c r="J8" s="167">
        <v>3.44</v>
      </c>
      <c r="K8" s="164">
        <v>3.47</v>
      </c>
      <c r="L8" s="167">
        <v>3.43</v>
      </c>
      <c r="M8" s="164">
        <v>3.41</v>
      </c>
      <c r="N8" s="162">
        <v>3.37</v>
      </c>
    </row>
    <row r="9" spans="2:14" ht="16.5" thickBot="1">
      <c r="B9" s="28" t="s">
        <v>109</v>
      </c>
      <c r="C9" s="172">
        <v>3.31</v>
      </c>
      <c r="D9" s="168">
        <v>3.39</v>
      </c>
      <c r="E9" s="165">
        <v>3.45</v>
      </c>
      <c r="F9" s="168">
        <v>3.38</v>
      </c>
      <c r="G9" s="165">
        <v>3.375</v>
      </c>
      <c r="H9" s="168">
        <v>3.52</v>
      </c>
      <c r="I9" s="165">
        <v>3.66</v>
      </c>
      <c r="J9" s="168">
        <v>3.7269999999999999</v>
      </c>
      <c r="K9" s="165">
        <v>3.64</v>
      </c>
      <c r="L9" s="168">
        <v>3.43</v>
      </c>
      <c r="M9" s="165">
        <v>3.27</v>
      </c>
      <c r="N9" s="177">
        <v>3.1949999999999998</v>
      </c>
    </row>
    <row r="10" spans="2:14" ht="16.5" thickBot="1">
      <c r="B10" s="29" t="s">
        <v>110</v>
      </c>
      <c r="C10" s="174">
        <v>3.1734</v>
      </c>
      <c r="D10" s="169">
        <v>3.33</v>
      </c>
      <c r="E10" s="166">
        <v>3.48</v>
      </c>
      <c r="F10" s="169">
        <v>3.4765000000000001</v>
      </c>
      <c r="G10" s="166">
        <v>3.46</v>
      </c>
      <c r="H10" s="169">
        <v>3.46</v>
      </c>
      <c r="I10" s="166">
        <v>3.52</v>
      </c>
      <c r="J10" s="169">
        <v>3.51</v>
      </c>
      <c r="K10" s="166">
        <v>3.48</v>
      </c>
      <c r="L10" s="169">
        <v>3.32</v>
      </c>
      <c r="M10" s="166">
        <v>3.21</v>
      </c>
      <c r="N10" s="163">
        <v>3.21</v>
      </c>
    </row>
    <row r="11" spans="2:14" ht="16.5" thickBot="1">
      <c r="B11" s="29" t="s">
        <v>121</v>
      </c>
      <c r="C11" s="172">
        <v>3.2869999999999999</v>
      </c>
      <c r="D11" s="168">
        <v>3.36</v>
      </c>
      <c r="E11" s="172">
        <v>3.4265979999999998</v>
      </c>
      <c r="F11" s="168">
        <v>3.04</v>
      </c>
      <c r="G11" s="165">
        <v>2.9969999999999999</v>
      </c>
      <c r="H11" s="168">
        <v>3.13</v>
      </c>
      <c r="I11" s="165">
        <v>3.26</v>
      </c>
      <c r="J11" s="176">
        <v>3.2294999999999998</v>
      </c>
      <c r="K11" s="172">
        <v>3.2280000000000002</v>
      </c>
      <c r="L11" s="176">
        <v>3.1669999999999998</v>
      </c>
      <c r="M11" s="172">
        <v>3.0760000000000001</v>
      </c>
      <c r="N11" s="177">
        <v>3.0550000000000002</v>
      </c>
    </row>
    <row r="12" spans="2:14" ht="16.5" thickBot="1">
      <c r="B12" s="29" t="s">
        <v>188</v>
      </c>
      <c r="C12" s="175">
        <v>3.28</v>
      </c>
      <c r="D12" s="171">
        <v>3.47</v>
      </c>
      <c r="E12" s="166">
        <v>3.64</v>
      </c>
      <c r="F12" s="171">
        <v>3.78</v>
      </c>
      <c r="G12" s="170">
        <v>3.99</v>
      </c>
      <c r="H12" s="171">
        <v>4.12</v>
      </c>
      <c r="I12" s="170">
        <v>4.24</v>
      </c>
      <c r="J12" s="171">
        <v>4.17</v>
      </c>
      <c r="K12" s="175">
        <v>3.9980000000000002</v>
      </c>
      <c r="L12" s="195">
        <v>3.96</v>
      </c>
      <c r="M12" s="197">
        <v>4.07</v>
      </c>
      <c r="N12" s="198">
        <v>4.29</v>
      </c>
    </row>
    <row r="13" spans="2:14" ht="16.5" thickBot="1">
      <c r="B13" s="29" t="s">
        <v>227</v>
      </c>
      <c r="C13" s="175">
        <v>4.45</v>
      </c>
      <c r="D13" s="379">
        <v>4.5709999999999997</v>
      </c>
      <c r="E13" s="165">
        <v>5.21</v>
      </c>
      <c r="F13" s="165">
        <v>6.42</v>
      </c>
      <c r="G13" s="169"/>
      <c r="H13" s="169"/>
      <c r="I13" s="169"/>
      <c r="J13" s="169"/>
      <c r="K13" s="292"/>
      <c r="L13" s="293"/>
      <c r="M13" s="293"/>
      <c r="N13" s="294"/>
    </row>
    <row r="14" spans="2:14" ht="16.5" thickBot="1">
      <c r="B14" s="25" t="s">
        <v>217</v>
      </c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1"/>
    </row>
    <row r="15" spans="2:14" ht="16.5" thickBot="1">
      <c r="B15" s="28" t="s">
        <v>108</v>
      </c>
      <c r="C15" s="157">
        <v>4.83</v>
      </c>
      <c r="D15" s="157">
        <v>4.97</v>
      </c>
      <c r="E15" s="160">
        <v>5.03</v>
      </c>
      <c r="F15" s="157">
        <v>5.0999999999999996</v>
      </c>
      <c r="G15" s="158">
        <v>5.22</v>
      </c>
      <c r="H15" s="157">
        <v>5.39</v>
      </c>
      <c r="I15" s="158">
        <v>5.2990000000000004</v>
      </c>
      <c r="J15" s="157">
        <v>5.1100000000000003</v>
      </c>
      <c r="K15" s="157">
        <v>5.03</v>
      </c>
      <c r="L15" s="177">
        <v>5.04</v>
      </c>
      <c r="M15" s="176">
        <v>4.96</v>
      </c>
      <c r="N15" s="172">
        <v>4.9000000000000004</v>
      </c>
    </row>
    <row r="16" spans="2:14" ht="16.5" thickBot="1">
      <c r="B16" s="28" t="s">
        <v>109</v>
      </c>
      <c r="C16" s="157">
        <v>4.84</v>
      </c>
      <c r="D16" s="157">
        <v>4.6557000000000004</v>
      </c>
      <c r="E16" s="160">
        <v>4.55</v>
      </c>
      <c r="F16" s="157">
        <v>4.53</v>
      </c>
      <c r="G16" s="158">
        <v>4.5157999999999996</v>
      </c>
      <c r="H16" s="157">
        <v>4.57</v>
      </c>
      <c r="I16" s="158">
        <v>4.6399999999999997</v>
      </c>
      <c r="J16" s="157">
        <v>4.83</v>
      </c>
      <c r="K16" s="157">
        <v>5.23</v>
      </c>
      <c r="L16" s="177">
        <v>5.6989999999999998</v>
      </c>
      <c r="M16" s="176">
        <v>5.65</v>
      </c>
      <c r="N16" s="172">
        <v>5.65</v>
      </c>
    </row>
    <row r="17" spans="2:14" ht="16.5" thickBot="1">
      <c r="B17" s="29" t="s">
        <v>110</v>
      </c>
      <c r="C17" s="157">
        <v>5.6040000000000001</v>
      </c>
      <c r="D17" s="157">
        <v>5.62</v>
      </c>
      <c r="E17" s="160">
        <v>5.57</v>
      </c>
      <c r="F17" s="157">
        <v>5.5549999999999997</v>
      </c>
      <c r="G17" s="158">
        <v>5.55</v>
      </c>
      <c r="H17" s="157">
        <v>5.63</v>
      </c>
      <c r="I17" s="158">
        <v>5.63</v>
      </c>
      <c r="J17" s="157">
        <v>5.52</v>
      </c>
      <c r="K17" s="157">
        <v>5.75</v>
      </c>
      <c r="L17" s="177">
        <v>5.89</v>
      </c>
      <c r="M17" s="176">
        <v>5.86</v>
      </c>
      <c r="N17" s="172">
        <v>5.84</v>
      </c>
    </row>
    <row r="18" spans="2:14" ht="16.5" thickBot="1">
      <c r="B18" s="29" t="s">
        <v>121</v>
      </c>
      <c r="C18" s="156">
        <v>5.66</v>
      </c>
      <c r="D18" s="156">
        <v>5.53</v>
      </c>
      <c r="E18" s="161">
        <v>5.5549999999999997</v>
      </c>
      <c r="F18" s="156">
        <v>4.95</v>
      </c>
      <c r="G18" s="159">
        <v>4.484</v>
      </c>
      <c r="H18" s="156">
        <v>4.4130000000000003</v>
      </c>
      <c r="I18" s="159">
        <v>4.3499999999999996</v>
      </c>
      <c r="J18" s="156">
        <v>4.2300000000000004</v>
      </c>
      <c r="K18" s="156">
        <v>4.1614000000000004</v>
      </c>
      <c r="L18" s="178">
        <v>4.1790000000000003</v>
      </c>
      <c r="M18" s="179">
        <v>4.1459999999999999</v>
      </c>
      <c r="N18" s="175">
        <v>4.16</v>
      </c>
    </row>
    <row r="19" spans="2:14" ht="16.5" thickBot="1">
      <c r="B19" s="29" t="s">
        <v>188</v>
      </c>
      <c r="C19" s="156">
        <v>4.3499999999999996</v>
      </c>
      <c r="D19" s="156">
        <v>5.35</v>
      </c>
      <c r="E19" s="161">
        <v>5.61</v>
      </c>
      <c r="F19" s="156">
        <v>5.79</v>
      </c>
      <c r="G19" s="159">
        <v>6.27</v>
      </c>
      <c r="H19" s="156">
        <v>6.4160000000000004</v>
      </c>
      <c r="I19" s="159">
        <v>5.71</v>
      </c>
      <c r="J19" s="156">
        <v>5.07</v>
      </c>
      <c r="K19" s="156">
        <v>4.8899999999999997</v>
      </c>
      <c r="L19" s="178">
        <v>4.9000000000000004</v>
      </c>
      <c r="M19" s="199">
        <v>5.05</v>
      </c>
      <c r="N19" s="198">
        <v>5.36</v>
      </c>
    </row>
    <row r="20" spans="2:14" ht="16.5" thickBot="1">
      <c r="B20" s="29" t="s">
        <v>227</v>
      </c>
      <c r="C20" s="156">
        <v>6.23</v>
      </c>
      <c r="D20" s="156">
        <v>6.6870000000000003</v>
      </c>
      <c r="E20" s="380">
        <v>7.28</v>
      </c>
      <c r="F20" s="157">
        <v>8.2100000000000009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10" workbookViewId="0">
      <selection activeCell="V46" sqref="V46"/>
    </sheetView>
  </sheetViews>
  <sheetFormatPr defaultRowHeight="12.75"/>
  <sheetData>
    <row r="32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B3" sqref="B3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B3" sqref="B3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C2" sqref="C2"/>
    </sheetView>
  </sheetViews>
  <sheetFormatPr defaultRowHeight="12.7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X25" sqref="X25"/>
    </sheetView>
  </sheetViews>
  <sheetFormatPr defaultRowHeight="12.75"/>
  <cols>
    <col min="29" max="29" width="30" customWidth="1"/>
  </cols>
  <sheetData>
    <row r="32" ht="11.25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zoomScale="80" workbookViewId="0">
      <selection activeCell="AJ42" sqref="AJ42"/>
    </sheetView>
  </sheetViews>
  <sheetFormatPr defaultRowHeight="12.75"/>
  <sheetData>
    <row r="21" spans="29:29">
      <c r="AC21" t="s">
        <v>79</v>
      </c>
    </row>
    <row r="24" spans="29:29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activeCell="G20" sqref="G20"/>
    </sheetView>
  </sheetViews>
  <sheetFormatPr defaultRowHeight="12.75"/>
  <cols>
    <col min="1" max="1" width="32.140625" customWidth="1"/>
    <col min="2" max="2" width="15.42578125" customWidth="1"/>
    <col min="3" max="3" width="14.28515625" customWidth="1"/>
    <col min="4" max="4" width="13.7109375" customWidth="1"/>
    <col min="5" max="5" width="15" customWidth="1"/>
    <col min="6" max="7" width="13.7109375" customWidth="1"/>
    <col min="8" max="8" width="15" customWidth="1"/>
    <col min="9" max="10" width="13.7109375" customWidth="1"/>
    <col min="11" max="11" width="15.85546875" customWidth="1"/>
    <col min="12" max="12" width="13.7109375" customWidth="1"/>
    <col min="13" max="13" width="14.7109375" customWidth="1"/>
    <col min="14" max="14" width="15.85546875" customWidth="1"/>
    <col min="15" max="16" width="13.7109375" customWidth="1"/>
  </cols>
  <sheetData>
    <row r="1" spans="1:16" ht="18.75" thickBot="1">
      <c r="A1" s="412" t="s">
        <v>205</v>
      </c>
      <c r="B1" s="413"/>
      <c r="C1" s="413"/>
      <c r="D1" s="414"/>
      <c r="E1" s="413" t="s">
        <v>252</v>
      </c>
      <c r="F1" s="414"/>
      <c r="G1" s="371"/>
      <c r="H1" s="371"/>
      <c r="I1" s="371"/>
      <c r="J1" s="372"/>
      <c r="K1" s="372"/>
      <c r="L1" s="372"/>
      <c r="M1" s="372"/>
      <c r="N1" s="372"/>
      <c r="O1" s="372"/>
      <c r="P1" s="373"/>
    </row>
    <row r="2" spans="1:16" ht="16.5" thickBot="1">
      <c r="A2" s="236"/>
      <c r="B2" s="237" t="s">
        <v>9</v>
      </c>
      <c r="C2" s="315"/>
      <c r="D2" s="316"/>
      <c r="E2" s="317" t="s">
        <v>10</v>
      </c>
      <c r="F2" s="318"/>
      <c r="G2" s="318"/>
      <c r="H2" s="318"/>
      <c r="I2" s="318"/>
      <c r="J2" s="318"/>
      <c r="K2" s="318"/>
      <c r="L2" s="318"/>
      <c r="M2" s="318"/>
      <c r="N2" s="318"/>
      <c r="O2" s="319"/>
      <c r="P2" s="320"/>
    </row>
    <row r="3" spans="1:16" ht="16.5" thickBot="1">
      <c r="A3" s="77" t="s">
        <v>8</v>
      </c>
      <c r="B3" s="78"/>
      <c r="C3" s="321"/>
      <c r="D3" s="322"/>
      <c r="E3" s="323" t="s">
        <v>11</v>
      </c>
      <c r="F3" s="324"/>
      <c r="G3" s="324"/>
      <c r="H3" s="323" t="s">
        <v>12</v>
      </c>
      <c r="I3" s="325"/>
      <c r="J3" s="326"/>
      <c r="K3" s="327" t="s">
        <v>13</v>
      </c>
      <c r="L3" s="328"/>
      <c r="M3" s="324"/>
      <c r="N3" s="323" t="s">
        <v>14</v>
      </c>
      <c r="O3" s="324"/>
      <c r="P3" s="329"/>
    </row>
    <row r="4" spans="1:16" ht="28.5" customHeight="1" thickBot="1">
      <c r="A4" s="79"/>
      <c r="B4" s="415" t="s">
        <v>253</v>
      </c>
      <c r="C4" s="416" t="s">
        <v>242</v>
      </c>
      <c r="D4" s="417" t="s">
        <v>15</v>
      </c>
      <c r="E4" s="415" t="s">
        <v>253</v>
      </c>
      <c r="F4" s="418" t="s">
        <v>242</v>
      </c>
      <c r="G4" s="417" t="s">
        <v>15</v>
      </c>
      <c r="H4" s="415" t="s">
        <v>253</v>
      </c>
      <c r="I4" s="418" t="s">
        <v>242</v>
      </c>
      <c r="J4" s="417" t="s">
        <v>15</v>
      </c>
      <c r="K4" s="415" t="s">
        <v>253</v>
      </c>
      <c r="L4" s="418" t="s">
        <v>242</v>
      </c>
      <c r="M4" s="417" t="s">
        <v>15</v>
      </c>
      <c r="N4" s="415" t="s">
        <v>253</v>
      </c>
      <c r="O4" s="419" t="s">
        <v>242</v>
      </c>
      <c r="P4" s="420" t="s">
        <v>15</v>
      </c>
    </row>
    <row r="5" spans="1:16" ht="27.75" customHeight="1">
      <c r="A5" s="330" t="s">
        <v>206</v>
      </c>
      <c r="B5" s="421">
        <v>6155.1319999999996</v>
      </c>
      <c r="C5" s="422">
        <v>6162.1120000000001</v>
      </c>
      <c r="D5" s="423">
        <v>-0.11327285190532844</v>
      </c>
      <c r="E5" s="421">
        <v>6140.54</v>
      </c>
      <c r="F5" s="424">
        <v>6162.1310000000003</v>
      </c>
      <c r="G5" s="423">
        <v>-0.35038203504599863</v>
      </c>
      <c r="H5" s="421">
        <v>6161.018</v>
      </c>
      <c r="I5" s="424">
        <v>6156.0039999999999</v>
      </c>
      <c r="J5" s="423">
        <v>8.1448939929215827E-2</v>
      </c>
      <c r="K5" s="425">
        <v>6181.49</v>
      </c>
      <c r="L5" s="426">
        <v>6250.71</v>
      </c>
      <c r="M5" s="427">
        <v>-1.1073942000188819</v>
      </c>
      <c r="N5" s="421">
        <v>6145.49</v>
      </c>
      <c r="O5" s="428">
        <v>6170.116</v>
      </c>
      <c r="P5" s="429">
        <v>-0.39911729374294103</v>
      </c>
    </row>
    <row r="6" spans="1:16" ht="25.5" customHeight="1">
      <c r="A6" s="331" t="s">
        <v>207</v>
      </c>
      <c r="B6" s="430">
        <v>8574.2099999999991</v>
      </c>
      <c r="C6" s="431">
        <v>8734.8799999999992</v>
      </c>
      <c r="D6" s="432">
        <v>-1.8394070668400722</v>
      </c>
      <c r="E6" s="430">
        <v>8530.3250000000007</v>
      </c>
      <c r="F6" s="433">
        <v>8759.7729999999992</v>
      </c>
      <c r="G6" s="432">
        <v>-2.619337281913567</v>
      </c>
      <c r="H6" s="430" t="s">
        <v>125</v>
      </c>
      <c r="I6" s="433">
        <v>8700</v>
      </c>
      <c r="J6" s="432" t="s">
        <v>125</v>
      </c>
      <c r="K6" s="434" t="s">
        <v>125</v>
      </c>
      <c r="L6" s="435" t="s">
        <v>125</v>
      </c>
      <c r="M6" s="436" t="s">
        <v>125</v>
      </c>
      <c r="N6" s="430">
        <v>8676.5679999999993</v>
      </c>
      <c r="O6" s="437">
        <v>8638.0969999999998</v>
      </c>
      <c r="P6" s="438">
        <v>0.44536429725204002</v>
      </c>
    </row>
    <row r="7" spans="1:16" ht="24" customHeight="1">
      <c r="A7" s="331" t="s">
        <v>208</v>
      </c>
      <c r="B7" s="430">
        <v>8589.3809999999994</v>
      </c>
      <c r="C7" s="431">
        <v>8275.2900000000009</v>
      </c>
      <c r="D7" s="432">
        <v>3.7955286159155568</v>
      </c>
      <c r="E7" s="430">
        <v>8674.0759999999991</v>
      </c>
      <c r="F7" s="433">
        <v>8611.9120000000003</v>
      </c>
      <c r="G7" s="432">
        <v>0.7218373805956082</v>
      </c>
      <c r="H7" s="430">
        <v>8550</v>
      </c>
      <c r="I7" s="433">
        <v>8500</v>
      </c>
      <c r="J7" s="432">
        <v>0.58823529411764708</v>
      </c>
      <c r="K7" s="434">
        <v>8800</v>
      </c>
      <c r="L7" s="435">
        <v>8800</v>
      </c>
      <c r="M7" s="436">
        <v>0</v>
      </c>
      <c r="N7" s="430">
        <v>8584.8080000000009</v>
      </c>
      <c r="O7" s="437">
        <v>7927.84</v>
      </c>
      <c r="P7" s="438">
        <v>8.2868473632162196</v>
      </c>
    </row>
    <row r="8" spans="1:16" ht="23.25" customHeight="1">
      <c r="A8" s="331" t="s">
        <v>209</v>
      </c>
      <c r="B8" s="430">
        <v>7064.3559999999998</v>
      </c>
      <c r="C8" s="431">
        <v>7031.2860000000001</v>
      </c>
      <c r="D8" s="432">
        <v>0.47032648081730299</v>
      </c>
      <c r="E8" s="430" t="s">
        <v>125</v>
      </c>
      <c r="F8" s="433" t="s">
        <v>125</v>
      </c>
      <c r="G8" s="432" t="s">
        <v>125</v>
      </c>
      <c r="H8" s="434" t="s">
        <v>125</v>
      </c>
      <c r="I8" s="435" t="s">
        <v>125</v>
      </c>
      <c r="J8" s="436" t="s">
        <v>125</v>
      </c>
      <c r="K8" s="434" t="s">
        <v>125</v>
      </c>
      <c r="L8" s="435" t="s">
        <v>125</v>
      </c>
      <c r="M8" s="436" t="s">
        <v>125</v>
      </c>
      <c r="N8" s="332" t="s">
        <v>125</v>
      </c>
      <c r="O8" s="335" t="s">
        <v>125</v>
      </c>
      <c r="P8" s="334" t="s">
        <v>125</v>
      </c>
    </row>
    <row r="9" spans="1:16" ht="21.75" customHeight="1">
      <c r="A9" s="331" t="s">
        <v>222</v>
      </c>
      <c r="B9" s="332" t="s">
        <v>125</v>
      </c>
      <c r="C9" s="333" t="s">
        <v>125</v>
      </c>
      <c r="D9" s="334" t="s">
        <v>125</v>
      </c>
      <c r="E9" s="332" t="s">
        <v>125</v>
      </c>
      <c r="F9" s="335" t="s">
        <v>125</v>
      </c>
      <c r="G9" s="336" t="s">
        <v>125</v>
      </c>
      <c r="H9" s="332" t="s">
        <v>125</v>
      </c>
      <c r="I9" s="335" t="s">
        <v>125</v>
      </c>
      <c r="J9" s="336" t="s">
        <v>125</v>
      </c>
      <c r="K9" s="337" t="s">
        <v>125</v>
      </c>
      <c r="L9" s="338" t="s">
        <v>125</v>
      </c>
      <c r="M9" s="339" t="s">
        <v>125</v>
      </c>
      <c r="N9" s="332" t="s">
        <v>125</v>
      </c>
      <c r="O9" s="340" t="s">
        <v>125</v>
      </c>
      <c r="P9" s="334" t="s">
        <v>125</v>
      </c>
    </row>
    <row r="10" spans="1:16" ht="24.75" customHeight="1">
      <c r="A10" s="331" t="s">
        <v>223</v>
      </c>
      <c r="B10" s="430">
        <v>14995.995000000001</v>
      </c>
      <c r="C10" s="333">
        <v>13991.9</v>
      </c>
      <c r="D10" s="334">
        <v>7.1762591213487896</v>
      </c>
      <c r="E10" s="332" t="s">
        <v>125</v>
      </c>
      <c r="F10" s="335" t="s">
        <v>125</v>
      </c>
      <c r="G10" s="336" t="s">
        <v>125</v>
      </c>
      <c r="H10" s="332" t="s">
        <v>125</v>
      </c>
      <c r="I10" s="335" t="s">
        <v>125</v>
      </c>
      <c r="J10" s="336" t="s">
        <v>125</v>
      </c>
      <c r="K10" s="337" t="s">
        <v>125</v>
      </c>
      <c r="L10" s="338" t="s">
        <v>125</v>
      </c>
      <c r="M10" s="339" t="s">
        <v>125</v>
      </c>
      <c r="N10" s="332" t="s">
        <v>125</v>
      </c>
      <c r="O10" s="340" t="s">
        <v>125</v>
      </c>
      <c r="P10" s="334" t="s">
        <v>125</v>
      </c>
    </row>
    <row r="11" spans="1:16" ht="39" customHeight="1" thickBot="1">
      <c r="A11" s="341" t="s">
        <v>224</v>
      </c>
      <c r="B11" s="439">
        <v>3319.7939999999999</v>
      </c>
      <c r="C11" s="440">
        <v>3189.6959999999999</v>
      </c>
      <c r="D11" s="441">
        <v>4.078695900800577</v>
      </c>
      <c r="E11" s="342" t="s">
        <v>125</v>
      </c>
      <c r="F11" s="344" t="s">
        <v>125</v>
      </c>
      <c r="G11" s="345" t="s">
        <v>125</v>
      </c>
      <c r="H11" s="342" t="s">
        <v>125</v>
      </c>
      <c r="I11" s="344" t="s">
        <v>125</v>
      </c>
      <c r="J11" s="345" t="s">
        <v>125</v>
      </c>
      <c r="K11" s="346" t="s">
        <v>125</v>
      </c>
      <c r="L11" s="347" t="s">
        <v>125</v>
      </c>
      <c r="M11" s="348" t="s">
        <v>125</v>
      </c>
      <c r="N11" s="342" t="s">
        <v>125</v>
      </c>
      <c r="O11" s="349" t="s">
        <v>125</v>
      </c>
      <c r="P11" s="343" t="s">
        <v>125</v>
      </c>
    </row>
    <row r="12" spans="1:16" ht="18.75" customHeight="1">
      <c r="B12" s="37"/>
      <c r="C12" s="30"/>
      <c r="D12" s="30"/>
      <c r="E12" s="30"/>
      <c r="F12" s="30"/>
      <c r="G12" s="30"/>
      <c r="H12" s="30"/>
      <c r="I12" s="30"/>
    </row>
    <row r="13" spans="1:16" ht="18.75" customHeight="1">
      <c r="B13" s="30" t="s">
        <v>119</v>
      </c>
      <c r="C13" s="30"/>
      <c r="D13" s="30"/>
      <c r="E13" s="30"/>
      <c r="F13" s="30"/>
      <c r="G13" s="30"/>
      <c r="H13" s="30"/>
      <c r="I13" s="30"/>
    </row>
    <row r="14" spans="1:16" ht="18.75" customHeight="1">
      <c r="B14" s="30" t="s">
        <v>118</v>
      </c>
      <c r="C14" s="30"/>
      <c r="D14" s="30"/>
      <c r="E14" s="30"/>
      <c r="F14" s="30"/>
      <c r="G14" s="30"/>
      <c r="H14" s="30"/>
      <c r="I14" s="30"/>
    </row>
    <row r="15" spans="1:16" ht="18.75" customHeight="1">
      <c r="B15" s="30" t="s">
        <v>2</v>
      </c>
    </row>
    <row r="16" spans="1:16" ht="18.75" customHeight="1">
      <c r="B16" s="30" t="s">
        <v>3</v>
      </c>
      <c r="K16" t="s">
        <v>171</v>
      </c>
    </row>
    <row r="24" spans="15:15">
      <c r="O24" t="s">
        <v>35</v>
      </c>
    </row>
    <row r="30" spans="15:15" ht="26.25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workbookViewId="0">
      <selection activeCell="R6" sqref="R6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56"/>
      <c r="C3" s="56"/>
      <c r="D3" s="56"/>
      <c r="E3" s="56"/>
      <c r="F3" s="56"/>
      <c r="G3" s="56"/>
      <c r="H3" s="56"/>
      <c r="I3" s="56"/>
    </row>
    <row r="4" spans="1:21" ht="15">
      <c r="B4" s="59" t="s">
        <v>244</v>
      </c>
      <c r="C4" s="59"/>
      <c r="D4" s="59"/>
      <c r="E4" s="59"/>
      <c r="F4" s="59"/>
      <c r="G4" s="59"/>
      <c r="H4" s="59"/>
      <c r="I4" s="56"/>
    </row>
    <row r="5" spans="1:21" ht="15">
      <c r="B5" s="56" t="s">
        <v>68</v>
      </c>
      <c r="C5" s="56"/>
      <c r="D5" s="56"/>
      <c r="E5" s="56"/>
      <c r="F5" s="56"/>
      <c r="G5" s="56"/>
      <c r="H5" s="56"/>
      <c r="I5" s="56"/>
    </row>
    <row r="6" spans="1:21" ht="15">
      <c r="B6" s="56"/>
      <c r="C6" s="56"/>
      <c r="D6" s="56"/>
      <c r="E6" s="56"/>
      <c r="F6" s="56"/>
      <c r="G6" s="56"/>
      <c r="H6" s="56"/>
      <c r="I6" s="56"/>
    </row>
    <row r="7" spans="1:21" ht="18.75">
      <c r="C7" s="451" t="s">
        <v>64</v>
      </c>
      <c r="D7" s="451"/>
      <c r="E7" s="451"/>
      <c r="F7" s="451"/>
      <c r="G7" s="451"/>
      <c r="H7" s="451"/>
      <c r="I7" s="451"/>
      <c r="J7" s="452"/>
      <c r="K7" s="453"/>
      <c r="L7" s="451" t="s">
        <v>64</v>
      </c>
      <c r="M7" s="451"/>
      <c r="N7" s="451"/>
      <c r="O7" s="451"/>
      <c r="P7" s="451"/>
      <c r="Q7" s="451"/>
      <c r="R7" s="451"/>
      <c r="S7" s="452"/>
      <c r="T7" s="81"/>
      <c r="U7" s="76"/>
    </row>
    <row r="8" spans="1:21" ht="20.25" thickBot="1">
      <c r="C8" s="454" t="s">
        <v>65</v>
      </c>
      <c r="D8" s="451"/>
      <c r="E8" s="451"/>
      <c r="F8" s="451"/>
      <c r="G8" s="451"/>
      <c r="H8" s="451"/>
      <c r="I8" s="451"/>
      <c r="J8" s="452"/>
      <c r="K8" s="453"/>
      <c r="L8" s="454" t="s">
        <v>65</v>
      </c>
      <c r="M8" s="451"/>
      <c r="N8" s="451"/>
      <c r="O8" s="451"/>
      <c r="P8" s="451"/>
      <c r="Q8" s="451"/>
      <c r="R8" s="451"/>
      <c r="S8" s="452"/>
      <c r="U8" s="76"/>
    </row>
    <row r="9" spans="1:21" ht="19.5" thickBot="1">
      <c r="C9" s="455" t="s">
        <v>62</v>
      </c>
      <c r="D9" s="456"/>
      <c r="E9" s="456"/>
      <c r="F9" s="456"/>
      <c r="G9" s="456"/>
      <c r="H9" s="456"/>
      <c r="I9" s="456"/>
      <c r="J9" s="457"/>
      <c r="K9" s="453"/>
      <c r="L9" s="455" t="s">
        <v>63</v>
      </c>
      <c r="M9" s="456"/>
      <c r="N9" s="456"/>
      <c r="O9" s="456"/>
      <c r="P9" s="456"/>
      <c r="Q9" s="456"/>
      <c r="R9" s="456"/>
      <c r="S9" s="457"/>
    </row>
    <row r="10" spans="1:21" ht="19.5" thickBot="1">
      <c r="C10" s="458" t="s">
        <v>245</v>
      </c>
      <c r="D10" s="459"/>
      <c r="E10" s="460"/>
      <c r="F10" s="461"/>
      <c r="G10" s="458" t="s">
        <v>246</v>
      </c>
      <c r="H10" s="459"/>
      <c r="I10" s="460"/>
      <c r="J10" s="461"/>
      <c r="K10" s="453"/>
      <c r="L10" s="458" t="s">
        <v>245</v>
      </c>
      <c r="M10" s="459"/>
      <c r="N10" s="460"/>
      <c r="O10" s="461"/>
      <c r="P10" s="458" t="s">
        <v>246</v>
      </c>
      <c r="Q10" s="459"/>
      <c r="R10" s="460"/>
      <c r="S10" s="461"/>
      <c r="T10" s="76"/>
    </row>
    <row r="11" spans="1:21" ht="57" thickBot="1">
      <c r="C11" s="462" t="s">
        <v>43</v>
      </c>
      <c r="D11" s="463" t="s">
        <v>44</v>
      </c>
      <c r="E11" s="464" t="s">
        <v>66</v>
      </c>
      <c r="F11" s="465" t="s">
        <v>45</v>
      </c>
      <c r="G11" s="466" t="s">
        <v>43</v>
      </c>
      <c r="H11" s="463" t="s">
        <v>44</v>
      </c>
      <c r="I11" s="464" t="s">
        <v>66</v>
      </c>
      <c r="J11" s="465" t="s">
        <v>45</v>
      </c>
      <c r="K11" s="453"/>
      <c r="L11" s="462" t="s">
        <v>43</v>
      </c>
      <c r="M11" s="463" t="s">
        <v>44</v>
      </c>
      <c r="N11" s="464" t="s">
        <v>66</v>
      </c>
      <c r="O11" s="465" t="s">
        <v>45</v>
      </c>
      <c r="P11" s="466" t="s">
        <v>43</v>
      </c>
      <c r="Q11" s="463" t="s">
        <v>44</v>
      </c>
      <c r="R11" s="464" t="s">
        <v>66</v>
      </c>
      <c r="S11" s="465" t="s">
        <v>45</v>
      </c>
      <c r="T11" s="76"/>
    </row>
    <row r="12" spans="1:21" ht="19.5" thickBot="1">
      <c r="C12" s="467" t="s">
        <v>46</v>
      </c>
      <c r="D12" s="468">
        <v>587164.67000000004</v>
      </c>
      <c r="E12" s="469">
        <v>2646720.0750000002</v>
      </c>
      <c r="F12" s="470">
        <v>368557.24699999997</v>
      </c>
      <c r="G12" s="471" t="s">
        <v>46</v>
      </c>
      <c r="H12" s="468">
        <v>815974.74</v>
      </c>
      <c r="I12" s="469">
        <v>3704830.318</v>
      </c>
      <c r="J12" s="470">
        <v>352137.00699999998</v>
      </c>
      <c r="K12" s="453"/>
      <c r="L12" s="467" t="s">
        <v>46</v>
      </c>
      <c r="M12" s="472">
        <v>16964.949000000001</v>
      </c>
      <c r="N12" s="469">
        <v>76473.73</v>
      </c>
      <c r="O12" s="472">
        <v>12489.33</v>
      </c>
      <c r="P12" s="473" t="s">
        <v>46</v>
      </c>
      <c r="Q12" s="472">
        <v>28917.793000000001</v>
      </c>
      <c r="R12" s="469">
        <v>131783.04800000001</v>
      </c>
      <c r="S12" s="470">
        <v>18422.538</v>
      </c>
      <c r="T12" s="76"/>
    </row>
    <row r="13" spans="1:21" ht="18.75">
      <c r="C13" s="474" t="s">
        <v>47</v>
      </c>
      <c r="D13" s="475">
        <v>118532.053</v>
      </c>
      <c r="E13" s="476">
        <v>534270.20499999996</v>
      </c>
      <c r="F13" s="477">
        <v>58173.883000000002</v>
      </c>
      <c r="G13" s="478" t="s">
        <v>47</v>
      </c>
      <c r="H13" s="475">
        <v>173816.954</v>
      </c>
      <c r="I13" s="476">
        <v>788533.71299999999</v>
      </c>
      <c r="J13" s="477">
        <v>61795.027000000002</v>
      </c>
      <c r="K13" s="453"/>
      <c r="L13" s="479" t="s">
        <v>47</v>
      </c>
      <c r="M13" s="475">
        <v>9698.2929999999997</v>
      </c>
      <c r="N13" s="476">
        <v>43708.601000000002</v>
      </c>
      <c r="O13" s="475">
        <v>6812.18</v>
      </c>
      <c r="P13" s="478" t="s">
        <v>47</v>
      </c>
      <c r="Q13" s="475">
        <v>9831.3580000000002</v>
      </c>
      <c r="R13" s="476">
        <v>44681.324999999997</v>
      </c>
      <c r="S13" s="475">
        <v>8670.9969999999994</v>
      </c>
      <c r="T13" s="76"/>
    </row>
    <row r="14" spans="1:21" ht="18.75">
      <c r="C14" s="480" t="s">
        <v>50</v>
      </c>
      <c r="D14" s="481">
        <v>69132.081999999995</v>
      </c>
      <c r="E14" s="482">
        <v>311636.74099999998</v>
      </c>
      <c r="F14" s="483">
        <v>31140.971000000001</v>
      </c>
      <c r="G14" s="484" t="s">
        <v>48</v>
      </c>
      <c r="H14" s="481">
        <v>125389.902</v>
      </c>
      <c r="I14" s="482">
        <v>569579.36399999994</v>
      </c>
      <c r="J14" s="483">
        <v>38535.972999999998</v>
      </c>
      <c r="K14" s="453"/>
      <c r="L14" s="485" t="s">
        <v>77</v>
      </c>
      <c r="M14" s="481">
        <v>1321.163</v>
      </c>
      <c r="N14" s="482">
        <v>5962.3789999999999</v>
      </c>
      <c r="O14" s="481">
        <v>781.85900000000004</v>
      </c>
      <c r="P14" s="484" t="s">
        <v>60</v>
      </c>
      <c r="Q14" s="481">
        <v>8004.5379999999996</v>
      </c>
      <c r="R14" s="482">
        <v>36632.658000000003</v>
      </c>
      <c r="S14" s="481">
        <v>3614.5839999999998</v>
      </c>
      <c r="T14" s="76"/>
    </row>
    <row r="15" spans="1:21" ht="18.75">
      <c r="C15" s="480" t="s">
        <v>48</v>
      </c>
      <c r="D15" s="481">
        <v>65276.656999999999</v>
      </c>
      <c r="E15" s="482">
        <v>294251.97600000002</v>
      </c>
      <c r="F15" s="483">
        <v>27352.873</v>
      </c>
      <c r="G15" s="484" t="s">
        <v>50</v>
      </c>
      <c r="H15" s="481">
        <v>93685.323999999993</v>
      </c>
      <c r="I15" s="482">
        <v>425563.73700000002</v>
      </c>
      <c r="J15" s="483">
        <v>32912.500999999997</v>
      </c>
      <c r="K15" s="453"/>
      <c r="L15" s="485" t="s">
        <v>57</v>
      </c>
      <c r="M15" s="481">
        <v>1032.5129999999999</v>
      </c>
      <c r="N15" s="482">
        <v>4657.6499999999996</v>
      </c>
      <c r="O15" s="481">
        <v>897.30700000000002</v>
      </c>
      <c r="P15" s="484" t="s">
        <v>204</v>
      </c>
      <c r="Q15" s="481">
        <v>1651.7370000000001</v>
      </c>
      <c r="R15" s="482">
        <v>7536.1310000000003</v>
      </c>
      <c r="S15" s="481">
        <v>568.91499999999996</v>
      </c>
      <c r="T15" s="76"/>
    </row>
    <row r="16" spans="1:21" ht="18.75">
      <c r="C16" s="480" t="s">
        <v>77</v>
      </c>
      <c r="D16" s="481">
        <v>63005.292999999998</v>
      </c>
      <c r="E16" s="482">
        <v>284020.39600000001</v>
      </c>
      <c r="F16" s="483">
        <v>36800.322999999997</v>
      </c>
      <c r="G16" s="484" t="s">
        <v>77</v>
      </c>
      <c r="H16" s="481">
        <v>86222.888999999996</v>
      </c>
      <c r="I16" s="482">
        <v>391157.39600000001</v>
      </c>
      <c r="J16" s="483">
        <v>34372.411999999997</v>
      </c>
      <c r="K16" s="453"/>
      <c r="L16" s="485" t="s">
        <v>58</v>
      </c>
      <c r="M16" s="481">
        <v>987.52499999999998</v>
      </c>
      <c r="N16" s="482">
        <v>4450.8779999999997</v>
      </c>
      <c r="O16" s="481">
        <v>981.08299999999997</v>
      </c>
      <c r="P16" s="484" t="s">
        <v>77</v>
      </c>
      <c r="Q16" s="481">
        <v>1606.3140000000001</v>
      </c>
      <c r="R16" s="482">
        <v>7337.6850000000004</v>
      </c>
      <c r="S16" s="481">
        <v>930.70699999999999</v>
      </c>
      <c r="T16" s="76"/>
    </row>
    <row r="17" spans="3:20" ht="18.75">
      <c r="C17" s="480" t="s">
        <v>49</v>
      </c>
      <c r="D17" s="481">
        <v>33171.175999999999</v>
      </c>
      <c r="E17" s="482">
        <v>149520.94200000001</v>
      </c>
      <c r="F17" s="483">
        <v>17864.482</v>
      </c>
      <c r="G17" s="484" t="s">
        <v>49</v>
      </c>
      <c r="H17" s="481">
        <v>40431.216</v>
      </c>
      <c r="I17" s="482">
        <v>183665.66800000001</v>
      </c>
      <c r="J17" s="483">
        <v>14773.376</v>
      </c>
      <c r="K17" s="453"/>
      <c r="L17" s="485" t="s">
        <v>54</v>
      </c>
      <c r="M17" s="481">
        <v>857.14599999999996</v>
      </c>
      <c r="N17" s="482">
        <v>3862.1610000000001</v>
      </c>
      <c r="O17" s="481">
        <v>713.07600000000002</v>
      </c>
      <c r="P17" s="484" t="s">
        <v>57</v>
      </c>
      <c r="Q17" s="481">
        <v>1539.23</v>
      </c>
      <c r="R17" s="482">
        <v>7018.3450000000003</v>
      </c>
      <c r="S17" s="481">
        <v>1321.796</v>
      </c>
      <c r="T17" s="76"/>
    </row>
    <row r="18" spans="3:20" ht="18.75">
      <c r="C18" s="480" t="s">
        <v>56</v>
      </c>
      <c r="D18" s="481">
        <v>30636.225999999999</v>
      </c>
      <c r="E18" s="482">
        <v>138079.00399999999</v>
      </c>
      <c r="F18" s="483">
        <v>13804.092000000001</v>
      </c>
      <c r="G18" s="484" t="s">
        <v>56</v>
      </c>
      <c r="H18" s="481">
        <v>37174.913</v>
      </c>
      <c r="I18" s="482">
        <v>168668.59299999999</v>
      </c>
      <c r="J18" s="483">
        <v>14221.67</v>
      </c>
      <c r="K18" s="453"/>
      <c r="L18" s="485" t="s">
        <v>49</v>
      </c>
      <c r="M18" s="481">
        <v>717.755</v>
      </c>
      <c r="N18" s="482">
        <v>3233.39</v>
      </c>
      <c r="O18" s="481">
        <v>494.44099999999997</v>
      </c>
      <c r="P18" s="484" t="s">
        <v>58</v>
      </c>
      <c r="Q18" s="481">
        <v>1048.704</v>
      </c>
      <c r="R18" s="482">
        <v>4773.2179999999998</v>
      </c>
      <c r="S18" s="481">
        <v>509.46899999999999</v>
      </c>
      <c r="T18" s="76"/>
    </row>
    <row r="19" spans="3:20" ht="18.75">
      <c r="C19" s="480" t="s">
        <v>124</v>
      </c>
      <c r="D19" s="481">
        <v>21390.868999999999</v>
      </c>
      <c r="E19" s="482">
        <v>96465.058999999994</v>
      </c>
      <c r="F19" s="483">
        <v>26449.768</v>
      </c>
      <c r="G19" s="484" t="s">
        <v>53</v>
      </c>
      <c r="H19" s="481">
        <v>26903.362000000001</v>
      </c>
      <c r="I19" s="482">
        <v>122112.387</v>
      </c>
      <c r="J19" s="483">
        <v>12009.564</v>
      </c>
      <c r="K19" s="453"/>
      <c r="L19" s="485" t="s">
        <v>50</v>
      </c>
      <c r="M19" s="481">
        <v>702.87</v>
      </c>
      <c r="N19" s="482">
        <v>3170.5610000000001</v>
      </c>
      <c r="O19" s="481">
        <v>499.62700000000001</v>
      </c>
      <c r="P19" s="484" t="s">
        <v>50</v>
      </c>
      <c r="Q19" s="481">
        <v>1034.5630000000001</v>
      </c>
      <c r="R19" s="482">
        <v>4686.7190000000001</v>
      </c>
      <c r="S19" s="481">
        <v>307.43900000000002</v>
      </c>
      <c r="T19" s="76"/>
    </row>
    <row r="20" spans="3:20" ht="18.75">
      <c r="C20" s="480" t="s">
        <v>52</v>
      </c>
      <c r="D20" s="481">
        <v>20799.519</v>
      </c>
      <c r="E20" s="482">
        <v>93756.376000000004</v>
      </c>
      <c r="F20" s="483">
        <v>11907.098</v>
      </c>
      <c r="G20" s="484" t="s">
        <v>52</v>
      </c>
      <c r="H20" s="481">
        <v>24753.757000000001</v>
      </c>
      <c r="I20" s="482">
        <v>112351.787</v>
      </c>
      <c r="J20" s="483">
        <v>9690.9789999999994</v>
      </c>
      <c r="K20" s="453"/>
      <c r="L20" s="485" t="s">
        <v>233</v>
      </c>
      <c r="M20" s="481">
        <v>489.774</v>
      </c>
      <c r="N20" s="482">
        <v>2211.5309999999999</v>
      </c>
      <c r="O20" s="481">
        <v>184.089</v>
      </c>
      <c r="P20" s="484" t="s">
        <v>52</v>
      </c>
      <c r="Q20" s="481">
        <v>828.36199999999997</v>
      </c>
      <c r="R20" s="482">
        <v>3767.2269999999999</v>
      </c>
      <c r="S20" s="481">
        <v>221.87299999999999</v>
      </c>
      <c r="T20" s="76"/>
    </row>
    <row r="21" spans="3:20" ht="18.75">
      <c r="C21" s="480" t="s">
        <v>53</v>
      </c>
      <c r="D21" s="481">
        <v>17333.191999999999</v>
      </c>
      <c r="E21" s="482">
        <v>78134.937999999995</v>
      </c>
      <c r="F21" s="483">
        <v>9176.4989999999998</v>
      </c>
      <c r="G21" s="484" t="s">
        <v>57</v>
      </c>
      <c r="H21" s="481">
        <v>19709.673999999999</v>
      </c>
      <c r="I21" s="482">
        <v>89829.37</v>
      </c>
      <c r="J21" s="483">
        <v>8255.768</v>
      </c>
      <c r="K21" s="453"/>
      <c r="L21" s="485" t="s">
        <v>53</v>
      </c>
      <c r="M21" s="481">
        <v>236.422</v>
      </c>
      <c r="N21" s="482">
        <v>1065.8679999999999</v>
      </c>
      <c r="O21" s="481">
        <v>352.51499999999999</v>
      </c>
      <c r="P21" s="484" t="s">
        <v>54</v>
      </c>
      <c r="Q21" s="481">
        <v>782.70299999999997</v>
      </c>
      <c r="R21" s="482">
        <v>3584.2330000000002</v>
      </c>
      <c r="S21" s="481">
        <v>775.03300000000002</v>
      </c>
      <c r="T21" s="76"/>
    </row>
    <row r="22" spans="3:20" ht="18.75">
      <c r="C22" s="480" t="s">
        <v>55</v>
      </c>
      <c r="D22" s="481">
        <v>14770.708000000001</v>
      </c>
      <c r="E22" s="482">
        <v>66582.088000000003</v>
      </c>
      <c r="F22" s="483">
        <v>10309.366</v>
      </c>
      <c r="G22" s="484" t="s">
        <v>70</v>
      </c>
      <c r="H22" s="481">
        <v>19171.465</v>
      </c>
      <c r="I22" s="482">
        <v>87134.523000000001</v>
      </c>
      <c r="J22" s="483">
        <v>8187.1289999999999</v>
      </c>
      <c r="K22" s="453"/>
      <c r="L22" s="485" t="s">
        <v>60</v>
      </c>
      <c r="M22" s="481">
        <v>209.93799999999999</v>
      </c>
      <c r="N22" s="482">
        <v>944.68100000000004</v>
      </c>
      <c r="O22" s="481">
        <v>135.1</v>
      </c>
      <c r="P22" s="484" t="s">
        <v>49</v>
      </c>
      <c r="Q22" s="481">
        <v>608.69000000000005</v>
      </c>
      <c r="R22" s="482">
        <v>2759.74</v>
      </c>
      <c r="S22" s="481">
        <v>187.197</v>
      </c>
      <c r="T22" s="76"/>
    </row>
    <row r="23" spans="3:20" ht="18.75">
      <c r="C23" s="480" t="s">
        <v>70</v>
      </c>
      <c r="D23" s="481">
        <v>13879.087</v>
      </c>
      <c r="E23" s="482">
        <v>62564.866999999998</v>
      </c>
      <c r="F23" s="483">
        <v>9295.01</v>
      </c>
      <c r="G23" s="484" t="s">
        <v>55</v>
      </c>
      <c r="H23" s="481">
        <v>18396.082999999999</v>
      </c>
      <c r="I23" s="482">
        <v>83523.342000000004</v>
      </c>
      <c r="J23" s="483">
        <v>8209.6039999999994</v>
      </c>
      <c r="K23" s="453"/>
      <c r="L23" s="485" t="s">
        <v>56</v>
      </c>
      <c r="M23" s="481">
        <v>189.761</v>
      </c>
      <c r="N23" s="482">
        <v>853.9</v>
      </c>
      <c r="O23" s="481">
        <v>164.36600000000001</v>
      </c>
      <c r="P23" s="484" t="s">
        <v>233</v>
      </c>
      <c r="Q23" s="481">
        <v>514.71299999999997</v>
      </c>
      <c r="R23" s="482">
        <v>2323.2800000000002</v>
      </c>
      <c r="S23" s="481">
        <v>177.767</v>
      </c>
      <c r="T23" s="76"/>
    </row>
    <row r="24" spans="3:20" ht="18.75">
      <c r="C24" s="480" t="s">
        <v>57</v>
      </c>
      <c r="D24" s="481">
        <v>11969.192999999999</v>
      </c>
      <c r="E24" s="482">
        <v>53968.152000000002</v>
      </c>
      <c r="F24" s="483">
        <v>6247.0860000000002</v>
      </c>
      <c r="G24" s="484" t="s">
        <v>59</v>
      </c>
      <c r="H24" s="481">
        <v>17732.671999999999</v>
      </c>
      <c r="I24" s="482">
        <v>80551.98</v>
      </c>
      <c r="J24" s="483">
        <v>4945.1559999999999</v>
      </c>
      <c r="K24" s="453"/>
      <c r="L24" s="485" t="s">
        <v>59</v>
      </c>
      <c r="M24" s="481">
        <v>142.05099999999999</v>
      </c>
      <c r="N24" s="482">
        <v>640.779</v>
      </c>
      <c r="O24" s="481">
        <v>169.65899999999999</v>
      </c>
      <c r="P24" s="484" t="s">
        <v>56</v>
      </c>
      <c r="Q24" s="481">
        <v>420.47800000000001</v>
      </c>
      <c r="R24" s="482">
        <v>1904.6189999999999</v>
      </c>
      <c r="S24" s="481">
        <v>255.827</v>
      </c>
      <c r="T24" s="76"/>
    </row>
    <row r="25" spans="3:20" ht="18.75">
      <c r="C25" s="480" t="s">
        <v>59</v>
      </c>
      <c r="D25" s="481">
        <v>9742.3870000000006</v>
      </c>
      <c r="E25" s="482">
        <v>43912.678999999996</v>
      </c>
      <c r="F25" s="483">
        <v>3571.819</v>
      </c>
      <c r="G25" s="484" t="s">
        <v>58</v>
      </c>
      <c r="H25" s="481">
        <v>16743.042000000001</v>
      </c>
      <c r="I25" s="482">
        <v>76030.088000000003</v>
      </c>
      <c r="J25" s="483">
        <v>6578.2150000000001</v>
      </c>
      <c r="K25" s="453"/>
      <c r="L25" s="485" t="s">
        <v>52</v>
      </c>
      <c r="M25" s="481">
        <v>82.875</v>
      </c>
      <c r="N25" s="482">
        <v>372.92200000000003</v>
      </c>
      <c r="O25" s="481">
        <v>53.893999999999998</v>
      </c>
      <c r="P25" s="484" t="s">
        <v>48</v>
      </c>
      <c r="Q25" s="481">
        <v>318.79399999999998</v>
      </c>
      <c r="R25" s="482">
        <v>1446.5139999999999</v>
      </c>
      <c r="S25" s="481">
        <v>206.75399999999999</v>
      </c>
      <c r="T25" s="76"/>
    </row>
    <row r="26" spans="3:20" ht="18.75">
      <c r="C26" s="480" t="s">
        <v>60</v>
      </c>
      <c r="D26" s="481">
        <v>7702.2250000000004</v>
      </c>
      <c r="E26" s="482">
        <v>34704.487999999998</v>
      </c>
      <c r="F26" s="483">
        <v>23345.442999999999</v>
      </c>
      <c r="G26" s="484" t="s">
        <v>124</v>
      </c>
      <c r="H26" s="481">
        <v>14328.828</v>
      </c>
      <c r="I26" s="482">
        <v>65177.779000000002</v>
      </c>
      <c r="J26" s="483">
        <v>14417.46</v>
      </c>
      <c r="K26" s="453"/>
      <c r="L26" s="485" t="s">
        <v>234</v>
      </c>
      <c r="M26" s="481">
        <v>77.474000000000004</v>
      </c>
      <c r="N26" s="482">
        <v>350.46899999999999</v>
      </c>
      <c r="O26" s="481">
        <v>27.532</v>
      </c>
      <c r="P26" s="484" t="s">
        <v>53</v>
      </c>
      <c r="Q26" s="481">
        <v>275.34899999999999</v>
      </c>
      <c r="R26" s="482">
        <v>1251.0540000000001</v>
      </c>
      <c r="S26" s="481">
        <v>401.82600000000002</v>
      </c>
      <c r="T26" s="76"/>
    </row>
    <row r="27" spans="3:20" ht="18.75">
      <c r="C27" s="480" t="s">
        <v>155</v>
      </c>
      <c r="D27" s="481">
        <v>7343.5460000000003</v>
      </c>
      <c r="E27" s="482">
        <v>33071.398999999998</v>
      </c>
      <c r="F27" s="483">
        <v>8818.884</v>
      </c>
      <c r="G27" s="484" t="s">
        <v>51</v>
      </c>
      <c r="H27" s="481">
        <v>10002.233</v>
      </c>
      <c r="I27" s="482">
        <v>45397.2</v>
      </c>
      <c r="J27" s="483">
        <v>3328.4839999999999</v>
      </c>
      <c r="K27" s="453"/>
      <c r="L27" s="485" t="s">
        <v>70</v>
      </c>
      <c r="M27" s="481">
        <v>75.084999999999994</v>
      </c>
      <c r="N27" s="482">
        <v>337.94099999999997</v>
      </c>
      <c r="O27" s="481">
        <v>41.686999999999998</v>
      </c>
      <c r="P27" s="484" t="s">
        <v>55</v>
      </c>
      <c r="Q27" s="481">
        <v>225.673</v>
      </c>
      <c r="R27" s="482">
        <v>1042.3889999999999</v>
      </c>
      <c r="S27" s="481">
        <v>166.27799999999999</v>
      </c>
      <c r="T27" s="76"/>
    </row>
    <row r="28" spans="3:20" ht="18.75">
      <c r="C28" s="480" t="s">
        <v>51</v>
      </c>
      <c r="D28" s="481">
        <v>6673.1220000000003</v>
      </c>
      <c r="E28" s="482">
        <v>30081.995999999999</v>
      </c>
      <c r="F28" s="483">
        <v>3008.1979999999999</v>
      </c>
      <c r="G28" s="484" t="s">
        <v>74</v>
      </c>
      <c r="H28" s="481">
        <v>9405.0390000000007</v>
      </c>
      <c r="I28" s="482">
        <v>42658.487999999998</v>
      </c>
      <c r="J28" s="483">
        <v>6867.2150000000001</v>
      </c>
      <c r="K28" s="453"/>
      <c r="L28" s="485"/>
      <c r="M28" s="481">
        <v>0</v>
      </c>
      <c r="N28" s="482">
        <v>0</v>
      </c>
      <c r="O28" s="481">
        <v>0</v>
      </c>
      <c r="P28" s="484" t="s">
        <v>230</v>
      </c>
      <c r="Q28" s="481">
        <v>143.476</v>
      </c>
      <c r="R28" s="482">
        <v>655.79399999999998</v>
      </c>
      <c r="S28" s="481">
        <v>43.845999999999997</v>
      </c>
      <c r="T28" s="76"/>
    </row>
    <row r="29" spans="3:20" ht="18.75">
      <c r="C29" s="486" t="s">
        <v>72</v>
      </c>
      <c r="D29" s="453"/>
      <c r="E29" s="453"/>
      <c r="F29" s="453"/>
      <c r="G29" s="453"/>
      <c r="H29" s="453"/>
      <c r="I29" s="453"/>
      <c r="J29" s="453"/>
      <c r="K29" s="453"/>
      <c r="L29" s="486" t="s">
        <v>72</v>
      </c>
      <c r="M29" s="453"/>
      <c r="N29" s="453"/>
      <c r="O29" s="453"/>
      <c r="P29" s="451"/>
      <c r="Q29" s="451"/>
      <c r="R29" s="451"/>
      <c r="S29" s="453"/>
      <c r="T29" s="76"/>
    </row>
    <row r="30" spans="3:20" ht="18.75">
      <c r="C30" s="486"/>
      <c r="D30" s="453"/>
      <c r="E30" s="453"/>
      <c r="F30" s="453"/>
      <c r="G30" s="453"/>
      <c r="H30" s="453"/>
      <c r="I30" s="453"/>
      <c r="J30" s="453"/>
      <c r="K30" s="453"/>
      <c r="L30" s="486"/>
      <c r="M30" s="453"/>
      <c r="N30" s="453"/>
      <c r="O30" s="453"/>
      <c r="P30" s="451"/>
      <c r="Q30" s="451"/>
      <c r="R30" s="451"/>
      <c r="S30" s="453"/>
      <c r="T30" s="76"/>
    </row>
    <row r="31" spans="3:20" ht="18.75">
      <c r="C31" s="486"/>
      <c r="D31" s="453"/>
      <c r="E31" s="453"/>
      <c r="F31" s="453"/>
      <c r="G31" s="453"/>
      <c r="H31" s="453"/>
      <c r="I31" s="453"/>
      <c r="J31" s="453"/>
      <c r="K31" s="453"/>
      <c r="L31" s="486"/>
      <c r="M31" s="453"/>
      <c r="N31" s="453"/>
      <c r="O31" s="453"/>
      <c r="P31" s="451"/>
      <c r="Q31" s="451"/>
      <c r="R31" s="451"/>
      <c r="S31" s="453"/>
      <c r="T31" s="76"/>
    </row>
    <row r="32" spans="3:20" ht="18.75">
      <c r="C32" s="453"/>
      <c r="D32" s="453"/>
      <c r="E32" s="453"/>
      <c r="F32" s="453"/>
      <c r="G32" s="453"/>
      <c r="H32" s="453"/>
      <c r="I32" s="453"/>
      <c r="J32" s="453"/>
      <c r="K32" s="453"/>
      <c r="L32" s="486"/>
      <c r="M32" s="453"/>
      <c r="N32" s="453"/>
      <c r="O32" s="453"/>
      <c r="P32" s="451"/>
      <c r="Q32" s="451"/>
      <c r="R32" s="451"/>
      <c r="S32" s="453"/>
      <c r="T32" s="76"/>
    </row>
    <row r="33" spans="3:20" ht="18.75">
      <c r="C33" s="453"/>
      <c r="D33" s="453"/>
      <c r="E33" s="453"/>
      <c r="F33" s="453"/>
      <c r="G33" s="453"/>
      <c r="H33" s="453"/>
      <c r="I33" s="453"/>
      <c r="J33" s="453"/>
      <c r="K33" s="453"/>
      <c r="L33" s="486"/>
      <c r="M33" s="453"/>
      <c r="N33" s="453"/>
      <c r="O33" s="453"/>
      <c r="P33" s="451"/>
      <c r="Q33" s="451"/>
      <c r="R33" s="451"/>
      <c r="S33" s="453"/>
      <c r="T33" s="76"/>
    </row>
    <row r="34" spans="3:20" ht="18.75">
      <c r="C34" s="451" t="s">
        <v>67</v>
      </c>
      <c r="D34" s="451"/>
      <c r="E34" s="451"/>
      <c r="F34" s="451"/>
      <c r="G34" s="451"/>
      <c r="H34" s="451"/>
      <c r="I34" s="451"/>
      <c r="J34" s="452"/>
      <c r="K34" s="453"/>
      <c r="L34" s="451" t="s">
        <v>67</v>
      </c>
      <c r="M34" s="451"/>
      <c r="N34" s="451"/>
      <c r="O34" s="451"/>
      <c r="P34" s="451"/>
      <c r="Q34" s="451"/>
      <c r="R34" s="451"/>
      <c r="S34" s="453"/>
      <c r="T34" s="76"/>
    </row>
    <row r="35" spans="3:20" ht="20.25" thickBot="1">
      <c r="C35" s="454" t="s">
        <v>65</v>
      </c>
      <c r="D35" s="452"/>
      <c r="E35" s="452"/>
      <c r="F35" s="452"/>
      <c r="G35" s="452"/>
      <c r="H35" s="452"/>
      <c r="I35" s="452"/>
      <c r="J35" s="452"/>
      <c r="K35" s="453"/>
      <c r="L35" s="454" t="s">
        <v>65</v>
      </c>
      <c r="M35" s="452"/>
      <c r="N35" s="452"/>
      <c r="O35" s="452"/>
      <c r="P35" s="452"/>
      <c r="Q35" s="452"/>
      <c r="R35" s="452"/>
      <c r="S35" s="453"/>
      <c r="T35" s="76"/>
    </row>
    <row r="36" spans="3:20" ht="19.5" thickBot="1">
      <c r="C36" s="455" t="s">
        <v>62</v>
      </c>
      <c r="D36" s="455"/>
      <c r="E36" s="456"/>
      <c r="F36" s="456"/>
      <c r="G36" s="456"/>
      <c r="H36" s="456"/>
      <c r="I36" s="456"/>
      <c r="J36" s="457"/>
      <c r="K36" s="453"/>
      <c r="L36" s="455" t="s">
        <v>63</v>
      </c>
      <c r="M36" s="456"/>
      <c r="N36" s="456"/>
      <c r="O36" s="456"/>
      <c r="P36" s="456"/>
      <c r="Q36" s="456"/>
      <c r="R36" s="456"/>
      <c r="S36" s="457"/>
      <c r="T36" s="76"/>
    </row>
    <row r="37" spans="3:20" ht="19.5" thickBot="1">
      <c r="C37" s="458" t="s">
        <v>245</v>
      </c>
      <c r="D37" s="459"/>
      <c r="E37" s="460"/>
      <c r="F37" s="461"/>
      <c r="G37" s="458" t="s">
        <v>246</v>
      </c>
      <c r="H37" s="459"/>
      <c r="I37" s="460"/>
      <c r="J37" s="461"/>
      <c r="K37" s="453"/>
      <c r="L37" s="458" t="s">
        <v>245</v>
      </c>
      <c r="M37" s="459"/>
      <c r="N37" s="460"/>
      <c r="O37" s="461"/>
      <c r="P37" s="458" t="s">
        <v>246</v>
      </c>
      <c r="Q37" s="459"/>
      <c r="R37" s="460"/>
      <c r="S37" s="461"/>
      <c r="T37" s="76"/>
    </row>
    <row r="38" spans="3:20" ht="57" thickBot="1">
      <c r="C38" s="487" t="s">
        <v>43</v>
      </c>
      <c r="D38" s="488" t="s">
        <v>44</v>
      </c>
      <c r="E38" s="489" t="s">
        <v>66</v>
      </c>
      <c r="F38" s="465" t="s">
        <v>45</v>
      </c>
      <c r="G38" s="466" t="s">
        <v>43</v>
      </c>
      <c r="H38" s="463" t="s">
        <v>44</v>
      </c>
      <c r="I38" s="489" t="s">
        <v>66</v>
      </c>
      <c r="J38" s="465" t="s">
        <v>45</v>
      </c>
      <c r="K38" s="453"/>
      <c r="L38" s="462" t="s">
        <v>43</v>
      </c>
      <c r="M38" s="463" t="s">
        <v>44</v>
      </c>
      <c r="N38" s="464" t="s">
        <v>66</v>
      </c>
      <c r="O38" s="465" t="s">
        <v>45</v>
      </c>
      <c r="P38" s="462" t="s">
        <v>43</v>
      </c>
      <c r="Q38" s="463" t="s">
        <v>44</v>
      </c>
      <c r="R38" s="464" t="s">
        <v>66</v>
      </c>
      <c r="S38" s="465" t="s">
        <v>45</v>
      </c>
      <c r="T38" s="76"/>
    </row>
    <row r="39" spans="3:20" ht="19.5" thickBot="1">
      <c r="C39" s="490" t="s">
        <v>46</v>
      </c>
      <c r="D39" s="491">
        <v>15033.511</v>
      </c>
      <c r="E39" s="492">
        <v>67742.877999999997</v>
      </c>
      <c r="F39" s="493">
        <v>8599.7870000000003</v>
      </c>
      <c r="G39" s="473" t="s">
        <v>46</v>
      </c>
      <c r="H39" s="494">
        <v>13146.311</v>
      </c>
      <c r="I39" s="495">
        <v>59844.311000000002</v>
      </c>
      <c r="J39" s="496">
        <v>7181.9849999999997</v>
      </c>
      <c r="K39" s="453"/>
      <c r="L39" s="490" t="s">
        <v>46</v>
      </c>
      <c r="M39" s="497">
        <v>36096.964999999997</v>
      </c>
      <c r="N39" s="498">
        <v>162732.38099999999</v>
      </c>
      <c r="O39" s="470">
        <v>23980.312000000002</v>
      </c>
      <c r="P39" s="499" t="s">
        <v>46</v>
      </c>
      <c r="Q39" s="497">
        <v>13427.054</v>
      </c>
      <c r="R39" s="469">
        <v>62092.135000000002</v>
      </c>
      <c r="S39" s="470">
        <v>7518.5690000000004</v>
      </c>
      <c r="T39" s="76"/>
    </row>
    <row r="40" spans="3:20" ht="18.75">
      <c r="C40" s="500" t="s">
        <v>47</v>
      </c>
      <c r="D40" s="501">
        <v>8821.7029999999995</v>
      </c>
      <c r="E40" s="502">
        <v>39745.658000000003</v>
      </c>
      <c r="F40" s="503">
        <v>6498.0190000000002</v>
      </c>
      <c r="G40" s="504" t="s">
        <v>47</v>
      </c>
      <c r="H40" s="505">
        <v>8933.7530000000006</v>
      </c>
      <c r="I40" s="506">
        <v>40689.273000000001</v>
      </c>
      <c r="J40" s="507">
        <v>6224.6779999999999</v>
      </c>
      <c r="K40" s="453"/>
      <c r="L40" s="508" t="s">
        <v>77</v>
      </c>
      <c r="M40" s="509">
        <v>8343.3220000000001</v>
      </c>
      <c r="N40" s="510">
        <v>37604.862999999998</v>
      </c>
      <c r="O40" s="511">
        <v>5825.59</v>
      </c>
      <c r="P40" s="508" t="s">
        <v>77</v>
      </c>
      <c r="Q40" s="512">
        <v>8510.7369999999992</v>
      </c>
      <c r="R40" s="513">
        <v>38635.565999999999</v>
      </c>
      <c r="S40" s="477">
        <v>6172.3090000000002</v>
      </c>
      <c r="T40" s="76"/>
    </row>
    <row r="41" spans="3:20" ht="18.75">
      <c r="C41" s="514" t="s">
        <v>60</v>
      </c>
      <c r="D41" s="515">
        <v>3169.625</v>
      </c>
      <c r="E41" s="516">
        <v>14288.888999999999</v>
      </c>
      <c r="F41" s="517">
        <v>418.36399999999998</v>
      </c>
      <c r="G41" s="479" t="s">
        <v>60</v>
      </c>
      <c r="H41" s="475">
        <v>1731.7729999999999</v>
      </c>
      <c r="I41" s="518">
        <v>7890.4189999999999</v>
      </c>
      <c r="J41" s="519">
        <v>193.476</v>
      </c>
      <c r="K41" s="453"/>
      <c r="L41" s="520" t="s">
        <v>47</v>
      </c>
      <c r="M41" s="521">
        <v>7861.1490000000003</v>
      </c>
      <c r="N41" s="522">
        <v>35440.548999999999</v>
      </c>
      <c r="O41" s="523">
        <v>1658.422</v>
      </c>
      <c r="P41" s="520" t="s">
        <v>47</v>
      </c>
      <c r="Q41" s="524">
        <v>8444.2810000000009</v>
      </c>
      <c r="R41" s="525">
        <v>38451.692999999999</v>
      </c>
      <c r="S41" s="483">
        <v>4042.3989999999999</v>
      </c>
      <c r="T41" s="76"/>
    </row>
    <row r="42" spans="3:20" ht="18.75">
      <c r="C42" s="514" t="s">
        <v>77</v>
      </c>
      <c r="D42" s="515">
        <v>1145.395</v>
      </c>
      <c r="E42" s="516">
        <v>5164.0129999999999</v>
      </c>
      <c r="F42" s="517">
        <v>1263.6379999999999</v>
      </c>
      <c r="G42" s="485" t="s">
        <v>55</v>
      </c>
      <c r="H42" s="481">
        <v>1420.0450000000001</v>
      </c>
      <c r="I42" s="526">
        <v>6454.4639999999999</v>
      </c>
      <c r="J42" s="527">
        <v>409.649</v>
      </c>
      <c r="K42" s="453"/>
      <c r="L42" s="520" t="s">
        <v>57</v>
      </c>
      <c r="M42" s="521">
        <v>5063.0069999999996</v>
      </c>
      <c r="N42" s="522">
        <v>22821.786</v>
      </c>
      <c r="O42" s="523">
        <v>5075.5129999999999</v>
      </c>
      <c r="P42" s="520" t="s">
        <v>57</v>
      </c>
      <c r="Q42" s="524">
        <v>7281.634</v>
      </c>
      <c r="R42" s="525">
        <v>33046.739000000001</v>
      </c>
      <c r="S42" s="483">
        <v>6025.6220000000003</v>
      </c>
      <c r="T42" s="76"/>
    </row>
    <row r="43" spans="3:20" ht="18.75">
      <c r="C43" s="514" t="s">
        <v>55</v>
      </c>
      <c r="D43" s="515">
        <v>594.43399999999997</v>
      </c>
      <c r="E43" s="516">
        <v>2678.4690000000001</v>
      </c>
      <c r="F43" s="517">
        <v>173.33</v>
      </c>
      <c r="G43" s="485" t="s">
        <v>57</v>
      </c>
      <c r="H43" s="481">
        <v>362.315</v>
      </c>
      <c r="I43" s="526">
        <v>1631.124</v>
      </c>
      <c r="J43" s="527">
        <v>14.638999999999999</v>
      </c>
      <c r="K43" s="453"/>
      <c r="L43" s="520" t="s">
        <v>49</v>
      </c>
      <c r="M43" s="521">
        <v>3559.6979999999999</v>
      </c>
      <c r="N43" s="522">
        <v>16051.39</v>
      </c>
      <c r="O43" s="523">
        <v>3289.6190000000001</v>
      </c>
      <c r="P43" s="520" t="s">
        <v>52</v>
      </c>
      <c r="Q43" s="524">
        <v>4911.0010000000002</v>
      </c>
      <c r="R43" s="525">
        <v>22307.760999999999</v>
      </c>
      <c r="S43" s="483">
        <v>6092.2640000000001</v>
      </c>
      <c r="T43" s="76"/>
    </row>
    <row r="44" spans="3:20" ht="18.75">
      <c r="C44" s="514" t="s">
        <v>52</v>
      </c>
      <c r="D44" s="515">
        <v>515.88800000000003</v>
      </c>
      <c r="E44" s="516">
        <v>2326.4560000000001</v>
      </c>
      <c r="F44" s="517">
        <v>75.16</v>
      </c>
      <c r="G44" s="485" t="s">
        <v>236</v>
      </c>
      <c r="H44" s="481">
        <v>347.6</v>
      </c>
      <c r="I44" s="526">
        <v>1562.7170000000001</v>
      </c>
      <c r="J44" s="527">
        <v>33.22</v>
      </c>
      <c r="K44" s="453"/>
      <c r="L44" s="520" t="s">
        <v>54</v>
      </c>
      <c r="M44" s="521">
        <v>3038.8560000000002</v>
      </c>
      <c r="N44" s="522">
        <v>13698.061</v>
      </c>
      <c r="O44" s="523">
        <v>343.96300000000002</v>
      </c>
      <c r="P44" s="520" t="s">
        <v>49</v>
      </c>
      <c r="Q44" s="524">
        <v>4527.67</v>
      </c>
      <c r="R44" s="525">
        <v>20582.405999999999</v>
      </c>
      <c r="S44" s="483">
        <v>5253.2860000000001</v>
      </c>
      <c r="T44" s="76"/>
    </row>
    <row r="45" spans="3:20" ht="18.75">
      <c r="C45" s="514" t="s">
        <v>74</v>
      </c>
      <c r="D45" s="515">
        <v>456.85199999999998</v>
      </c>
      <c r="E45" s="516">
        <v>2055.741</v>
      </c>
      <c r="F45" s="517">
        <v>151.19999999999999</v>
      </c>
      <c r="G45" s="485" t="s">
        <v>77</v>
      </c>
      <c r="H45" s="481">
        <v>227.881</v>
      </c>
      <c r="I45" s="526">
        <v>1053.8140000000001</v>
      </c>
      <c r="J45" s="527">
        <v>300.46699999999998</v>
      </c>
      <c r="K45" s="453"/>
      <c r="L45" s="520" t="s">
        <v>52</v>
      </c>
      <c r="M45" s="521">
        <v>2359.0100000000002</v>
      </c>
      <c r="N45" s="522">
        <v>10620.766</v>
      </c>
      <c r="O45" s="523">
        <v>4460.8220000000001</v>
      </c>
      <c r="P45" s="520" t="s">
        <v>48</v>
      </c>
      <c r="Q45" s="524">
        <v>3222.4520000000002</v>
      </c>
      <c r="R45" s="525">
        <v>14667.945</v>
      </c>
      <c r="S45" s="483">
        <v>5.2220000000000004</v>
      </c>
      <c r="T45" s="76"/>
    </row>
    <row r="46" spans="3:20" ht="18.75">
      <c r="C46" s="514" t="s">
        <v>57</v>
      </c>
      <c r="D46" s="528">
        <v>213.04400000000001</v>
      </c>
      <c r="E46" s="529">
        <v>958.654</v>
      </c>
      <c r="F46" s="530">
        <v>16.02</v>
      </c>
      <c r="G46" s="531" t="s">
        <v>49</v>
      </c>
      <c r="H46" s="532">
        <v>81.290000000000006</v>
      </c>
      <c r="I46" s="533">
        <v>370.01900000000001</v>
      </c>
      <c r="J46" s="534">
        <v>3.2010000000000001</v>
      </c>
      <c r="K46" s="453"/>
      <c r="L46" s="520" t="s">
        <v>50</v>
      </c>
      <c r="M46" s="521">
        <v>1853.7639999999999</v>
      </c>
      <c r="N46" s="522">
        <v>8356.08</v>
      </c>
      <c r="O46" s="523">
        <v>251.27799999999999</v>
      </c>
      <c r="P46" s="520" t="s">
        <v>54</v>
      </c>
      <c r="Q46" s="524">
        <v>3145.18</v>
      </c>
      <c r="R46" s="525">
        <v>14281.94</v>
      </c>
      <c r="S46" s="483">
        <v>334.36500000000001</v>
      </c>
      <c r="T46" s="76"/>
    </row>
    <row r="47" spans="3:20" ht="18.75">
      <c r="C47" s="514" t="s">
        <v>49</v>
      </c>
      <c r="D47" s="515">
        <v>73.623000000000005</v>
      </c>
      <c r="E47" s="516">
        <v>331.74200000000002</v>
      </c>
      <c r="F47" s="517">
        <v>2.4910000000000001</v>
      </c>
      <c r="G47" s="485" t="s">
        <v>52</v>
      </c>
      <c r="H47" s="481">
        <v>32.354999999999997</v>
      </c>
      <c r="I47" s="535">
        <v>149.62200000000001</v>
      </c>
      <c r="J47" s="527">
        <v>2.2050000000000001</v>
      </c>
      <c r="K47" s="453"/>
      <c r="L47" s="520" t="s">
        <v>48</v>
      </c>
      <c r="M47" s="521">
        <v>1352.4110000000001</v>
      </c>
      <c r="N47" s="522">
        <v>6117.902</v>
      </c>
      <c r="O47" s="523">
        <v>2.2869999999999999</v>
      </c>
      <c r="P47" s="520" t="s">
        <v>55</v>
      </c>
      <c r="Q47" s="524">
        <v>2264.75</v>
      </c>
      <c r="R47" s="525">
        <v>10287.433000000001</v>
      </c>
      <c r="S47" s="483">
        <v>2328.1149999999998</v>
      </c>
      <c r="T47" s="76"/>
    </row>
    <row r="48" spans="3:20" ht="18.75">
      <c r="C48" s="514" t="s">
        <v>50</v>
      </c>
      <c r="D48" s="515">
        <v>34.536999999999999</v>
      </c>
      <c r="E48" s="516">
        <v>155.41300000000001</v>
      </c>
      <c r="F48" s="517">
        <v>1.2250000000000001</v>
      </c>
      <c r="G48" s="485" t="s">
        <v>231</v>
      </c>
      <c r="H48" s="481">
        <v>9.266</v>
      </c>
      <c r="I48" s="535">
        <v>42.71</v>
      </c>
      <c r="J48" s="527">
        <v>0.44500000000000001</v>
      </c>
      <c r="K48" s="453"/>
      <c r="L48" s="520" t="s">
        <v>51</v>
      </c>
      <c r="M48" s="521">
        <v>1004.485</v>
      </c>
      <c r="N48" s="522">
        <v>4526.5240000000003</v>
      </c>
      <c r="O48" s="523">
        <v>42.072000000000003</v>
      </c>
      <c r="P48" s="520" t="s">
        <v>50</v>
      </c>
      <c r="Q48" s="524">
        <v>1753.779</v>
      </c>
      <c r="R48" s="525">
        <v>8003.8649999999998</v>
      </c>
      <c r="S48" s="483">
        <v>519.92200000000003</v>
      </c>
      <c r="T48" s="76"/>
    </row>
    <row r="49" spans="3:20" ht="18.75">
      <c r="C49" s="514" t="s">
        <v>236</v>
      </c>
      <c r="D49" s="515">
        <v>8.33</v>
      </c>
      <c r="E49" s="516">
        <v>37.482999999999997</v>
      </c>
      <c r="F49" s="517">
        <v>0.29499999999999998</v>
      </c>
      <c r="G49" s="485" t="s">
        <v>53</v>
      </c>
      <c r="H49" s="481">
        <v>3.3000000000000002E-2</v>
      </c>
      <c r="I49" s="535">
        <v>0.14899999999999999</v>
      </c>
      <c r="J49" s="527">
        <v>5.0000000000000001E-3</v>
      </c>
      <c r="K49" s="453"/>
      <c r="L49" s="536" t="s">
        <v>55</v>
      </c>
      <c r="M49" s="537">
        <v>759.95899999999995</v>
      </c>
      <c r="N49" s="538">
        <v>3427.614</v>
      </c>
      <c r="O49" s="539">
        <v>858.6</v>
      </c>
      <c r="P49" s="520" t="s">
        <v>56</v>
      </c>
      <c r="Q49" s="524">
        <v>737.05</v>
      </c>
      <c r="R49" s="525">
        <v>3360.1509999999998</v>
      </c>
      <c r="S49" s="483">
        <v>125.839</v>
      </c>
      <c r="T49" s="76"/>
    </row>
    <row r="50" spans="3:20" ht="18.75">
      <c r="C50" s="514" t="s">
        <v>235</v>
      </c>
      <c r="D50" s="515">
        <v>0.08</v>
      </c>
      <c r="E50" s="516">
        <v>0.36</v>
      </c>
      <c r="F50" s="517">
        <v>4.4999999999999998E-2</v>
      </c>
      <c r="G50" s="485"/>
      <c r="H50" s="481">
        <v>0</v>
      </c>
      <c r="I50" s="535">
        <v>0</v>
      </c>
      <c r="J50" s="527">
        <v>0</v>
      </c>
      <c r="K50" s="453"/>
      <c r="L50" s="540" t="s">
        <v>53</v>
      </c>
      <c r="M50" s="537">
        <v>286.70499999999998</v>
      </c>
      <c r="N50" s="538">
        <v>1293.9839999999999</v>
      </c>
      <c r="O50" s="539">
        <v>187.51400000000001</v>
      </c>
      <c r="P50" s="520" t="s">
        <v>51</v>
      </c>
      <c r="Q50" s="524">
        <v>523.38699999999994</v>
      </c>
      <c r="R50" s="525">
        <v>2407.6970000000001</v>
      </c>
      <c r="S50" s="483">
        <v>133.56399999999999</v>
      </c>
      <c r="T50" s="76"/>
    </row>
    <row r="51" spans="3:20" ht="19.5" thickBot="1">
      <c r="C51" s="541"/>
      <c r="D51" s="542">
        <v>0</v>
      </c>
      <c r="E51" s="543">
        <v>0</v>
      </c>
      <c r="F51" s="544">
        <v>0</v>
      </c>
      <c r="G51" s="545"/>
      <c r="H51" s="546">
        <v>0</v>
      </c>
      <c r="I51" s="547">
        <v>0</v>
      </c>
      <c r="J51" s="548">
        <v>0</v>
      </c>
      <c r="K51" s="453"/>
      <c r="L51" s="540" t="s">
        <v>74</v>
      </c>
      <c r="M51" s="537">
        <v>181.22399999999999</v>
      </c>
      <c r="N51" s="538">
        <v>817.25900000000001</v>
      </c>
      <c r="O51" s="539">
        <v>785.34400000000005</v>
      </c>
      <c r="P51" s="520" t="s">
        <v>247</v>
      </c>
      <c r="Q51" s="524">
        <v>448.21800000000002</v>
      </c>
      <c r="R51" s="525">
        <v>2040.643</v>
      </c>
      <c r="S51" s="483">
        <v>453.58100000000002</v>
      </c>
      <c r="T51" s="76"/>
    </row>
    <row r="52" spans="3:20" ht="18.75">
      <c r="C52" s="486" t="s">
        <v>72</v>
      </c>
      <c r="D52" s="453"/>
      <c r="E52" s="453"/>
      <c r="F52" s="453"/>
      <c r="G52" s="453"/>
      <c r="H52" s="453"/>
      <c r="I52" s="453"/>
      <c r="J52" s="453"/>
      <c r="K52" s="453"/>
      <c r="L52" s="540" t="s">
        <v>73</v>
      </c>
      <c r="M52" s="537">
        <v>121.401</v>
      </c>
      <c r="N52" s="538">
        <v>546.66399999999999</v>
      </c>
      <c r="O52" s="539">
        <v>307.125</v>
      </c>
      <c r="P52" s="520" t="s">
        <v>73</v>
      </c>
      <c r="Q52" s="524">
        <v>203.51300000000001</v>
      </c>
      <c r="R52" s="525">
        <v>939.43</v>
      </c>
      <c r="S52" s="483">
        <v>424.36200000000002</v>
      </c>
      <c r="T52" s="76"/>
    </row>
    <row r="53" spans="3:20" ht="19.5" thickBot="1">
      <c r="C53" s="453"/>
      <c r="D53" s="453"/>
      <c r="E53" s="453"/>
      <c r="F53" s="453"/>
      <c r="G53" s="453"/>
      <c r="H53" s="453"/>
      <c r="I53" s="453"/>
      <c r="J53" s="453"/>
      <c r="K53" s="453"/>
      <c r="L53" s="549" t="s">
        <v>247</v>
      </c>
      <c r="M53" s="550">
        <v>113.455</v>
      </c>
      <c r="N53" s="551">
        <v>511.71800000000002</v>
      </c>
      <c r="O53" s="552">
        <v>176.87299999999999</v>
      </c>
      <c r="P53" s="553" t="s">
        <v>53</v>
      </c>
      <c r="Q53" s="554">
        <v>149.55199999999999</v>
      </c>
      <c r="R53" s="555">
        <v>676.77800000000002</v>
      </c>
      <c r="S53" s="556">
        <v>266.976</v>
      </c>
      <c r="T53" s="76"/>
    </row>
    <row r="54" spans="3:20" ht="18.75">
      <c r="C54" s="453"/>
      <c r="D54" s="453"/>
      <c r="E54" s="453"/>
      <c r="F54" s="453"/>
      <c r="G54" s="453"/>
      <c r="H54" s="453"/>
      <c r="I54" s="453"/>
      <c r="J54" s="453"/>
      <c r="K54" s="453"/>
      <c r="L54" s="486" t="s">
        <v>72</v>
      </c>
      <c r="M54" s="453"/>
      <c r="N54" s="453"/>
      <c r="O54" s="453"/>
      <c r="P54" s="453"/>
      <c r="Q54" s="453"/>
      <c r="R54" s="453"/>
      <c r="S54" s="453"/>
      <c r="T54" s="76"/>
    </row>
    <row r="55" spans="3:20" ht="14.25"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</row>
    <row r="56" spans="3:20" ht="14.25"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</row>
    <row r="57" spans="3:20" ht="14.25"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</row>
    <row r="58" spans="3:20" ht="14.25"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</row>
    <row r="59" spans="3:20" ht="14.25"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</row>
    <row r="60" spans="3:20" ht="14.25"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</row>
    <row r="61" spans="3:20" ht="14.25"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</row>
    <row r="62" spans="3:20" ht="14.25"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</row>
    <row r="63" spans="3:20" ht="14.25"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</row>
    <row r="64" spans="3:20" ht="14.25"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</row>
    <row r="65" spans="3:20" ht="14.25"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</row>
    <row r="66" spans="3:20" ht="14.25"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</row>
    <row r="67" spans="3:20" ht="14.25"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</row>
    <row r="68" spans="3:20" ht="14.25"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</row>
    <row r="69" spans="3:20" ht="14.25">
      <c r="C69" s="76"/>
      <c r="D69" s="76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</row>
    <row r="70" spans="3:20" ht="14.25">
      <c r="C70" s="76"/>
      <c r="D70" s="76"/>
      <c r="E70" s="76"/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</row>
    <row r="71" spans="3:20" ht="14.25">
      <c r="C71" s="76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</row>
    <row r="72" spans="3:20" ht="14.25">
      <c r="C72" s="76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</row>
    <row r="73" spans="3:20" ht="14.25">
      <c r="C73" s="76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</row>
    <row r="74" spans="3:20" ht="14.25">
      <c r="C74" s="76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</row>
    <row r="75" spans="3:20" ht="14.25">
      <c r="C75" s="76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</row>
    <row r="76" spans="3:20" ht="14.25">
      <c r="C76" s="76"/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</row>
    <row r="77" spans="3:20" ht="14.25">
      <c r="C77" s="76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6"/>
    </row>
    <row r="78" spans="3:20" ht="14.25"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</row>
    <row r="79" spans="3:20" ht="14.25">
      <c r="C79" s="76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</row>
    <row r="80" spans="3:20" ht="14.25"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</row>
    <row r="81" spans="3:21" ht="14.25">
      <c r="C81" s="76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</row>
    <row r="82" spans="3:21" ht="14.25"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</row>
    <row r="83" spans="3:21" ht="14.25">
      <c r="C83" s="76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</row>
    <row r="84" spans="3:21" ht="14.25">
      <c r="C84" s="76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6"/>
      <c r="S84" s="76"/>
      <c r="T84" s="76"/>
    </row>
    <row r="85" spans="3:21" ht="14.25">
      <c r="C85" s="76"/>
      <c r="D85" s="76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6"/>
      <c r="S85" s="76"/>
      <c r="T85" s="76"/>
    </row>
    <row r="86" spans="3:21" ht="14.25">
      <c r="C86" s="76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76"/>
    </row>
    <row r="87" spans="3:21" ht="14.25">
      <c r="C87" s="76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6"/>
      <c r="S87" s="76"/>
      <c r="T87" s="76"/>
    </row>
    <row r="88" spans="3:21" ht="14.25">
      <c r="C88" s="76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</row>
    <row r="89" spans="3:21" ht="14.25">
      <c r="C89" s="76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6"/>
      <c r="S89" s="76"/>
      <c r="T89" s="76"/>
      <c r="U89" s="76"/>
    </row>
    <row r="90" spans="3:21" ht="14.25">
      <c r="C90" s="76"/>
      <c r="D90" s="76"/>
      <c r="E90" s="76"/>
      <c r="F90" s="76"/>
      <c r="G90" s="76"/>
      <c r="H90" s="76"/>
      <c r="I90" s="76"/>
      <c r="J90" s="76"/>
      <c r="K90" s="76"/>
      <c r="L90" s="76"/>
      <c r="M90" s="76"/>
      <c r="N90" s="76"/>
      <c r="O90" s="76"/>
      <c r="P90" s="76"/>
      <c r="Q90" s="76"/>
      <c r="R90" s="76"/>
      <c r="S90" s="76"/>
      <c r="T90" s="76"/>
      <c r="U90" s="76"/>
    </row>
    <row r="91" spans="3:21" ht="14.25">
      <c r="C91" s="76"/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6"/>
      <c r="R91" s="76"/>
      <c r="S91" s="76"/>
      <c r="T91" s="76"/>
      <c r="U91" s="76"/>
    </row>
    <row r="92" spans="3:21" ht="14.25">
      <c r="C92" s="76"/>
      <c r="D92" s="76"/>
      <c r="E92" s="76"/>
      <c r="F92" s="76"/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</row>
    <row r="93" spans="3:21" ht="14.25">
      <c r="C93" s="76"/>
      <c r="D93" s="76"/>
      <c r="E93" s="76"/>
      <c r="F93" s="76"/>
      <c r="G93" s="76"/>
      <c r="H93" s="76"/>
      <c r="I93" s="76"/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76"/>
      <c r="U93" s="76"/>
    </row>
    <row r="94" spans="3:21" ht="14.25">
      <c r="C94" s="76"/>
      <c r="D94" s="76"/>
      <c r="E94" s="76"/>
      <c r="F94" s="76"/>
      <c r="G94" s="76"/>
      <c r="H94" s="76"/>
      <c r="I94" s="76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6"/>
    </row>
    <row r="95" spans="3:21" ht="14.25">
      <c r="C95" s="76"/>
      <c r="D95" s="76"/>
      <c r="E95" s="76"/>
      <c r="F95" s="76"/>
      <c r="G95" s="76"/>
      <c r="H95" s="76"/>
      <c r="I95" s="76"/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76"/>
    </row>
    <row r="96" spans="3:21" ht="14.25">
      <c r="C96" s="76"/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76"/>
      <c r="P96" s="76"/>
      <c r="Q96" s="76"/>
      <c r="R96" s="76"/>
      <c r="S96" s="76"/>
      <c r="T96" s="76"/>
      <c r="U96" s="76"/>
    </row>
    <row r="97" spans="3:21" ht="14.25">
      <c r="C97" s="76"/>
      <c r="D97" s="76"/>
      <c r="E97" s="76"/>
      <c r="F97" s="76"/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76"/>
      <c r="R97" s="76"/>
      <c r="S97" s="76"/>
      <c r="T97" s="76"/>
      <c r="U97" s="76"/>
    </row>
    <row r="98" spans="3:21" ht="14.25"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</row>
    <row r="99" spans="3:21" ht="14.25">
      <c r="C99" s="76"/>
      <c r="D99" s="76"/>
      <c r="E99" s="76"/>
      <c r="F99" s="76"/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/>
      <c r="T99" s="76"/>
      <c r="U99" s="76"/>
    </row>
    <row r="100" spans="3:21" ht="14.25">
      <c r="C100" s="76"/>
      <c r="D100" s="76"/>
      <c r="E100" s="76"/>
      <c r="F100" s="76"/>
      <c r="G100" s="76"/>
      <c r="H100" s="76"/>
      <c r="I100" s="76"/>
      <c r="J100" s="76"/>
      <c r="K100" s="76"/>
      <c r="L100" s="76"/>
      <c r="M100" s="76"/>
      <c r="N100" s="76"/>
      <c r="O100" s="76"/>
      <c r="P100" s="76"/>
      <c r="Q100" s="76"/>
      <c r="R100" s="76"/>
      <c r="S100" s="76"/>
      <c r="T100" s="76"/>
      <c r="U100" s="76"/>
    </row>
    <row r="101" spans="3:21" ht="14.25">
      <c r="C101" s="76"/>
      <c r="D101" s="76"/>
      <c r="E101" s="76"/>
      <c r="F101" s="76"/>
      <c r="G101" s="76"/>
      <c r="H101" s="76"/>
      <c r="I101" s="76"/>
      <c r="J101" s="76"/>
      <c r="K101" s="76"/>
      <c r="L101" s="76"/>
      <c r="M101" s="76"/>
      <c r="N101" s="76"/>
      <c r="O101" s="76"/>
      <c r="P101" s="76"/>
      <c r="Q101" s="76"/>
      <c r="R101" s="76"/>
      <c r="S101" s="76"/>
      <c r="T101" s="76"/>
      <c r="U101" s="76"/>
    </row>
    <row r="102" spans="3:21" ht="14.25">
      <c r="C102" s="76"/>
      <c r="D102" s="76"/>
      <c r="E102" s="76"/>
      <c r="F102" s="76"/>
      <c r="G102" s="76"/>
      <c r="H102" s="76"/>
      <c r="I102" s="76"/>
      <c r="J102" s="76"/>
      <c r="K102" s="76"/>
      <c r="L102" s="76"/>
      <c r="M102" s="76"/>
      <c r="N102" s="76"/>
      <c r="O102" s="76"/>
      <c r="P102" s="76"/>
      <c r="Q102" s="76"/>
      <c r="R102" s="76"/>
      <c r="S102" s="76"/>
      <c r="T102" s="76"/>
      <c r="U102" s="76"/>
    </row>
    <row r="103" spans="3:21" ht="14.25">
      <c r="C103" s="76"/>
      <c r="D103" s="76"/>
      <c r="E103" s="76"/>
      <c r="F103" s="76"/>
      <c r="G103" s="76"/>
      <c r="H103" s="76"/>
      <c r="I103" s="76"/>
      <c r="J103" s="76"/>
      <c r="K103" s="76"/>
      <c r="L103" s="76"/>
      <c r="M103" s="76"/>
      <c r="N103" s="76"/>
      <c r="O103" s="76"/>
      <c r="P103" s="76"/>
      <c r="Q103" s="76"/>
      <c r="R103" s="76"/>
      <c r="S103" s="76"/>
      <c r="T103" s="76"/>
      <c r="U103" s="76"/>
    </row>
    <row r="104" spans="3:21" ht="14.25">
      <c r="C104" s="76"/>
      <c r="D104" s="76"/>
      <c r="E104" s="76"/>
      <c r="F104" s="76"/>
      <c r="G104" s="76"/>
      <c r="H104" s="76"/>
      <c r="I104" s="76"/>
      <c r="J104" s="76"/>
      <c r="K104" s="76"/>
      <c r="L104" s="76"/>
      <c r="M104" s="76"/>
      <c r="N104" s="76"/>
      <c r="O104" s="76"/>
      <c r="P104" s="76"/>
      <c r="Q104" s="76"/>
      <c r="R104" s="76"/>
      <c r="S104" s="76"/>
      <c r="T104" s="76"/>
      <c r="U104" s="76"/>
    </row>
    <row r="105" spans="3:21" ht="14.25">
      <c r="C105" s="76"/>
      <c r="D105" s="76"/>
      <c r="E105" s="76"/>
      <c r="F105" s="76"/>
      <c r="G105" s="76"/>
      <c r="H105" s="76"/>
      <c r="I105" s="76"/>
      <c r="J105" s="76"/>
      <c r="K105" s="76"/>
      <c r="L105" s="76"/>
      <c r="M105" s="76"/>
      <c r="N105" s="76"/>
      <c r="O105" s="76"/>
      <c r="P105" s="76"/>
      <c r="Q105" s="76"/>
      <c r="R105" s="76"/>
      <c r="S105" s="76"/>
      <c r="T105" s="76"/>
      <c r="U105" s="76"/>
    </row>
    <row r="106" spans="3:21" ht="14.25">
      <c r="C106" s="76"/>
      <c r="D106" s="76"/>
      <c r="E106" s="76"/>
      <c r="F106" s="76"/>
      <c r="G106" s="76"/>
      <c r="H106" s="76"/>
      <c r="I106" s="76"/>
      <c r="J106" s="76"/>
      <c r="K106" s="76"/>
      <c r="L106" s="76"/>
      <c r="M106" s="76"/>
      <c r="N106" s="76"/>
      <c r="O106" s="76"/>
      <c r="P106" s="76"/>
      <c r="Q106" s="76"/>
      <c r="R106" s="76"/>
      <c r="S106" s="76"/>
      <c r="T106" s="76"/>
      <c r="U106" s="76"/>
    </row>
    <row r="107" spans="3:21" ht="14.25">
      <c r="C107" s="76"/>
      <c r="D107" s="76"/>
      <c r="E107" s="76"/>
      <c r="F107" s="76"/>
      <c r="G107" s="76"/>
      <c r="H107" s="76"/>
      <c r="I107" s="76"/>
      <c r="J107" s="76"/>
      <c r="K107" s="76"/>
      <c r="L107" s="76"/>
      <c r="M107" s="76"/>
      <c r="N107" s="76"/>
      <c r="O107" s="76"/>
      <c r="P107" s="76"/>
      <c r="Q107" s="76"/>
      <c r="R107" s="76"/>
      <c r="S107" s="76"/>
      <c r="T107" s="76"/>
      <c r="U107" s="76"/>
    </row>
    <row r="108" spans="3:21" ht="14.25">
      <c r="C108" s="76"/>
      <c r="D108" s="76"/>
      <c r="E108" s="76"/>
      <c r="F108" s="76"/>
      <c r="G108" s="76"/>
      <c r="H108" s="76"/>
      <c r="I108" s="76"/>
      <c r="J108" s="76"/>
      <c r="K108" s="76"/>
      <c r="L108" s="76"/>
      <c r="M108" s="76"/>
      <c r="N108" s="76"/>
      <c r="O108" s="76"/>
      <c r="P108" s="76"/>
      <c r="Q108" s="76"/>
      <c r="R108" s="76"/>
      <c r="S108" s="76"/>
      <c r="T108" s="76"/>
      <c r="U108" s="76"/>
    </row>
    <row r="109" spans="3:21" ht="14.25">
      <c r="C109" s="76"/>
      <c r="D109" s="76"/>
      <c r="E109" s="76"/>
      <c r="F109" s="76"/>
      <c r="G109" s="76"/>
      <c r="H109" s="76"/>
      <c r="I109" s="76"/>
      <c r="J109" s="76"/>
      <c r="K109" s="76"/>
      <c r="L109" s="76"/>
      <c r="M109" s="76"/>
      <c r="N109" s="76"/>
      <c r="O109" s="76"/>
      <c r="P109" s="76"/>
      <c r="Q109" s="76"/>
      <c r="R109" s="76"/>
      <c r="S109" s="76"/>
      <c r="T109" s="76"/>
      <c r="U109" s="76"/>
    </row>
    <row r="110" spans="3:21" ht="14.25">
      <c r="C110" s="76"/>
      <c r="D110" s="76"/>
      <c r="E110" s="76"/>
      <c r="F110" s="76"/>
      <c r="G110" s="76"/>
      <c r="H110" s="76"/>
      <c r="I110" s="76"/>
      <c r="J110" s="76"/>
      <c r="K110" s="76"/>
      <c r="L110" s="76"/>
      <c r="M110" s="76"/>
      <c r="N110" s="76"/>
      <c r="O110" s="76"/>
      <c r="P110" s="76"/>
      <c r="Q110" s="76"/>
      <c r="R110" s="76"/>
      <c r="S110" s="76"/>
      <c r="T110" s="76"/>
      <c r="U110" s="76"/>
    </row>
    <row r="111" spans="3:21" ht="14.25">
      <c r="C111" s="76"/>
      <c r="D111" s="76"/>
      <c r="E111" s="76"/>
      <c r="F111" s="76"/>
      <c r="G111" s="76"/>
      <c r="H111" s="76"/>
      <c r="I111" s="76"/>
      <c r="J111" s="76"/>
      <c r="K111" s="76"/>
      <c r="L111" s="76"/>
      <c r="M111" s="76"/>
      <c r="N111" s="76"/>
      <c r="O111" s="76"/>
      <c r="P111" s="76"/>
      <c r="Q111" s="76"/>
      <c r="R111" s="76"/>
      <c r="S111" s="76"/>
      <c r="T111" s="76"/>
      <c r="U111" s="76"/>
    </row>
    <row r="112" spans="3:21" ht="14.25">
      <c r="C112" s="76"/>
      <c r="D112" s="76"/>
      <c r="E112" s="76"/>
      <c r="F112" s="76"/>
      <c r="G112" s="76"/>
      <c r="H112" s="76"/>
      <c r="I112" s="76"/>
      <c r="J112" s="76"/>
      <c r="K112" s="76"/>
      <c r="L112" s="76"/>
      <c r="M112" s="76"/>
      <c r="N112" s="76"/>
      <c r="O112" s="76"/>
      <c r="P112" s="76"/>
      <c r="Q112" s="76"/>
      <c r="R112" s="76"/>
      <c r="S112" s="76"/>
      <c r="T112" s="76"/>
      <c r="U112" s="76"/>
    </row>
    <row r="113" spans="3:21" ht="14.25">
      <c r="C113" s="76"/>
      <c r="D113" s="76"/>
      <c r="E113" s="76"/>
      <c r="F113" s="76"/>
      <c r="G113" s="76"/>
      <c r="H113" s="76"/>
      <c r="I113" s="76"/>
      <c r="J113" s="76"/>
      <c r="K113" s="76"/>
      <c r="L113" s="76"/>
      <c r="M113" s="76"/>
      <c r="N113" s="76"/>
      <c r="O113" s="76"/>
      <c r="P113" s="76"/>
      <c r="Q113" s="76"/>
      <c r="R113" s="76"/>
      <c r="S113" s="76"/>
      <c r="T113" s="76"/>
      <c r="U113" s="76"/>
    </row>
    <row r="114" spans="3:21" ht="14.25">
      <c r="C114" s="76"/>
      <c r="D114" s="76"/>
      <c r="E114" s="76"/>
      <c r="F114" s="76"/>
      <c r="G114" s="76"/>
      <c r="H114" s="76"/>
      <c r="I114" s="76"/>
      <c r="J114" s="76"/>
      <c r="K114" s="76"/>
      <c r="L114" s="76"/>
      <c r="M114" s="76"/>
      <c r="N114" s="76"/>
      <c r="O114" s="76"/>
      <c r="P114" s="76"/>
      <c r="Q114" s="76"/>
      <c r="R114" s="76"/>
      <c r="S114" s="76"/>
      <c r="T114" s="76"/>
      <c r="U114" s="76"/>
    </row>
    <row r="115" spans="3:21" ht="14.25">
      <c r="C115" s="76"/>
      <c r="D115" s="76"/>
      <c r="E115" s="76"/>
      <c r="F115" s="76"/>
      <c r="G115" s="76"/>
      <c r="H115" s="76"/>
      <c r="I115" s="76"/>
      <c r="J115" s="76"/>
      <c r="K115" s="76"/>
      <c r="L115" s="76"/>
      <c r="M115" s="76"/>
      <c r="N115" s="76"/>
      <c r="O115" s="76"/>
      <c r="P115" s="76"/>
      <c r="Q115" s="76"/>
      <c r="R115" s="76"/>
      <c r="S115" s="76"/>
      <c r="T115" s="76"/>
      <c r="U115" s="76"/>
    </row>
    <row r="116" spans="3:21" ht="14.25">
      <c r="C116" s="76"/>
      <c r="D116" s="76"/>
      <c r="E116" s="76"/>
      <c r="F116" s="76"/>
      <c r="G116" s="76"/>
      <c r="H116" s="76"/>
      <c r="I116" s="76"/>
      <c r="J116" s="76"/>
      <c r="K116" s="76"/>
      <c r="L116" s="76"/>
      <c r="M116" s="76"/>
      <c r="N116" s="76"/>
      <c r="O116" s="76"/>
      <c r="P116" s="76"/>
      <c r="Q116" s="76"/>
      <c r="R116" s="76"/>
      <c r="S116" s="76"/>
      <c r="T116" s="76"/>
      <c r="U116" s="76"/>
    </row>
    <row r="117" spans="3:21" ht="14.25">
      <c r="C117" s="76"/>
      <c r="D117" s="76"/>
      <c r="E117" s="76"/>
      <c r="F117" s="76"/>
      <c r="G117" s="76"/>
      <c r="H117" s="76"/>
      <c r="I117" s="76"/>
      <c r="J117" s="76"/>
      <c r="K117" s="76"/>
      <c r="L117" s="76"/>
      <c r="M117" s="76"/>
      <c r="N117" s="76"/>
      <c r="O117" s="76"/>
      <c r="P117" s="76"/>
      <c r="Q117" s="76"/>
      <c r="R117" s="76"/>
      <c r="S117" s="76"/>
      <c r="T117" s="76"/>
      <c r="U117" s="76"/>
    </row>
    <row r="118" spans="3:21" ht="14.25">
      <c r="C118" s="76"/>
      <c r="D118" s="76"/>
      <c r="E118" s="76"/>
      <c r="F118" s="76"/>
      <c r="G118" s="76"/>
      <c r="H118" s="76"/>
      <c r="I118" s="76"/>
      <c r="J118" s="76"/>
      <c r="K118" s="76"/>
      <c r="L118" s="76"/>
      <c r="M118" s="76"/>
      <c r="N118" s="76"/>
      <c r="O118" s="76"/>
      <c r="P118" s="76"/>
      <c r="Q118" s="76"/>
      <c r="R118" s="76"/>
      <c r="S118" s="76"/>
      <c r="T118" s="76"/>
      <c r="U118" s="76"/>
    </row>
    <row r="119" spans="3:21" ht="14.25">
      <c r="C119" s="76"/>
      <c r="D119" s="76"/>
      <c r="E119" s="76"/>
      <c r="F119" s="76"/>
      <c r="G119" s="76"/>
      <c r="H119" s="76"/>
      <c r="I119" s="76"/>
      <c r="J119" s="76"/>
      <c r="K119" s="76"/>
      <c r="L119" s="76"/>
      <c r="M119" s="76"/>
      <c r="N119" s="76"/>
      <c r="O119" s="76"/>
      <c r="P119" s="76"/>
      <c r="Q119" s="76"/>
      <c r="R119" s="76"/>
      <c r="S119" s="76"/>
      <c r="T119" s="76"/>
      <c r="U119" s="76"/>
    </row>
    <row r="120" spans="3:21" ht="14.25">
      <c r="C120" s="76"/>
      <c r="D120" s="76"/>
      <c r="E120" s="76"/>
      <c r="F120" s="76"/>
      <c r="G120" s="76"/>
      <c r="H120" s="76"/>
      <c r="I120" s="76"/>
      <c r="J120" s="76"/>
      <c r="K120" s="76"/>
      <c r="L120" s="76"/>
      <c r="M120" s="76"/>
      <c r="N120" s="76"/>
      <c r="O120" s="76"/>
      <c r="P120" s="76"/>
      <c r="Q120" s="76"/>
      <c r="R120" s="76"/>
      <c r="S120" s="76"/>
      <c r="T120" s="76"/>
      <c r="U120" s="76"/>
    </row>
    <row r="121" spans="3:21" ht="14.25">
      <c r="C121" s="76"/>
      <c r="D121" s="76"/>
      <c r="E121" s="76"/>
      <c r="F121" s="76"/>
      <c r="G121" s="76"/>
      <c r="H121" s="76"/>
      <c r="I121" s="76"/>
      <c r="J121" s="76"/>
      <c r="K121" s="76"/>
      <c r="L121" s="76"/>
      <c r="M121" s="76"/>
      <c r="N121" s="76"/>
      <c r="O121" s="76"/>
      <c r="P121" s="76"/>
      <c r="Q121" s="76"/>
      <c r="R121" s="76"/>
      <c r="S121" s="76"/>
      <c r="T121" s="76"/>
      <c r="U121" s="76"/>
    </row>
    <row r="122" spans="3:21" ht="14.25">
      <c r="C122" s="76"/>
      <c r="D122" s="76"/>
      <c r="E122" s="76"/>
      <c r="F122" s="76"/>
      <c r="G122" s="76"/>
      <c r="H122" s="76"/>
      <c r="I122" s="76"/>
      <c r="J122" s="76"/>
      <c r="K122" s="76"/>
      <c r="L122" s="76"/>
      <c r="M122" s="76"/>
      <c r="N122" s="76"/>
      <c r="O122" s="76"/>
      <c r="P122" s="76"/>
      <c r="Q122" s="76"/>
      <c r="R122" s="76"/>
      <c r="S122" s="76"/>
      <c r="T122" s="76"/>
      <c r="U122" s="76"/>
    </row>
    <row r="123" spans="3:21" ht="14.25">
      <c r="C123" s="76"/>
      <c r="D123" s="76"/>
      <c r="E123" s="76"/>
      <c r="F123" s="76"/>
      <c r="G123" s="76"/>
      <c r="H123" s="76"/>
      <c r="I123" s="76"/>
      <c r="J123" s="76"/>
      <c r="K123" s="76"/>
      <c r="L123" s="76"/>
      <c r="M123" s="76"/>
      <c r="N123" s="76"/>
      <c r="O123" s="76"/>
      <c r="P123" s="76"/>
      <c r="Q123" s="76"/>
      <c r="R123" s="76"/>
      <c r="S123" s="76"/>
      <c r="T123" s="76"/>
      <c r="U123" s="76"/>
    </row>
    <row r="124" spans="3:21" ht="14.25">
      <c r="C124" s="76"/>
      <c r="D124" s="76"/>
      <c r="E124" s="76"/>
      <c r="F124" s="76"/>
      <c r="G124" s="76"/>
      <c r="H124" s="76"/>
      <c r="I124" s="76"/>
      <c r="J124" s="76"/>
      <c r="K124" s="76"/>
      <c r="L124" s="76"/>
      <c r="M124" s="76"/>
      <c r="N124" s="76"/>
      <c r="O124" s="76"/>
      <c r="P124" s="76"/>
      <c r="Q124" s="76"/>
      <c r="R124" s="76"/>
      <c r="S124" s="76"/>
      <c r="T124" s="76"/>
      <c r="U124" s="76"/>
    </row>
    <row r="125" spans="3:21" ht="14.25">
      <c r="C125" s="76"/>
      <c r="D125" s="76"/>
      <c r="E125" s="76"/>
      <c r="F125" s="76"/>
      <c r="G125" s="76"/>
      <c r="H125" s="76"/>
      <c r="I125" s="76"/>
      <c r="J125" s="76"/>
      <c r="K125" s="76"/>
      <c r="L125" s="76"/>
      <c r="M125" s="76"/>
      <c r="N125" s="76"/>
      <c r="O125" s="76"/>
      <c r="P125" s="76"/>
      <c r="Q125" s="76"/>
      <c r="R125" s="76"/>
      <c r="S125" s="76"/>
      <c r="T125" s="76"/>
      <c r="U125" s="76"/>
    </row>
    <row r="126" spans="3:21" ht="14.25">
      <c r="C126" s="76"/>
      <c r="D126" s="76"/>
      <c r="E126" s="76"/>
      <c r="F126" s="76"/>
      <c r="G126" s="76"/>
      <c r="H126" s="76"/>
      <c r="I126" s="76"/>
      <c r="J126" s="76"/>
      <c r="K126" s="76"/>
      <c r="L126" s="76"/>
      <c r="M126" s="76"/>
      <c r="N126" s="76"/>
      <c r="O126" s="76"/>
      <c r="P126" s="76"/>
      <c r="Q126" s="76"/>
      <c r="R126" s="76"/>
      <c r="S126" s="76"/>
      <c r="T126" s="76"/>
      <c r="U126" s="76"/>
    </row>
    <row r="127" spans="3:21" ht="14.25">
      <c r="C127" s="76"/>
      <c r="D127" s="76"/>
      <c r="E127" s="76"/>
      <c r="F127" s="76"/>
      <c r="G127" s="76"/>
      <c r="H127" s="76"/>
      <c r="I127" s="76"/>
      <c r="J127" s="76"/>
      <c r="K127" s="76"/>
      <c r="L127" s="76"/>
      <c r="M127" s="76"/>
      <c r="N127" s="76"/>
      <c r="O127" s="76"/>
      <c r="P127" s="76"/>
      <c r="Q127" s="76"/>
      <c r="R127" s="76"/>
      <c r="S127" s="76"/>
      <c r="T127" s="76"/>
      <c r="U127" s="76"/>
    </row>
    <row r="128" spans="3:21" ht="14.25">
      <c r="C128" s="76"/>
      <c r="D128" s="76"/>
      <c r="E128" s="76"/>
      <c r="F128" s="76"/>
      <c r="G128" s="76"/>
      <c r="H128" s="76"/>
      <c r="I128" s="76"/>
      <c r="J128" s="76"/>
      <c r="K128" s="76"/>
      <c r="L128" s="76"/>
      <c r="M128" s="76"/>
      <c r="N128" s="76"/>
      <c r="O128" s="76"/>
      <c r="P128" s="76"/>
      <c r="Q128" s="76"/>
      <c r="R128" s="76"/>
      <c r="S128" s="76"/>
      <c r="T128" s="76"/>
      <c r="U128" s="76"/>
    </row>
    <row r="129" spans="3:21" ht="14.25">
      <c r="C129" s="76"/>
      <c r="D129" s="76"/>
      <c r="E129" s="76"/>
      <c r="F129" s="76"/>
      <c r="G129" s="76"/>
      <c r="H129" s="76"/>
      <c r="I129" s="76"/>
      <c r="J129" s="76"/>
      <c r="K129" s="76"/>
      <c r="L129" s="76"/>
      <c r="M129" s="76"/>
      <c r="N129" s="76"/>
      <c r="O129" s="76"/>
      <c r="P129" s="76"/>
      <c r="Q129" s="76"/>
      <c r="R129" s="76"/>
      <c r="S129" s="76"/>
      <c r="T129" s="76"/>
      <c r="U129" s="76"/>
    </row>
    <row r="130" spans="3:21" ht="14.25">
      <c r="C130" s="76"/>
      <c r="D130" s="76"/>
      <c r="E130" s="76"/>
      <c r="F130" s="76"/>
      <c r="G130" s="76"/>
      <c r="H130" s="76"/>
      <c r="I130" s="76"/>
      <c r="J130" s="76"/>
      <c r="K130" s="76"/>
      <c r="L130" s="76"/>
      <c r="M130" s="76"/>
      <c r="N130" s="76"/>
      <c r="O130" s="76"/>
      <c r="P130" s="76"/>
      <c r="Q130" s="76"/>
      <c r="R130" s="76"/>
      <c r="S130" s="76"/>
      <c r="T130" s="76"/>
      <c r="U130" s="76"/>
    </row>
    <row r="131" spans="3:21" ht="14.25">
      <c r="K131" s="76"/>
      <c r="L131" s="76"/>
      <c r="M131" s="76"/>
      <c r="N131" s="76"/>
      <c r="O131" s="76"/>
      <c r="P131" s="76"/>
      <c r="Q131" s="76"/>
      <c r="R131" s="76"/>
      <c r="S131" s="76"/>
      <c r="T131" s="76"/>
      <c r="U131" s="76"/>
    </row>
    <row r="132" spans="3:21" ht="14.25">
      <c r="K132" s="76"/>
      <c r="L132" s="76"/>
      <c r="M132" s="76"/>
      <c r="N132" s="76"/>
      <c r="O132" s="76"/>
      <c r="P132" s="76"/>
      <c r="Q132" s="76"/>
      <c r="R132" s="76"/>
      <c r="S132" s="76"/>
      <c r="T132" s="76"/>
      <c r="U132" s="76"/>
    </row>
    <row r="133" spans="3:21" ht="14.25">
      <c r="T133" s="76"/>
      <c r="U133" s="76"/>
    </row>
    <row r="134" spans="3:21" ht="14.25">
      <c r="T134" s="76"/>
      <c r="U134" s="76"/>
    </row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workbookViewId="0">
      <selection activeCell="M20" sqref="M20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2"/>
      <c r="B1" s="12"/>
      <c r="C1" s="11"/>
      <c r="D1" s="13"/>
      <c r="E1" s="13"/>
      <c r="F1" s="13"/>
      <c r="G1" s="13"/>
      <c r="H1" s="13"/>
      <c r="I1" s="14"/>
      <c r="J1" s="14"/>
      <c r="K1" s="14"/>
      <c r="L1" s="14"/>
      <c r="M1" s="14"/>
      <c r="N1" s="14"/>
      <c r="O1" s="7"/>
      <c r="P1" s="7"/>
      <c r="Q1" s="7"/>
      <c r="R1" s="7"/>
      <c r="S1" s="7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ht="15">
      <c r="A2" s="583" t="s">
        <v>193</v>
      </c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5"/>
      <c r="O2" s="7"/>
      <c r="P2" s="7"/>
      <c r="Q2" s="7"/>
      <c r="R2" s="7"/>
      <c r="S2" s="7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47" ht="21" customHeight="1" thickBot="1">
      <c r="A3" s="82"/>
      <c r="B3" s="83"/>
      <c r="C3" s="200" t="s">
        <v>176</v>
      </c>
      <c r="D3" s="200" t="s">
        <v>177</v>
      </c>
      <c r="E3" s="200" t="s">
        <v>178</v>
      </c>
      <c r="F3" s="200" t="s">
        <v>179</v>
      </c>
      <c r="G3" s="200" t="s">
        <v>180</v>
      </c>
      <c r="H3" s="200" t="s">
        <v>181</v>
      </c>
      <c r="I3" s="200" t="s">
        <v>182</v>
      </c>
      <c r="J3" s="200" t="s">
        <v>183</v>
      </c>
      <c r="K3" s="200" t="s">
        <v>184</v>
      </c>
      <c r="L3" s="200" t="s">
        <v>185</v>
      </c>
      <c r="M3" s="200" t="s">
        <v>186</v>
      </c>
      <c r="N3" s="229" t="s">
        <v>187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3"/>
      <c r="AU3" s="3"/>
    </row>
    <row r="4" spans="1:47" ht="19.5" customHeight="1">
      <c r="A4" s="92" t="s">
        <v>90</v>
      </c>
      <c r="B4" s="93" t="s">
        <v>78</v>
      </c>
      <c r="C4" s="201">
        <v>110</v>
      </c>
      <c r="D4" s="201">
        <v>119.81</v>
      </c>
      <c r="E4" s="201">
        <v>125.04</v>
      </c>
      <c r="F4" s="201">
        <v>118.21</v>
      </c>
      <c r="G4" s="201">
        <v>117</v>
      </c>
      <c r="H4" s="201">
        <v>129.28</v>
      </c>
      <c r="I4" s="201">
        <v>132</v>
      </c>
      <c r="J4" s="201">
        <v>130.9</v>
      </c>
      <c r="K4" s="201">
        <v>127.09</v>
      </c>
      <c r="L4" s="201">
        <v>122.37</v>
      </c>
      <c r="M4" s="201">
        <v>127</v>
      </c>
      <c r="N4" s="202">
        <v>123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3"/>
      <c r="AU4" s="3"/>
    </row>
    <row r="5" spans="1:47" ht="19.5" customHeight="1" thickBot="1">
      <c r="A5" s="88"/>
      <c r="B5" s="89" t="s">
        <v>81</v>
      </c>
      <c r="C5" s="90">
        <v>176</v>
      </c>
      <c r="D5" s="90">
        <v>178.47</v>
      </c>
      <c r="E5" s="90">
        <v>177.62</v>
      </c>
      <c r="F5" s="90">
        <v>180.74</v>
      </c>
      <c r="G5" s="90">
        <v>182</v>
      </c>
      <c r="H5" s="90">
        <v>185</v>
      </c>
      <c r="I5" s="90">
        <v>178.24</v>
      </c>
      <c r="J5" s="90">
        <v>183.65</v>
      </c>
      <c r="K5" s="90">
        <v>183.79</v>
      </c>
      <c r="L5" s="90">
        <v>181.64</v>
      </c>
      <c r="M5" s="90">
        <v>183</v>
      </c>
      <c r="N5" s="91">
        <v>183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3"/>
      <c r="AG5" s="3"/>
    </row>
    <row r="6" spans="1:47" ht="18.75" customHeight="1">
      <c r="A6" s="84" t="s">
        <v>91</v>
      </c>
      <c r="B6" s="85" t="s">
        <v>78</v>
      </c>
      <c r="C6" s="86">
        <v>124</v>
      </c>
      <c r="D6" s="86">
        <v>131.80000000000001</v>
      </c>
      <c r="E6" s="86">
        <v>133</v>
      </c>
      <c r="F6" s="86">
        <v>125</v>
      </c>
      <c r="G6" s="86">
        <v>129.85</v>
      </c>
      <c r="H6" s="86">
        <v>137.62</v>
      </c>
      <c r="I6" s="86">
        <v>140</v>
      </c>
      <c r="J6" s="86">
        <v>142</v>
      </c>
      <c r="K6" s="86">
        <v>131</v>
      </c>
      <c r="L6" s="86">
        <v>118</v>
      </c>
      <c r="M6" s="86">
        <v>114</v>
      </c>
      <c r="N6" s="87">
        <v>104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</row>
    <row r="7" spans="1:47" ht="15.75" thickBot="1">
      <c r="A7" s="88"/>
      <c r="B7" s="89" t="s">
        <v>81</v>
      </c>
      <c r="C7" s="90">
        <v>183</v>
      </c>
      <c r="D7" s="90">
        <v>183.32</v>
      </c>
      <c r="E7" s="90">
        <v>185</v>
      </c>
      <c r="F7" s="90">
        <v>185</v>
      </c>
      <c r="G7" s="90">
        <v>186.88</v>
      </c>
      <c r="H7" s="90">
        <v>191</v>
      </c>
      <c r="I7" s="90">
        <v>189</v>
      </c>
      <c r="J7" s="90">
        <v>190</v>
      </c>
      <c r="K7" s="90">
        <v>188</v>
      </c>
      <c r="L7" s="90">
        <v>186</v>
      </c>
      <c r="M7" s="90">
        <v>186</v>
      </c>
      <c r="N7" s="91">
        <v>183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47" ht="15">
      <c r="A8" s="84" t="s">
        <v>120</v>
      </c>
      <c r="B8" s="85" t="s">
        <v>78</v>
      </c>
      <c r="C8" s="86">
        <v>110.82</v>
      </c>
      <c r="D8" s="86">
        <v>126.54</v>
      </c>
      <c r="E8" s="86">
        <v>132</v>
      </c>
      <c r="F8" s="86">
        <v>132</v>
      </c>
      <c r="G8" s="86">
        <v>127.92</v>
      </c>
      <c r="H8" s="86">
        <v>127.92</v>
      </c>
      <c r="I8" s="86">
        <v>133</v>
      </c>
      <c r="J8" s="86">
        <v>127</v>
      </c>
      <c r="K8" s="86">
        <v>122</v>
      </c>
      <c r="L8" s="86">
        <v>110</v>
      </c>
      <c r="M8" s="86">
        <v>119</v>
      </c>
      <c r="N8" s="87">
        <v>127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</row>
    <row r="9" spans="1:47" ht="15.75" thickBot="1">
      <c r="A9" s="88"/>
      <c r="B9" s="89" t="s">
        <v>81</v>
      </c>
      <c r="C9" s="90">
        <v>184</v>
      </c>
      <c r="D9" s="90">
        <v>184</v>
      </c>
      <c r="E9" s="90">
        <v>185</v>
      </c>
      <c r="F9" s="90">
        <v>190</v>
      </c>
      <c r="G9" s="90">
        <v>192</v>
      </c>
      <c r="H9" s="90">
        <v>194</v>
      </c>
      <c r="I9" s="90">
        <v>193</v>
      </c>
      <c r="J9" s="90">
        <v>194</v>
      </c>
      <c r="K9" s="90">
        <v>193</v>
      </c>
      <c r="L9" s="90">
        <v>189</v>
      </c>
      <c r="M9" s="90">
        <v>189</v>
      </c>
      <c r="N9" s="91">
        <v>188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</row>
    <row r="10" spans="1:47" ht="15">
      <c r="A10" s="92" t="s">
        <v>122</v>
      </c>
      <c r="B10" s="93" t="s">
        <v>78</v>
      </c>
      <c r="C10" s="222">
        <v>127.119</v>
      </c>
      <c r="D10" s="223">
        <v>125.9618</v>
      </c>
      <c r="E10" s="223">
        <v>124.7718</v>
      </c>
      <c r="F10" s="223">
        <v>85.493700000000004</v>
      </c>
      <c r="G10" s="223">
        <v>96.702699999999993</v>
      </c>
      <c r="H10" s="223">
        <v>116.25109999999999</v>
      </c>
      <c r="I10" s="223">
        <v>115.6664</v>
      </c>
      <c r="J10" s="223">
        <v>109.0454</v>
      </c>
      <c r="K10" s="223">
        <v>111.6836</v>
      </c>
      <c r="L10" s="224">
        <v>98.619799999999998</v>
      </c>
      <c r="M10" s="224">
        <v>88.79</v>
      </c>
      <c r="N10" s="225">
        <v>107.8231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7" ht="18.75" customHeight="1" thickBot="1">
      <c r="A11" s="88"/>
      <c r="B11" s="89" t="s">
        <v>81</v>
      </c>
      <c r="C11" s="226">
        <v>187.1773</v>
      </c>
      <c r="D11" s="227">
        <v>191.3912</v>
      </c>
      <c r="E11" s="227">
        <v>194.12020000000001</v>
      </c>
      <c r="F11" s="227">
        <v>181.20060000000001</v>
      </c>
      <c r="G11" s="227">
        <v>175.95419999999999</v>
      </c>
      <c r="H11" s="227">
        <v>180.5719</v>
      </c>
      <c r="I11" s="227">
        <v>184.6703</v>
      </c>
      <c r="J11" s="227">
        <v>186.31299999999999</v>
      </c>
      <c r="K11" s="227">
        <v>185.65010000000001</v>
      </c>
      <c r="L11" s="227">
        <v>181.8614</v>
      </c>
      <c r="M11" s="227">
        <v>178.08189999999999</v>
      </c>
      <c r="N11" s="228">
        <v>180.0951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 t="s">
        <v>80</v>
      </c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</row>
    <row r="12" spans="1:47" ht="15">
      <c r="A12" s="92" t="s">
        <v>192</v>
      </c>
      <c r="B12" s="93" t="s">
        <v>78</v>
      </c>
      <c r="C12" s="203">
        <v>107.8231</v>
      </c>
      <c r="D12" s="204">
        <v>124.5466</v>
      </c>
      <c r="E12" s="204">
        <v>130.55529999999999</v>
      </c>
      <c r="F12" s="204">
        <v>132.203</v>
      </c>
      <c r="G12" s="204">
        <v>139.24600000000001</v>
      </c>
      <c r="H12" s="204">
        <v>151.52420000000001</v>
      </c>
      <c r="I12" s="204">
        <v>157.1773</v>
      </c>
      <c r="J12" s="204">
        <v>154.14330000000001</v>
      </c>
      <c r="K12" s="204">
        <v>138.3032</v>
      </c>
      <c r="L12" s="209">
        <v>121.806</v>
      </c>
      <c r="M12" s="204">
        <v>125.05119999999999</v>
      </c>
      <c r="N12" s="207">
        <v>138.886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7" ht="15" thickBot="1">
      <c r="A13" s="88"/>
      <c r="B13" s="89" t="s">
        <v>81</v>
      </c>
      <c r="C13" s="205">
        <v>180.0949</v>
      </c>
      <c r="D13" s="206">
        <v>184.87559999999999</v>
      </c>
      <c r="E13" s="206">
        <v>190.46559999999999</v>
      </c>
      <c r="F13" s="206">
        <v>193.89250000000001</v>
      </c>
      <c r="G13" s="206">
        <v>197.88499999999999</v>
      </c>
      <c r="H13" s="206">
        <v>202.89879999999999</v>
      </c>
      <c r="I13" s="206">
        <v>206.1319</v>
      </c>
      <c r="J13" s="206">
        <v>204.8886</v>
      </c>
      <c r="K13" s="206">
        <v>199.2456</v>
      </c>
      <c r="L13" s="206">
        <v>196.65100000000001</v>
      </c>
      <c r="M13" s="206">
        <v>199.59700000000001</v>
      </c>
      <c r="N13" s="208">
        <v>206.34989999999999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7" ht="15">
      <c r="A14" s="92" t="s">
        <v>229</v>
      </c>
      <c r="B14" s="93" t="s">
        <v>78</v>
      </c>
      <c r="C14" s="203">
        <v>160</v>
      </c>
      <c r="D14" s="204">
        <v>174.17</v>
      </c>
      <c r="E14" s="204">
        <v>197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</row>
    <row r="15" spans="1:47" ht="15" thickBot="1">
      <c r="A15" s="88"/>
      <c r="B15" s="89" t="s">
        <v>81</v>
      </c>
      <c r="C15" s="205">
        <v>219</v>
      </c>
      <c r="D15" s="206">
        <v>225</v>
      </c>
      <c r="E15" s="206">
        <v>240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</row>
    <row r="16" spans="1:47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</row>
    <row r="17" spans="1:4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</row>
    <row r="18" spans="1:47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</row>
    <row r="19" spans="1:47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</row>
    <row r="20" spans="1:47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</row>
    <row r="21" spans="1:47"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</row>
    <row r="22" spans="1:47"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</row>
    <row r="23" spans="1:47"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</row>
    <row r="24" spans="1:47"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</row>
    <row r="25" spans="1:47"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</row>
    <row r="26" spans="1:47"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</row>
    <row r="27" spans="1:47"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</row>
    <row r="28" spans="1:47"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</row>
    <row r="29" spans="1:47"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</row>
    <row r="30" spans="1:47"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</row>
    <row r="31" spans="1:47"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</row>
    <row r="32" spans="1:47" ht="9" customHeight="1"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</row>
    <row r="33" spans="15:47"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</row>
    <row r="34" spans="15:47" ht="10.5" customHeight="1"/>
  </sheetData>
  <mergeCells count="1">
    <mergeCell ref="A2:N2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C37" sqref="AB37:AC37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showRowColHeaders="0" workbookViewId="0">
      <selection activeCell="O22" sqref="O22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">
      <c r="B1" s="2"/>
      <c r="C1" s="2"/>
      <c r="D1" s="2"/>
      <c r="E1" s="2"/>
      <c r="F1" s="2"/>
      <c r="G1" s="2"/>
    </row>
    <row r="2" spans="1:7" ht="18" customHeight="1">
      <c r="A2" s="254" t="s">
        <v>216</v>
      </c>
      <c r="B2" s="254"/>
      <c r="C2" s="254"/>
      <c r="D2" s="254"/>
      <c r="E2" s="254"/>
      <c r="F2" s="254"/>
      <c r="G2" s="56"/>
    </row>
    <row r="3" spans="1:7" ht="16.5" customHeight="1" thickBot="1">
      <c r="A3" s="255"/>
      <c r="B3" s="255"/>
      <c r="C3" s="255"/>
      <c r="D3" s="255"/>
      <c r="E3" s="255"/>
      <c r="F3" s="255"/>
      <c r="G3" s="56"/>
    </row>
    <row r="4" spans="1:7" ht="16.5" customHeight="1" thickBot="1">
      <c r="A4" s="256" t="s">
        <v>37</v>
      </c>
      <c r="B4" s="257"/>
      <c r="C4" s="258"/>
      <c r="D4" s="259" t="s">
        <v>69</v>
      </c>
      <c r="E4" s="258"/>
      <c r="F4" s="260"/>
      <c r="G4" s="56"/>
    </row>
    <row r="5" spans="1:7" ht="18" customHeight="1" thickBot="1">
      <c r="A5" s="261"/>
      <c r="B5" s="262" t="s">
        <v>9</v>
      </c>
      <c r="C5" s="263" t="s">
        <v>38</v>
      </c>
      <c r="D5" s="263" t="s">
        <v>39</v>
      </c>
      <c r="E5" s="263" t="s">
        <v>40</v>
      </c>
      <c r="F5" s="263" t="s">
        <v>41</v>
      </c>
      <c r="G5" s="56"/>
    </row>
    <row r="6" spans="1:7" ht="17.25" customHeight="1">
      <c r="A6" s="264" t="s">
        <v>225</v>
      </c>
      <c r="B6" s="265">
        <v>4.4530000000000003</v>
      </c>
      <c r="C6" s="265">
        <v>4.46</v>
      </c>
      <c r="D6" s="265">
        <v>4.43</v>
      </c>
      <c r="E6" s="265">
        <v>4.8099999999999996</v>
      </c>
      <c r="F6" s="265">
        <v>4.47</v>
      </c>
      <c r="G6" s="56"/>
    </row>
    <row r="7" spans="1:7" ht="19.5" customHeight="1">
      <c r="A7" s="264" t="s">
        <v>228</v>
      </c>
      <c r="B7" s="265">
        <v>4.5709999999999997</v>
      </c>
      <c r="C7" s="265">
        <v>4.57</v>
      </c>
      <c r="D7" s="265">
        <v>4.5359999999999996</v>
      </c>
      <c r="E7" s="265">
        <v>5.15</v>
      </c>
      <c r="F7" s="265">
        <v>4.6189999999999998</v>
      </c>
      <c r="G7" s="56"/>
    </row>
    <row r="8" spans="1:7" ht="18.75" customHeight="1">
      <c r="A8" s="264" t="s">
        <v>232</v>
      </c>
      <c r="B8" s="265">
        <v>5.21</v>
      </c>
      <c r="C8" s="265">
        <v>5.29</v>
      </c>
      <c r="D8" s="265">
        <v>5.17</v>
      </c>
      <c r="E8" s="265">
        <v>6.33</v>
      </c>
      <c r="F8" s="265">
        <v>5.1959999999999997</v>
      </c>
      <c r="G8" s="56"/>
    </row>
    <row r="9" spans="1:7" ht="15">
      <c r="A9" s="264" t="s">
        <v>240</v>
      </c>
      <c r="B9" s="265">
        <v>6.0419999999999998</v>
      </c>
      <c r="C9" s="265">
        <v>6.09</v>
      </c>
      <c r="D9" s="265">
        <v>6.03</v>
      </c>
      <c r="E9" s="265">
        <v>6.6</v>
      </c>
      <c r="F9" s="265">
        <v>5.99</v>
      </c>
      <c r="G9" s="56"/>
    </row>
    <row r="10" spans="1:7" ht="15.75" thickBot="1">
      <c r="A10" s="266"/>
      <c r="B10" s="267"/>
      <c r="C10" s="267"/>
      <c r="D10" s="268" t="s">
        <v>42</v>
      </c>
      <c r="E10" s="267"/>
      <c r="F10" s="269"/>
      <c r="G10" s="56"/>
    </row>
    <row r="11" spans="1:7" ht="17.25" customHeight="1" thickBot="1">
      <c r="A11" s="261"/>
      <c r="B11" s="262" t="s">
        <v>9</v>
      </c>
      <c r="C11" s="263" t="s">
        <v>38</v>
      </c>
      <c r="D11" s="263" t="s">
        <v>39</v>
      </c>
      <c r="E11" s="263" t="s">
        <v>40</v>
      </c>
      <c r="F11" s="263" t="s">
        <v>41</v>
      </c>
      <c r="G11" s="56"/>
    </row>
    <row r="12" spans="1:7" ht="16.5" customHeight="1">
      <c r="A12" s="264" t="s">
        <v>225</v>
      </c>
      <c r="B12" s="265">
        <v>6.23</v>
      </c>
      <c r="C12" s="265">
        <v>6.13</v>
      </c>
      <c r="D12" s="265">
        <v>6.38</v>
      </c>
      <c r="E12" s="265">
        <v>6.36</v>
      </c>
      <c r="F12" s="265">
        <v>6.29</v>
      </c>
      <c r="G12" s="56"/>
    </row>
    <row r="13" spans="1:7" ht="18.75" customHeight="1">
      <c r="A13" s="264" t="s">
        <v>228</v>
      </c>
      <c r="B13" s="265">
        <v>6.6870000000000003</v>
      </c>
      <c r="C13" s="265">
        <v>6.5869999999999997</v>
      </c>
      <c r="D13" s="265">
        <v>6.7359999999999998</v>
      </c>
      <c r="E13" s="265">
        <v>6.95</v>
      </c>
      <c r="F13" s="265">
        <v>6.76</v>
      </c>
    </row>
    <row r="14" spans="1:7" ht="16.5" customHeight="1">
      <c r="A14" s="264" t="s">
        <v>232</v>
      </c>
      <c r="B14" s="265">
        <v>7.2750000000000004</v>
      </c>
      <c r="C14" s="265">
        <v>7.26</v>
      </c>
      <c r="D14" s="265">
        <v>7.33</v>
      </c>
      <c r="E14" s="265">
        <v>7.51</v>
      </c>
      <c r="F14" s="265">
        <v>7.25</v>
      </c>
    </row>
    <row r="15" spans="1:7" ht="16.5" customHeight="1">
      <c r="A15" s="264" t="s">
        <v>240</v>
      </c>
      <c r="B15" s="265">
        <v>8.2100000000000009</v>
      </c>
      <c r="C15" s="265">
        <v>8.16</v>
      </c>
      <c r="D15" s="265">
        <v>8.32</v>
      </c>
      <c r="E15" s="265">
        <v>8.3000000000000007</v>
      </c>
      <c r="F15" s="265">
        <v>8.1999999999999993</v>
      </c>
    </row>
    <row r="16" spans="1:7" ht="16.5" customHeight="1"/>
    <row r="17" spans="9:10" ht="18.75" customHeight="1">
      <c r="I17" s="196"/>
    </row>
    <row r="18" spans="9:10" ht="16.5" customHeight="1">
      <c r="J18" t="s">
        <v>156</v>
      </c>
    </row>
    <row r="19" spans="9:10" ht="17.25" customHeight="1"/>
    <row r="20" spans="9:10" ht="18" customHeight="1"/>
    <row r="21" spans="9:10" ht="18" customHeight="1"/>
    <row r="22" spans="9:10" ht="17.25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showGridLines="0" workbookViewId="0">
      <selection activeCell="J20" sqref="J20:J21"/>
    </sheetView>
  </sheetViews>
  <sheetFormatPr defaultRowHeight="12.75"/>
  <cols>
    <col min="2" max="2" width="31.42578125" customWidth="1"/>
    <col min="3" max="3" width="16.85546875" customWidth="1"/>
    <col min="4" max="4" width="16.7109375" customWidth="1"/>
    <col min="5" max="5" width="17.28515625" customWidth="1"/>
    <col min="6" max="6" width="16.7109375" customWidth="1"/>
  </cols>
  <sheetData>
    <row r="2" spans="2:11" ht="15.75">
      <c r="B2" s="271" t="s">
        <v>210</v>
      </c>
      <c r="C2" s="271"/>
      <c r="D2" s="271"/>
      <c r="E2" s="271"/>
      <c r="F2" s="271"/>
      <c r="G2" s="271"/>
      <c r="H2" s="271"/>
    </row>
    <row r="3" spans="2:11" ht="16.5" thickBot="1">
      <c r="B3" s="272"/>
      <c r="C3" s="272"/>
      <c r="D3" s="271" t="s">
        <v>254</v>
      </c>
      <c r="E3" s="271"/>
      <c r="F3" s="272"/>
      <c r="G3" s="272"/>
      <c r="H3" s="272"/>
    </row>
    <row r="4" spans="2:11" ht="16.5" thickBot="1">
      <c r="B4" s="562" t="s">
        <v>158</v>
      </c>
      <c r="C4" s="273" t="s">
        <v>159</v>
      </c>
      <c r="D4" s="274"/>
      <c r="E4" s="275"/>
      <c r="F4" s="276"/>
      <c r="G4" s="272"/>
      <c r="H4" s="272"/>
    </row>
    <row r="5" spans="2:11" ht="32.25" thickBot="1">
      <c r="B5" s="563"/>
      <c r="C5" s="277">
        <v>44703</v>
      </c>
      <c r="D5" s="278">
        <v>44696</v>
      </c>
      <c r="E5" s="279" t="s">
        <v>161</v>
      </c>
      <c r="F5" s="279" t="s">
        <v>161</v>
      </c>
      <c r="G5" s="272"/>
      <c r="H5" s="272"/>
    </row>
    <row r="6" spans="2:11" ht="32.25" thickBot="1">
      <c r="B6" s="280" t="s">
        <v>211</v>
      </c>
      <c r="C6" s="281">
        <v>11.64</v>
      </c>
      <c r="D6" s="282">
        <v>9.9</v>
      </c>
      <c r="E6" s="283">
        <f>(($C6-D6)/D6)</f>
        <v>0.17575757575757578</v>
      </c>
      <c r="F6" s="284" t="s">
        <v>212</v>
      </c>
      <c r="G6" s="272"/>
      <c r="H6" s="272"/>
    </row>
    <row r="7" spans="2:11" ht="16.5" thickBot="1">
      <c r="B7" s="280" t="s">
        <v>213</v>
      </c>
      <c r="C7" s="281">
        <v>23.8</v>
      </c>
      <c r="D7" s="282">
        <v>23.74</v>
      </c>
      <c r="E7" s="283">
        <f>(($C7-D7)/D7)</f>
        <v>2.5273799494524968E-3</v>
      </c>
      <c r="F7" s="284" t="s">
        <v>212</v>
      </c>
      <c r="G7" s="272"/>
      <c r="H7" s="272"/>
    </row>
    <row r="12" spans="2:11">
      <c r="K12" s="6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K23" sqref="K23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6.5" thickBot="1">
      <c r="A1" s="368" t="s">
        <v>175</v>
      </c>
      <c r="B1" s="368"/>
      <c r="C1" s="369"/>
      <c r="D1" s="369"/>
      <c r="E1" s="369"/>
      <c r="F1" s="369"/>
      <c r="G1" s="369" t="s">
        <v>252</v>
      </c>
      <c r="H1" s="369"/>
      <c r="I1" s="370"/>
      <c r="J1" s="371"/>
      <c r="K1" s="371"/>
      <c r="L1" s="371"/>
      <c r="M1" s="372"/>
      <c r="N1" s="372"/>
      <c r="O1" s="372"/>
      <c r="P1" s="373"/>
    </row>
    <row r="2" spans="1:19" ht="19.5" thickBot="1">
      <c r="A2" s="112" t="s">
        <v>8</v>
      </c>
      <c r="B2" s="113" t="s">
        <v>9</v>
      </c>
      <c r="C2" s="114"/>
      <c r="D2" s="115"/>
      <c r="E2" s="116" t="s">
        <v>10</v>
      </c>
      <c r="F2" s="117"/>
      <c r="G2" s="117"/>
      <c r="H2" s="117"/>
      <c r="I2" s="117"/>
      <c r="J2" s="117"/>
      <c r="K2" s="117"/>
      <c r="L2" s="117"/>
      <c r="M2" s="117"/>
      <c r="N2" s="117"/>
      <c r="O2" s="113"/>
      <c r="P2" s="118"/>
    </row>
    <row r="3" spans="1:19" ht="18.75">
      <c r="A3" s="119"/>
      <c r="B3" s="128"/>
      <c r="C3" s="122"/>
      <c r="D3" s="123"/>
      <c r="E3" s="124" t="s">
        <v>11</v>
      </c>
      <c r="F3" s="125"/>
      <c r="G3" s="126"/>
      <c r="H3" s="124" t="s">
        <v>12</v>
      </c>
      <c r="I3" s="125"/>
      <c r="J3" s="126"/>
      <c r="K3" s="124" t="s">
        <v>13</v>
      </c>
      <c r="L3" s="125"/>
      <c r="M3" s="126"/>
      <c r="N3" s="124" t="s">
        <v>14</v>
      </c>
      <c r="O3" s="126"/>
      <c r="P3" s="127"/>
    </row>
    <row r="4" spans="1:19" ht="39" thickBot="1">
      <c r="A4" s="129"/>
      <c r="B4" s="94" t="s">
        <v>255</v>
      </c>
      <c r="C4" s="374" t="s">
        <v>243</v>
      </c>
      <c r="D4" s="95" t="s">
        <v>15</v>
      </c>
      <c r="E4" s="94" t="s">
        <v>255</v>
      </c>
      <c r="F4" s="374" t="s">
        <v>243</v>
      </c>
      <c r="G4" s="95" t="s">
        <v>15</v>
      </c>
      <c r="H4" s="94" t="s">
        <v>255</v>
      </c>
      <c r="I4" s="374" t="s">
        <v>243</v>
      </c>
      <c r="J4" s="95" t="s">
        <v>15</v>
      </c>
      <c r="K4" s="94" t="s">
        <v>255</v>
      </c>
      <c r="L4" s="374" t="s">
        <v>243</v>
      </c>
      <c r="M4" s="95" t="s">
        <v>15</v>
      </c>
      <c r="N4" s="94" t="s">
        <v>255</v>
      </c>
      <c r="O4" s="374" t="s">
        <v>243</v>
      </c>
      <c r="P4" s="96" t="s">
        <v>15</v>
      </c>
    </row>
    <row r="5" spans="1:19" ht="29.25" customHeight="1">
      <c r="A5" s="130" t="s">
        <v>16</v>
      </c>
      <c r="B5" s="97">
        <v>10280.606</v>
      </c>
      <c r="C5" s="98">
        <v>10350.699000000001</v>
      </c>
      <c r="D5" s="99">
        <v>-0.67718131886552546</v>
      </c>
      <c r="E5" s="140">
        <v>9850</v>
      </c>
      <c r="F5" s="141">
        <v>10554.924000000001</v>
      </c>
      <c r="G5" s="375">
        <v>-6.6786269612173506</v>
      </c>
      <c r="H5" s="140">
        <v>10255.148999999999</v>
      </c>
      <c r="I5" s="141">
        <v>10372.203</v>
      </c>
      <c r="J5" s="375">
        <v>-1.1285355676127828</v>
      </c>
      <c r="K5" s="140" t="s">
        <v>125</v>
      </c>
      <c r="L5" s="141" t="s">
        <v>125</v>
      </c>
      <c r="M5" s="375" t="s">
        <v>125</v>
      </c>
      <c r="N5" s="140">
        <v>10355.175999999999</v>
      </c>
      <c r="O5" s="141">
        <v>10273.063</v>
      </c>
      <c r="P5" s="142">
        <v>0.79930396611019883</v>
      </c>
    </row>
    <row r="6" spans="1:19" ht="21.75" customHeight="1">
      <c r="A6" s="131" t="s">
        <v>17</v>
      </c>
      <c r="B6" s="100">
        <v>9222.6910000000007</v>
      </c>
      <c r="C6" s="101">
        <v>9449.5669999999991</v>
      </c>
      <c r="D6" s="102">
        <v>-2.4009142429488928</v>
      </c>
      <c r="E6" s="138">
        <v>9742.5400000000009</v>
      </c>
      <c r="F6" s="139">
        <v>10003.262000000001</v>
      </c>
      <c r="G6" s="376">
        <v>-2.6063698021705295</v>
      </c>
      <c r="H6" s="138">
        <v>9200.8739999999998</v>
      </c>
      <c r="I6" s="139">
        <v>9410.1740000000009</v>
      </c>
      <c r="J6" s="376">
        <v>-2.2241884156446106</v>
      </c>
      <c r="K6" s="138">
        <v>9157.6280000000006</v>
      </c>
      <c r="L6" s="139">
        <v>9270.0159999999996</v>
      </c>
      <c r="M6" s="376">
        <v>-1.2123819419513302</v>
      </c>
      <c r="N6" s="138">
        <v>9399.7829999999994</v>
      </c>
      <c r="O6" s="139">
        <v>9807.5409999999993</v>
      </c>
      <c r="P6" s="143">
        <v>-4.1575966901387398</v>
      </c>
    </row>
    <row r="7" spans="1:19" ht="21.75" customHeight="1">
      <c r="A7" s="131" t="s">
        <v>18</v>
      </c>
      <c r="B7" s="100">
        <v>14233.800999999999</v>
      </c>
      <c r="C7" s="101">
        <v>14619.681</v>
      </c>
      <c r="D7" s="102">
        <v>-2.6394556762216701</v>
      </c>
      <c r="E7" s="138">
        <v>14579.415000000001</v>
      </c>
      <c r="F7" s="139">
        <v>14397.781999999999</v>
      </c>
      <c r="G7" s="376">
        <v>1.2615345891471452</v>
      </c>
      <c r="H7" s="138">
        <v>13830</v>
      </c>
      <c r="I7" s="139">
        <v>13940</v>
      </c>
      <c r="J7" s="376">
        <v>-0.78909612625538017</v>
      </c>
      <c r="K7" s="138" t="s">
        <v>125</v>
      </c>
      <c r="L7" s="139" t="s">
        <v>125</v>
      </c>
      <c r="M7" s="376" t="s">
        <v>125</v>
      </c>
      <c r="N7" s="138">
        <v>14254.421</v>
      </c>
      <c r="O7" s="139">
        <v>14746.266</v>
      </c>
      <c r="P7" s="143">
        <v>-3.3353867345129906</v>
      </c>
    </row>
    <row r="8" spans="1:19" ht="21.75" customHeight="1">
      <c r="A8" s="131" t="s">
        <v>19</v>
      </c>
      <c r="B8" s="100">
        <v>7396.0619999999999</v>
      </c>
      <c r="C8" s="101">
        <v>7570.6270000000004</v>
      </c>
      <c r="D8" s="102">
        <v>-2.3058195840318181</v>
      </c>
      <c r="E8" s="138">
        <v>7445.1390000000001</v>
      </c>
      <c r="F8" s="139">
        <v>7754.6509999999998</v>
      </c>
      <c r="G8" s="376">
        <v>-3.9913079260433477</v>
      </c>
      <c r="H8" s="138">
        <v>7211.0029999999997</v>
      </c>
      <c r="I8" s="139">
        <v>7568.1239999999998</v>
      </c>
      <c r="J8" s="376">
        <v>-4.7187519654804824</v>
      </c>
      <c r="K8" s="138">
        <v>7365.5910000000003</v>
      </c>
      <c r="L8" s="139">
        <v>7565.5860000000002</v>
      </c>
      <c r="M8" s="376">
        <v>-2.6434832675221709</v>
      </c>
      <c r="N8" s="138">
        <v>7870.5079999999998</v>
      </c>
      <c r="O8" s="139">
        <v>7782.7629999999999</v>
      </c>
      <c r="P8" s="143">
        <v>1.1274273673758264</v>
      </c>
      <c r="R8" t="s">
        <v>172</v>
      </c>
    </row>
    <row r="9" spans="1:19" ht="21.75" customHeight="1">
      <c r="A9" s="131" t="s">
        <v>20</v>
      </c>
      <c r="B9" s="100">
        <v>7623.7860000000001</v>
      </c>
      <c r="C9" s="101">
        <v>7966.5619999999999</v>
      </c>
      <c r="D9" s="102">
        <v>-4.3026841440510957</v>
      </c>
      <c r="E9" s="138" t="s">
        <v>125</v>
      </c>
      <c r="F9" s="139" t="s">
        <v>125</v>
      </c>
      <c r="G9" s="376" t="s">
        <v>125</v>
      </c>
      <c r="H9" s="138">
        <v>7774.9989999999998</v>
      </c>
      <c r="I9" s="139">
        <v>7704.326</v>
      </c>
      <c r="J9" s="376">
        <v>0.91731580413393421</v>
      </c>
      <c r="K9" s="138">
        <v>6664.4870000000001</v>
      </c>
      <c r="L9" s="139">
        <v>7105.42</v>
      </c>
      <c r="M9" s="376">
        <v>-6.2055867211227485</v>
      </c>
      <c r="N9" s="138">
        <v>8285.2000000000007</v>
      </c>
      <c r="O9" s="139">
        <v>8552.3760000000002</v>
      </c>
      <c r="P9" s="143">
        <v>-3.1239973546532505</v>
      </c>
    </row>
    <row r="10" spans="1:19" ht="21.75" customHeight="1">
      <c r="A10" s="131" t="s">
        <v>21</v>
      </c>
      <c r="B10" s="100">
        <v>22460.633000000002</v>
      </c>
      <c r="C10" s="101">
        <v>22458.471000000001</v>
      </c>
      <c r="D10" s="102">
        <v>9.6266571308450243E-3</v>
      </c>
      <c r="E10" s="138">
        <v>22770.598000000002</v>
      </c>
      <c r="F10" s="139">
        <v>22921.210999999999</v>
      </c>
      <c r="G10" s="376">
        <v>-0.65709006387139646</v>
      </c>
      <c r="H10" s="138">
        <v>22430.922999999999</v>
      </c>
      <c r="I10" s="139">
        <v>22431.11</v>
      </c>
      <c r="J10" s="376">
        <v>-8.3366360381504582E-4</v>
      </c>
      <c r="K10" s="138">
        <v>22052.598999999998</v>
      </c>
      <c r="L10" s="139">
        <v>22398.814999999999</v>
      </c>
      <c r="M10" s="376">
        <v>-1.5456889125607778</v>
      </c>
      <c r="N10" s="138">
        <v>22338.347000000002</v>
      </c>
      <c r="O10" s="139">
        <v>21842.319</v>
      </c>
      <c r="P10" s="143">
        <v>2.270949343794503</v>
      </c>
    </row>
    <row r="11" spans="1:19" ht="21.75" customHeight="1">
      <c r="A11" s="131" t="s">
        <v>22</v>
      </c>
      <c r="B11" s="100">
        <v>10215.594999999999</v>
      </c>
      <c r="C11" s="101">
        <v>9477.2090000000007</v>
      </c>
      <c r="D11" s="102">
        <v>7.791175650974866</v>
      </c>
      <c r="E11" s="138">
        <v>9297.7579999999998</v>
      </c>
      <c r="F11" s="139">
        <v>9331.9390000000003</v>
      </c>
      <c r="G11" s="376">
        <v>-0.36627971957382593</v>
      </c>
      <c r="H11" s="138">
        <v>10538.888999999999</v>
      </c>
      <c r="I11" s="139">
        <v>9500.3009999999995</v>
      </c>
      <c r="J11" s="376">
        <v>10.932158886334232</v>
      </c>
      <c r="K11" s="138">
        <v>10140</v>
      </c>
      <c r="L11" s="139">
        <v>10380</v>
      </c>
      <c r="M11" s="376">
        <v>-2.3121387283236992</v>
      </c>
      <c r="N11" s="138">
        <v>9322.4269999999997</v>
      </c>
      <c r="O11" s="139">
        <v>9768.3619999999992</v>
      </c>
      <c r="P11" s="143">
        <v>-4.5650949463175046</v>
      </c>
      <c r="S11" t="s">
        <v>174</v>
      </c>
    </row>
    <row r="12" spans="1:19" ht="21.75" customHeight="1">
      <c r="A12" s="131" t="s">
        <v>23</v>
      </c>
      <c r="B12" s="100">
        <v>9147.7729999999992</v>
      </c>
      <c r="C12" s="101">
        <v>9208.7360000000008</v>
      </c>
      <c r="D12" s="102">
        <v>-0.66201268013331638</v>
      </c>
      <c r="E12" s="138">
        <v>9408.1669999999995</v>
      </c>
      <c r="F12" s="139">
        <v>9676.2829999999994</v>
      </c>
      <c r="G12" s="376">
        <v>-2.7708573633077909</v>
      </c>
      <c r="H12" s="138">
        <v>9051.3649999999998</v>
      </c>
      <c r="I12" s="139">
        <v>9067.4310000000005</v>
      </c>
      <c r="J12" s="376">
        <v>-0.17718359257435443</v>
      </c>
      <c r="K12" s="138">
        <v>9875.35</v>
      </c>
      <c r="L12" s="139">
        <v>10045.008</v>
      </c>
      <c r="M12" s="376">
        <v>-1.6889782467072147</v>
      </c>
      <c r="N12" s="138">
        <v>9410.7749999999996</v>
      </c>
      <c r="O12" s="139">
        <v>9528.2180000000008</v>
      </c>
      <c r="P12" s="143">
        <v>-1.2325809506037866</v>
      </c>
    </row>
    <row r="13" spans="1:19" ht="21.75" customHeight="1">
      <c r="A13" s="131" t="s">
        <v>24</v>
      </c>
      <c r="B13" s="100">
        <v>10632.73</v>
      </c>
      <c r="C13" s="101">
        <v>10929.409</v>
      </c>
      <c r="D13" s="102">
        <v>-2.7145017630870991</v>
      </c>
      <c r="E13" s="138">
        <v>10361.91</v>
      </c>
      <c r="F13" s="139">
        <v>10176.288</v>
      </c>
      <c r="G13" s="376">
        <v>1.8240639415865529</v>
      </c>
      <c r="H13" s="138">
        <v>10834.549000000001</v>
      </c>
      <c r="I13" s="139">
        <v>11276.335999999999</v>
      </c>
      <c r="J13" s="376">
        <v>-3.9178240165954481</v>
      </c>
      <c r="K13" s="138">
        <v>9950.3940000000002</v>
      </c>
      <c r="L13" s="139">
        <v>10063.629999999999</v>
      </c>
      <c r="M13" s="376">
        <v>-1.1252003501718464</v>
      </c>
      <c r="N13" s="138">
        <v>9534.1380000000008</v>
      </c>
      <c r="O13" s="139">
        <v>9588.5020000000004</v>
      </c>
      <c r="P13" s="143">
        <v>-0.56697073223741912</v>
      </c>
    </row>
    <row r="14" spans="1:19" ht="21.75" customHeight="1">
      <c r="A14" s="131" t="s">
        <v>25</v>
      </c>
      <c r="B14" s="100">
        <v>25527.440999999999</v>
      </c>
      <c r="C14" s="101">
        <v>25671.473000000002</v>
      </c>
      <c r="D14" s="102">
        <v>-0.56105857268105674</v>
      </c>
      <c r="E14" s="138">
        <v>25500.929</v>
      </c>
      <c r="F14" s="139">
        <v>25617.973000000002</v>
      </c>
      <c r="G14" s="376">
        <v>-0.45688236145772221</v>
      </c>
      <c r="H14" s="138">
        <v>25390</v>
      </c>
      <c r="I14" s="139">
        <v>25660</v>
      </c>
      <c r="J14" s="376">
        <v>-1.0522213561964147</v>
      </c>
      <c r="K14" s="138">
        <v>24867</v>
      </c>
      <c r="L14" s="139">
        <v>25022</v>
      </c>
      <c r="M14" s="376">
        <v>-0.61945487970585889</v>
      </c>
      <c r="N14" s="138">
        <v>25747.006000000001</v>
      </c>
      <c r="O14" s="139">
        <v>25858.75</v>
      </c>
      <c r="P14" s="143">
        <v>-0.43213225697297347</v>
      </c>
    </row>
    <row r="15" spans="1:19" ht="21.75" customHeight="1">
      <c r="A15" s="131" t="s">
        <v>26</v>
      </c>
      <c r="B15" s="100">
        <v>10725.312</v>
      </c>
      <c r="C15" s="101">
        <v>10588.811</v>
      </c>
      <c r="D15" s="102">
        <v>1.28910601955215</v>
      </c>
      <c r="E15" s="138">
        <v>10494.418</v>
      </c>
      <c r="F15" s="139">
        <v>10389.825000000001</v>
      </c>
      <c r="G15" s="376">
        <v>1.0066868306251446</v>
      </c>
      <c r="H15" s="138">
        <v>11110</v>
      </c>
      <c r="I15" s="139">
        <v>11320</v>
      </c>
      <c r="J15" s="376">
        <v>-1.8551236749116609</v>
      </c>
      <c r="K15" s="138">
        <v>10037</v>
      </c>
      <c r="L15" s="139">
        <v>10155</v>
      </c>
      <c r="M15" s="376">
        <v>-1.1619891678975873</v>
      </c>
      <c r="N15" s="138">
        <v>10662.188</v>
      </c>
      <c r="O15" s="139">
        <v>10472.521000000001</v>
      </c>
      <c r="P15" s="143">
        <v>1.8110920952080156</v>
      </c>
    </row>
    <row r="16" spans="1:19" ht="21.75" customHeight="1">
      <c r="A16" s="132" t="s">
        <v>27</v>
      </c>
      <c r="B16" s="100">
        <v>18346.829000000002</v>
      </c>
      <c r="C16" s="101">
        <v>18199.422999999999</v>
      </c>
      <c r="D16" s="102">
        <v>0.80994875496878493</v>
      </c>
      <c r="E16" s="138">
        <v>17992.463</v>
      </c>
      <c r="F16" s="139">
        <v>17452.988000000001</v>
      </c>
      <c r="G16" s="376">
        <v>3.0910179964599673</v>
      </c>
      <c r="H16" s="138">
        <v>16510</v>
      </c>
      <c r="I16" s="139">
        <v>17340</v>
      </c>
      <c r="J16" s="376">
        <v>-4.786620530565167</v>
      </c>
      <c r="K16" s="138">
        <v>17007</v>
      </c>
      <c r="L16" s="139">
        <v>17068</v>
      </c>
      <c r="M16" s="376">
        <v>-0.35739395359737519</v>
      </c>
      <c r="N16" s="138">
        <v>20285.696</v>
      </c>
      <c r="O16" s="139">
        <v>20687.878000000001</v>
      </c>
      <c r="P16" s="143">
        <v>-1.9440466537940755</v>
      </c>
    </row>
    <row r="17" spans="1:21" ht="21.75" customHeight="1">
      <c r="A17" s="132" t="s">
        <v>28</v>
      </c>
      <c r="B17" s="100">
        <v>9941.8369999999995</v>
      </c>
      <c r="C17" s="101">
        <v>9875.4809999999998</v>
      </c>
      <c r="D17" s="102">
        <v>0.67192676488365244</v>
      </c>
      <c r="E17" s="138">
        <v>10174.468999999999</v>
      </c>
      <c r="F17" s="139">
        <v>10132.055</v>
      </c>
      <c r="G17" s="376">
        <v>0.41861201898330447</v>
      </c>
      <c r="H17" s="138">
        <v>9940</v>
      </c>
      <c r="I17" s="139">
        <v>9450</v>
      </c>
      <c r="J17" s="376">
        <v>5.1851851851851851</v>
      </c>
      <c r="K17" s="138">
        <v>7883</v>
      </c>
      <c r="L17" s="139">
        <v>7838</v>
      </c>
      <c r="M17" s="376">
        <v>0.57412605256442972</v>
      </c>
      <c r="N17" s="138" t="s">
        <v>125</v>
      </c>
      <c r="O17" s="139" t="s">
        <v>125</v>
      </c>
      <c r="P17" s="143" t="s">
        <v>125</v>
      </c>
      <c r="U17" t="s">
        <v>173</v>
      </c>
    </row>
    <row r="18" spans="1:21" ht="21.75" customHeight="1">
      <c r="A18" s="132" t="s">
        <v>29</v>
      </c>
      <c r="B18" s="100">
        <v>4760.9489999999996</v>
      </c>
      <c r="C18" s="101">
        <v>4722.7830000000004</v>
      </c>
      <c r="D18" s="102">
        <v>0.80812520922513809</v>
      </c>
      <c r="E18" s="138">
        <v>4550.2790000000005</v>
      </c>
      <c r="F18" s="139">
        <v>4644.8860000000004</v>
      </c>
      <c r="G18" s="376">
        <v>-2.0367991808625652</v>
      </c>
      <c r="H18" s="138">
        <v>4802.634</v>
      </c>
      <c r="I18" s="139">
        <v>4786.1809999999996</v>
      </c>
      <c r="J18" s="376">
        <v>0.34376050550533777</v>
      </c>
      <c r="K18" s="138">
        <v>6622.1869999999999</v>
      </c>
      <c r="L18" s="139">
        <v>7018.1379999999999</v>
      </c>
      <c r="M18" s="376">
        <v>-5.6418240849638472</v>
      </c>
      <c r="N18" s="138">
        <v>4535.5839999999998</v>
      </c>
      <c r="O18" s="139">
        <v>4364.3019999999997</v>
      </c>
      <c r="P18" s="143">
        <v>3.9246138328649156</v>
      </c>
    </row>
    <row r="19" spans="1:21" ht="21.75" customHeight="1" thickBot="1">
      <c r="A19" s="133" t="s">
        <v>30</v>
      </c>
      <c r="B19" s="103">
        <v>7671.6210000000001</v>
      </c>
      <c r="C19" s="104">
        <v>7526.0929999999998</v>
      </c>
      <c r="D19" s="105">
        <v>1.9336460498162893</v>
      </c>
      <c r="E19" s="144">
        <v>8156.1710000000003</v>
      </c>
      <c r="F19" s="145">
        <v>8132.2950000000001</v>
      </c>
      <c r="G19" s="377">
        <v>0.29359485852394929</v>
      </c>
      <c r="H19" s="144">
        <v>8240</v>
      </c>
      <c r="I19" s="145">
        <v>8090</v>
      </c>
      <c r="J19" s="377">
        <v>1.8541409147095178</v>
      </c>
      <c r="K19" s="144">
        <v>7242</v>
      </c>
      <c r="L19" s="145">
        <v>7305</v>
      </c>
      <c r="M19" s="377">
        <v>-0.86242299794661204</v>
      </c>
      <c r="N19" s="144">
        <v>6861.4719999999998</v>
      </c>
      <c r="O19" s="145">
        <v>6631.8310000000001</v>
      </c>
      <c r="P19" s="378">
        <v>3.4627088657717549</v>
      </c>
    </row>
    <row r="20" spans="1:21" ht="21.75" customHeight="1"/>
    <row r="21" spans="1:21" ht="18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showGridLines="0" showRowColHeaders="0" workbookViewId="0">
      <selection activeCell="O26" sqref="O26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13">
      <c r="A1" s="3"/>
    </row>
    <row r="2" spans="1:13" ht="15">
      <c r="A2" s="59" t="s">
        <v>189</v>
      </c>
      <c r="B2" s="56"/>
      <c r="C2" s="56"/>
      <c r="D2" s="56"/>
      <c r="E2" s="56"/>
      <c r="F2" s="56"/>
      <c r="G2" s="56"/>
    </row>
    <row r="3" spans="1:13" ht="15.75" thickBot="1">
      <c r="A3" s="56"/>
      <c r="B3" s="67"/>
      <c r="C3" s="64"/>
      <c r="D3" s="65" t="s">
        <v>127</v>
      </c>
      <c r="E3" s="64"/>
      <c r="F3" s="64"/>
      <c r="G3" s="56"/>
    </row>
    <row r="4" spans="1:13" ht="30" thickBot="1">
      <c r="A4" s="270" t="s">
        <v>226</v>
      </c>
      <c r="B4" s="68" t="s">
        <v>9</v>
      </c>
      <c r="C4" s="61" t="s">
        <v>38</v>
      </c>
      <c r="D4" s="61" t="s">
        <v>39</v>
      </c>
      <c r="E4" s="61" t="s">
        <v>40</v>
      </c>
      <c r="F4" s="69" t="s">
        <v>41</v>
      </c>
      <c r="G4" s="56"/>
    </row>
    <row r="5" spans="1:13" ht="15">
      <c r="A5" s="62" t="s">
        <v>225</v>
      </c>
      <c r="B5" s="63">
        <v>7.26</v>
      </c>
      <c r="C5" s="63">
        <v>7.06</v>
      </c>
      <c r="D5" s="63">
        <v>7.26</v>
      </c>
      <c r="E5" s="63">
        <v>7.16</v>
      </c>
      <c r="F5" s="63">
        <v>7.61</v>
      </c>
      <c r="G5" s="56"/>
    </row>
    <row r="6" spans="1:13" ht="15">
      <c r="A6" s="62" t="s">
        <v>228</v>
      </c>
      <c r="B6" s="63">
        <v>7.6779999999999999</v>
      </c>
      <c r="C6" s="63">
        <v>7.21</v>
      </c>
      <c r="D6" s="63">
        <v>7.69</v>
      </c>
      <c r="E6" s="72">
        <v>7.74</v>
      </c>
      <c r="F6" s="63">
        <v>7.94</v>
      </c>
      <c r="G6" s="56"/>
    </row>
    <row r="7" spans="1:13" ht="15">
      <c r="A7" s="62" t="s">
        <v>232</v>
      </c>
      <c r="B7" s="63">
        <v>9.5299999999999994</v>
      </c>
      <c r="C7" s="63">
        <v>9.11</v>
      </c>
      <c r="D7" s="63">
        <v>9.57</v>
      </c>
      <c r="E7" s="72">
        <v>9.6</v>
      </c>
      <c r="F7" s="63">
        <v>9.4700000000000006</v>
      </c>
      <c r="G7" s="56"/>
    </row>
    <row r="8" spans="1:13" ht="15">
      <c r="A8" s="62" t="s">
        <v>241</v>
      </c>
      <c r="B8" s="63">
        <v>10.17</v>
      </c>
      <c r="C8" s="63">
        <v>10.31</v>
      </c>
      <c r="D8" s="63">
        <v>10.16</v>
      </c>
      <c r="E8" s="72">
        <v>9.98</v>
      </c>
      <c r="F8" s="63">
        <v>10.5</v>
      </c>
      <c r="G8" s="56"/>
      <c r="M8">
        <v>12.77</v>
      </c>
    </row>
    <row r="9" spans="1:13" ht="15.75" thickBot="1">
      <c r="A9" s="70"/>
      <c r="B9" s="64"/>
      <c r="C9" s="64"/>
      <c r="D9" s="65" t="s">
        <v>42</v>
      </c>
      <c r="E9" s="64"/>
      <c r="F9" s="66"/>
      <c r="G9" s="56"/>
    </row>
    <row r="10" spans="1:13" ht="15.75" thickBot="1">
      <c r="A10" s="71"/>
      <c r="B10" s="60" t="s">
        <v>9</v>
      </c>
      <c r="C10" s="61" t="s">
        <v>38</v>
      </c>
      <c r="D10" s="61" t="s">
        <v>39</v>
      </c>
      <c r="E10" s="61" t="s">
        <v>40</v>
      </c>
      <c r="F10" s="61" t="s">
        <v>41</v>
      </c>
      <c r="G10" s="56"/>
    </row>
    <row r="11" spans="1:13" ht="15">
      <c r="A11" s="62" t="s">
        <v>225</v>
      </c>
      <c r="B11" s="63">
        <v>10.98</v>
      </c>
      <c r="C11" s="63" t="s">
        <v>128</v>
      </c>
      <c r="D11" s="63" t="s">
        <v>128</v>
      </c>
      <c r="E11" s="72" t="s">
        <v>128</v>
      </c>
      <c r="F11" s="63" t="s">
        <v>128</v>
      </c>
      <c r="G11" s="56"/>
    </row>
    <row r="12" spans="1:13" ht="15">
      <c r="A12" s="62" t="s">
        <v>228</v>
      </c>
      <c r="B12" s="63">
        <v>11.89</v>
      </c>
      <c r="C12" s="63" t="s">
        <v>128</v>
      </c>
      <c r="D12" s="63" t="s">
        <v>128</v>
      </c>
      <c r="E12" s="72" t="s">
        <v>128</v>
      </c>
      <c r="F12" s="63" t="s">
        <v>128</v>
      </c>
    </row>
    <row r="13" spans="1:13" ht="15">
      <c r="A13" s="62" t="s">
        <v>232</v>
      </c>
      <c r="B13" s="63">
        <v>11.558</v>
      </c>
      <c r="C13" s="63" t="s">
        <v>128</v>
      </c>
      <c r="D13" s="63" t="s">
        <v>128</v>
      </c>
      <c r="E13" s="72" t="s">
        <v>128</v>
      </c>
      <c r="F13" s="63" t="s">
        <v>128</v>
      </c>
    </row>
    <row r="14" spans="1:13" ht="15">
      <c r="A14" s="62" t="s">
        <v>241</v>
      </c>
      <c r="B14" s="63">
        <v>12.77</v>
      </c>
      <c r="C14" s="63" t="s">
        <v>128</v>
      </c>
      <c r="D14" s="63" t="s">
        <v>128</v>
      </c>
      <c r="E14" s="72" t="s">
        <v>128</v>
      </c>
      <c r="F14" s="63" t="s">
        <v>128</v>
      </c>
    </row>
  </sheetData>
  <phoneticPr fontId="4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61"/>
  <sheetViews>
    <sheetView showGridLines="0" showRowColHeaders="0" topLeftCell="A31" workbookViewId="0">
      <selection activeCell="T47" sqref="T47"/>
    </sheetView>
  </sheetViews>
  <sheetFormatPr defaultRowHeight="12.75"/>
  <cols>
    <col min="8" max="8" width="10" customWidth="1"/>
    <col min="12" max="12" width="11.140625" customWidth="1"/>
    <col min="13" max="13" width="9.42578125" customWidth="1"/>
  </cols>
  <sheetData>
    <row r="2" spans="2:21" ht="15">
      <c r="B2" s="17" t="s">
        <v>237</v>
      </c>
    </row>
    <row r="3" spans="2:21" ht="15.75">
      <c r="D3" s="18"/>
      <c r="F3" s="19"/>
      <c r="G3" s="20"/>
    </row>
    <row r="4" spans="2:21" ht="16.5" thickBot="1">
      <c r="D4" s="18" t="s">
        <v>93</v>
      </c>
      <c r="F4" s="19"/>
      <c r="G4" s="20"/>
    </row>
    <row r="5" spans="2:21" ht="15.75" thickBot="1">
      <c r="B5" s="21" t="s">
        <v>94</v>
      </c>
      <c r="C5" s="22" t="s">
        <v>95</v>
      </c>
      <c r="D5" s="23" t="s">
        <v>96</v>
      </c>
      <c r="E5" s="23" t="s">
        <v>97</v>
      </c>
      <c r="F5" s="23" t="s">
        <v>98</v>
      </c>
      <c r="G5" s="23" t="s">
        <v>99</v>
      </c>
      <c r="H5" s="23" t="s">
        <v>100</v>
      </c>
      <c r="I5" s="23" t="s">
        <v>101</v>
      </c>
      <c r="J5" s="23" t="s">
        <v>102</v>
      </c>
      <c r="K5" s="23" t="s">
        <v>103</v>
      </c>
      <c r="L5" s="23" t="s">
        <v>104</v>
      </c>
      <c r="M5" s="23" t="s">
        <v>105</v>
      </c>
      <c r="N5" s="24" t="s">
        <v>106</v>
      </c>
    </row>
    <row r="6" spans="2:21" ht="16.5" thickBot="1">
      <c r="B6" s="217" t="s">
        <v>107</v>
      </c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9"/>
    </row>
    <row r="7" spans="2:21" ht="15.75">
      <c r="B7" s="213" t="s">
        <v>108</v>
      </c>
      <c r="C7" s="214">
        <v>3365.8284528305776</v>
      </c>
      <c r="D7" s="215">
        <v>3378.9593195787402</v>
      </c>
      <c r="E7" s="215">
        <v>3519.6335493326173</v>
      </c>
      <c r="F7" s="215">
        <v>3491.2204606955479</v>
      </c>
      <c r="G7" s="215">
        <v>3475.4768045139958</v>
      </c>
      <c r="H7" s="215">
        <v>3625.9712143204601</v>
      </c>
      <c r="I7" s="215">
        <v>3654.8000920762447</v>
      </c>
      <c r="J7" s="215">
        <v>3626.4058720467087</v>
      </c>
      <c r="K7" s="215">
        <v>3563.2809493281484</v>
      </c>
      <c r="L7" s="215">
        <v>3450.7512560281461</v>
      </c>
      <c r="M7" s="215">
        <v>3436.6867858971668</v>
      </c>
      <c r="N7" s="216">
        <v>3250.361738244962</v>
      </c>
    </row>
    <row r="8" spans="2:21" ht="15.75">
      <c r="B8" s="211" t="s">
        <v>109</v>
      </c>
      <c r="C8" s="146">
        <v>3236.1440956584729</v>
      </c>
      <c r="D8" s="147">
        <v>3323.0044351202337</v>
      </c>
      <c r="E8" s="147">
        <v>3442.3101888828219</v>
      </c>
      <c r="F8" s="147">
        <v>3302.6696895591044</v>
      </c>
      <c r="G8" s="147">
        <v>3320.8695305467868</v>
      </c>
      <c r="H8" s="147">
        <v>3407.5451874259434</v>
      </c>
      <c r="I8" s="147">
        <v>3528.7505966442886</v>
      </c>
      <c r="J8" s="147">
        <v>3625.9084617695244</v>
      </c>
      <c r="K8" s="147">
        <v>3690.4413464457784</v>
      </c>
      <c r="L8" s="147">
        <v>3475.4260684985807</v>
      </c>
      <c r="M8" s="147">
        <v>3406.7716292790137</v>
      </c>
      <c r="N8" s="148">
        <v>3187.7531900326994</v>
      </c>
    </row>
    <row r="9" spans="2:21" ht="15.75">
      <c r="B9" s="211" t="s">
        <v>110</v>
      </c>
      <c r="C9" s="154">
        <v>3271.4978238916769</v>
      </c>
      <c r="D9" s="153">
        <v>3415.3397253482494</v>
      </c>
      <c r="E9" s="153">
        <v>3658.7973880610675</v>
      </c>
      <c r="F9" s="153">
        <v>3954.4405623580728</v>
      </c>
      <c r="G9" s="153">
        <v>4026.6581379013369</v>
      </c>
      <c r="H9" s="153">
        <v>4126.3499965726596</v>
      </c>
      <c r="I9" s="153">
        <v>4261.4459007460691</v>
      </c>
      <c r="J9" s="153">
        <v>4194.91</v>
      </c>
      <c r="K9" s="152">
        <v>4128.18</v>
      </c>
      <c r="L9" s="153">
        <v>3897</v>
      </c>
      <c r="M9" s="153">
        <v>3801.03</v>
      </c>
      <c r="N9" s="155">
        <v>3948.82</v>
      </c>
    </row>
    <row r="10" spans="2:21" ht="16.5" thickBot="1">
      <c r="B10" s="211" t="s">
        <v>121</v>
      </c>
      <c r="C10" s="147">
        <v>3927.66</v>
      </c>
      <c r="D10" s="147">
        <v>3875.94</v>
      </c>
      <c r="E10" s="147">
        <v>4085.7</v>
      </c>
      <c r="F10" s="147">
        <v>3172.59</v>
      </c>
      <c r="G10" s="147">
        <v>3221.11</v>
      </c>
      <c r="H10" s="147">
        <v>3563.6</v>
      </c>
      <c r="I10" s="147">
        <v>3790.28</v>
      </c>
      <c r="J10" s="147">
        <v>3330.53</v>
      </c>
      <c r="K10" s="147">
        <v>3503.9</v>
      </c>
      <c r="L10" s="147">
        <v>3064.46</v>
      </c>
      <c r="M10" s="147">
        <v>3033.45</v>
      </c>
      <c r="N10" s="148">
        <v>2962.46</v>
      </c>
    </row>
    <row r="11" spans="2:21" ht="16.5" thickBot="1">
      <c r="B11" s="211" t="s">
        <v>188</v>
      </c>
      <c r="C11" s="147">
        <v>3620.98</v>
      </c>
      <c r="D11" s="147">
        <v>3955.76</v>
      </c>
      <c r="E11" s="147">
        <v>4202.38</v>
      </c>
      <c r="F11" s="147">
        <v>4519.87</v>
      </c>
      <c r="G11" s="147">
        <v>4880.21</v>
      </c>
      <c r="H11" s="147">
        <v>5030.82</v>
      </c>
      <c r="I11" s="147">
        <v>5046.96</v>
      </c>
      <c r="J11" s="147">
        <v>4618</v>
      </c>
      <c r="K11" s="147">
        <v>4188.8500000000004</v>
      </c>
      <c r="L11" s="147">
        <v>4102.99</v>
      </c>
      <c r="M11" s="147">
        <v>4802.1499999999996</v>
      </c>
      <c r="N11" s="148">
        <v>5259.06</v>
      </c>
      <c r="U11" s="40"/>
    </row>
    <row r="12" spans="2:21" ht="16.5" thickBot="1">
      <c r="B12" s="241">
        <v>2022</v>
      </c>
      <c r="C12" s="242">
        <v>5344.09</v>
      </c>
      <c r="D12" s="242">
        <v>5776.63</v>
      </c>
      <c r="E12" s="242">
        <v>7395.1</v>
      </c>
      <c r="F12" s="147">
        <v>8084.95</v>
      </c>
      <c r="G12" s="239"/>
      <c r="H12" s="239"/>
      <c r="I12" s="239"/>
      <c r="J12" s="239"/>
      <c r="K12" s="239"/>
      <c r="L12" s="239"/>
      <c r="M12" s="239"/>
      <c r="N12" s="240"/>
    </row>
    <row r="13" spans="2:21" ht="16.5" thickBot="1">
      <c r="B13" s="217" t="s">
        <v>111</v>
      </c>
      <c r="C13" s="220"/>
      <c r="D13" s="220"/>
      <c r="E13" s="220"/>
      <c r="F13" s="220"/>
      <c r="G13" s="220"/>
      <c r="H13" s="220"/>
      <c r="I13" s="220"/>
      <c r="J13" s="220"/>
      <c r="K13" s="220"/>
      <c r="L13" s="220"/>
      <c r="M13" s="220"/>
      <c r="N13" s="221"/>
    </row>
    <row r="14" spans="2:21" ht="15.75">
      <c r="B14" s="213" t="s">
        <v>108</v>
      </c>
      <c r="C14" s="215">
        <v>12559.234040187543</v>
      </c>
      <c r="D14" s="215">
        <v>12801.955841467696</v>
      </c>
      <c r="E14" s="215">
        <v>13153.120316210187</v>
      </c>
      <c r="F14" s="215">
        <v>13263.269886981176</v>
      </c>
      <c r="G14" s="215">
        <v>13324.883951138463</v>
      </c>
      <c r="H14" s="215">
        <v>13538.172834960335</v>
      </c>
      <c r="I14" s="215">
        <v>13862.836530533841</v>
      </c>
      <c r="J14" s="215">
        <v>13895.974953138399</v>
      </c>
      <c r="K14" s="215">
        <v>13899.947538657194</v>
      </c>
      <c r="L14" s="215">
        <v>13821.559014955943</v>
      </c>
      <c r="M14" s="215">
        <v>13906.200620335763</v>
      </c>
      <c r="N14" s="216">
        <v>13820.838083652592</v>
      </c>
    </row>
    <row r="15" spans="2:21" ht="15.75">
      <c r="B15" s="211" t="s">
        <v>109</v>
      </c>
      <c r="C15" s="147">
        <v>13739.491085149693</v>
      </c>
      <c r="D15" s="147">
        <v>13984.247071825299</v>
      </c>
      <c r="E15" s="147">
        <v>14179.736514897744</v>
      </c>
      <c r="F15" s="147">
        <v>14506.883498662564</v>
      </c>
      <c r="G15" s="147">
        <v>15034.480490328413</v>
      </c>
      <c r="H15" s="147">
        <v>15693.511271606831</v>
      </c>
      <c r="I15" s="147">
        <v>15993.862952987773</v>
      </c>
      <c r="J15" s="147">
        <v>15799.271546431495</v>
      </c>
      <c r="K15" s="147">
        <v>15492.744447643703</v>
      </c>
      <c r="L15" s="147">
        <v>14249.293572763458</v>
      </c>
      <c r="M15" s="147">
        <v>13516.254659651697</v>
      </c>
      <c r="N15" s="148">
        <v>12881.834767390546</v>
      </c>
    </row>
    <row r="16" spans="2:21" ht="15.75">
      <c r="B16" s="211" t="s">
        <v>110</v>
      </c>
      <c r="C16" s="147">
        <v>13156.511347944983</v>
      </c>
      <c r="D16" s="147">
        <v>13666.209864837068</v>
      </c>
      <c r="E16" s="147">
        <v>13976.05602391201</v>
      </c>
      <c r="F16" s="147">
        <v>14041.635223887839</v>
      </c>
      <c r="G16" s="147">
        <v>14092.17963575708</v>
      </c>
      <c r="H16" s="147">
        <v>13756.505811488036</v>
      </c>
      <c r="I16" s="147">
        <v>13844.405364894954</v>
      </c>
      <c r="J16" s="147">
        <v>13643.57</v>
      </c>
      <c r="K16" s="210">
        <v>13445.4</v>
      </c>
      <c r="L16" s="147">
        <v>12578.29</v>
      </c>
      <c r="M16" s="147">
        <v>12283.97</v>
      </c>
      <c r="N16" s="148">
        <v>12635.53</v>
      </c>
    </row>
    <row r="17" spans="2:17" ht="15.75">
      <c r="B17" s="211" t="s">
        <v>121</v>
      </c>
      <c r="C17" s="147">
        <v>12560.93</v>
      </c>
      <c r="D17" s="147">
        <v>12841.93</v>
      </c>
      <c r="E17" s="147">
        <v>13507.34</v>
      </c>
      <c r="F17" s="147">
        <v>11613.27</v>
      </c>
      <c r="G17" s="147">
        <v>11690.34</v>
      </c>
      <c r="H17" s="147">
        <v>12053</v>
      </c>
      <c r="I17" s="147">
        <v>12131.25</v>
      </c>
      <c r="J17" s="147">
        <v>12132.41</v>
      </c>
      <c r="K17" s="210">
        <v>12151.2</v>
      </c>
      <c r="L17" s="210">
        <v>11234.94</v>
      </c>
      <c r="M17" s="210">
        <v>10645.3</v>
      </c>
      <c r="N17" s="212">
        <v>10633.9</v>
      </c>
    </row>
    <row r="18" spans="2:17" ht="15.75">
      <c r="B18" s="211" t="s">
        <v>188</v>
      </c>
      <c r="C18" s="147">
        <v>12398.88</v>
      </c>
      <c r="D18" s="147">
        <v>12537.57</v>
      </c>
      <c r="E18" s="147">
        <v>13223</v>
      </c>
      <c r="F18" s="147">
        <v>13954.85</v>
      </c>
      <c r="G18" s="147">
        <v>15123.49</v>
      </c>
      <c r="H18" s="147">
        <v>15742.41</v>
      </c>
      <c r="I18" s="147">
        <v>16200.93</v>
      </c>
      <c r="J18" s="147">
        <v>15525.1</v>
      </c>
      <c r="K18" s="210">
        <v>14570.18</v>
      </c>
      <c r="L18" s="210">
        <v>14314.93</v>
      </c>
      <c r="M18" s="210">
        <v>15284.3</v>
      </c>
      <c r="N18" s="212">
        <v>15518.42</v>
      </c>
    </row>
    <row r="19" spans="2:17" ht="16.5" thickBot="1">
      <c r="B19" s="309">
        <v>2022</v>
      </c>
      <c r="C19" s="149">
        <v>15965.15</v>
      </c>
      <c r="D19" s="149">
        <v>16695.57</v>
      </c>
      <c r="E19" s="149">
        <v>21125.11</v>
      </c>
      <c r="F19" s="149">
        <v>23363.196</v>
      </c>
      <c r="G19" s="310"/>
      <c r="H19" s="310"/>
      <c r="I19" s="310"/>
      <c r="J19" s="310"/>
      <c r="K19" s="311"/>
      <c r="L19" s="311"/>
      <c r="M19" s="311"/>
      <c r="N19" s="312"/>
    </row>
    <row r="20" spans="2:17" ht="16.5" thickBot="1">
      <c r="B20" s="243" t="s">
        <v>112</v>
      </c>
      <c r="C20" s="244"/>
      <c r="D20" s="244"/>
      <c r="E20" s="244"/>
      <c r="F20" s="244"/>
      <c r="G20" s="244"/>
      <c r="H20" s="244"/>
      <c r="I20" s="244"/>
      <c r="J20" s="244"/>
      <c r="K20" s="244"/>
      <c r="L20" s="244"/>
      <c r="M20" s="244"/>
      <c r="N20" s="245"/>
    </row>
    <row r="21" spans="2:17" ht="15.75">
      <c r="B21" s="213" t="s">
        <v>108</v>
      </c>
      <c r="C21" s="215">
        <v>5314.2604699816602</v>
      </c>
      <c r="D21" s="215">
        <v>5019.0092079734259</v>
      </c>
      <c r="E21" s="215">
        <v>5271.5842321086975</v>
      </c>
      <c r="F21" s="215">
        <v>5202.0182096955332</v>
      </c>
      <c r="G21" s="215">
        <v>5164.9544469586062</v>
      </c>
      <c r="H21" s="215">
        <v>5179.6002208276032</v>
      </c>
      <c r="I21" s="215">
        <v>5372.1624865117637</v>
      </c>
      <c r="J21" s="215">
        <v>5469.7899176214642</v>
      </c>
      <c r="K21" s="215">
        <v>5247.819114791454</v>
      </c>
      <c r="L21" s="215">
        <v>5364.1382814741091</v>
      </c>
      <c r="M21" s="215">
        <v>5296.5961964617172</v>
      </c>
      <c r="N21" s="216">
        <v>5182.8125519510704</v>
      </c>
    </row>
    <row r="22" spans="2:17" ht="15.75">
      <c r="B22" s="211" t="s">
        <v>109</v>
      </c>
      <c r="C22" s="147">
        <v>5153.248792471597</v>
      </c>
      <c r="D22" s="147">
        <v>5160.113186104847</v>
      </c>
      <c r="E22" s="147">
        <v>5262.802739071205</v>
      </c>
      <c r="F22" s="147">
        <v>5072.8866636131652</v>
      </c>
      <c r="G22" s="147">
        <v>5125.2152257370608</v>
      </c>
      <c r="H22" s="147">
        <v>5805.7079620360701</v>
      </c>
      <c r="I22" s="147">
        <v>5399.7625224823305</v>
      </c>
      <c r="J22" s="147">
        <v>5433.524375720167</v>
      </c>
      <c r="K22" s="147">
        <v>5835.0656264034023</v>
      </c>
      <c r="L22" s="147">
        <v>5574.5034561756156</v>
      </c>
      <c r="M22" s="147">
        <v>5735.0613805574185</v>
      </c>
      <c r="N22" s="148">
        <v>5576.3220076120506</v>
      </c>
    </row>
    <row r="23" spans="2:17" ht="15.75">
      <c r="B23" s="211" t="s">
        <v>110</v>
      </c>
      <c r="C23" s="147">
        <v>5617.1159296817877</v>
      </c>
      <c r="D23" s="147">
        <v>5788.131599414347</v>
      </c>
      <c r="E23" s="147">
        <v>5971.9509861254919</v>
      </c>
      <c r="F23" s="147">
        <v>5763.6205974723016</v>
      </c>
      <c r="G23" s="147">
        <v>5989.7517233279459</v>
      </c>
      <c r="H23" s="147">
        <v>6281.3365448565301</v>
      </c>
      <c r="I23" s="147">
        <v>6252.907477563791</v>
      </c>
      <c r="J23" s="147">
        <v>5983.82</v>
      </c>
      <c r="K23" s="210">
        <v>5897.12</v>
      </c>
      <c r="L23" s="147">
        <v>5745.33</v>
      </c>
      <c r="M23" s="147">
        <v>5457.01</v>
      </c>
      <c r="N23" s="148">
        <v>5667.38</v>
      </c>
    </row>
    <row r="24" spans="2:17" ht="15.75">
      <c r="B24" s="211" t="s">
        <v>121</v>
      </c>
      <c r="C24" s="147">
        <v>5869.79</v>
      </c>
      <c r="D24" s="147">
        <v>5469.22</v>
      </c>
      <c r="E24" s="147">
        <v>5930.18</v>
      </c>
      <c r="F24" s="147">
        <v>5130.1899999999996</v>
      </c>
      <c r="G24" s="147">
        <v>4947.0200000000004</v>
      </c>
      <c r="H24" s="147">
        <v>4854.82</v>
      </c>
      <c r="I24" s="147">
        <v>5463.63</v>
      </c>
      <c r="J24" s="147">
        <v>5021.99</v>
      </c>
      <c r="K24" s="147">
        <v>5069.3599999999997</v>
      </c>
      <c r="L24" s="147">
        <v>4822.3999999999996</v>
      </c>
      <c r="M24" s="147">
        <v>5007.4399999999996</v>
      </c>
      <c r="N24" s="148">
        <v>5120.5600000000004</v>
      </c>
    </row>
    <row r="25" spans="2:17" ht="15.75">
      <c r="B25" s="211" t="s">
        <v>188</v>
      </c>
      <c r="C25" s="147">
        <v>5592.36</v>
      </c>
      <c r="D25" s="147">
        <v>5877.89</v>
      </c>
      <c r="E25" s="147">
        <v>6399.77</v>
      </c>
      <c r="F25" s="147">
        <v>7054.41</v>
      </c>
      <c r="G25" s="147">
        <v>7244.45</v>
      </c>
      <c r="H25" s="147">
        <v>7356.8</v>
      </c>
      <c r="I25" s="147">
        <v>7728.72</v>
      </c>
      <c r="J25" s="147">
        <v>7506.81</v>
      </c>
      <c r="K25" s="147">
        <v>7097.27</v>
      </c>
      <c r="L25" s="147">
        <v>6623.53</v>
      </c>
      <c r="M25" s="147">
        <v>7010.25</v>
      </c>
      <c r="N25" s="148">
        <v>7235.7</v>
      </c>
    </row>
    <row r="26" spans="2:17" ht="16.5" thickBot="1">
      <c r="B26" s="241">
        <v>2022</v>
      </c>
      <c r="C26" s="242">
        <v>7457.05</v>
      </c>
      <c r="D26" s="242">
        <v>7998.38</v>
      </c>
      <c r="E26" s="242">
        <v>9837.65</v>
      </c>
      <c r="F26" s="242">
        <v>10838.32</v>
      </c>
      <c r="G26" s="239"/>
      <c r="H26" s="239"/>
      <c r="I26" s="239"/>
      <c r="J26" s="239"/>
      <c r="K26" s="239"/>
      <c r="L26" s="239"/>
      <c r="M26" s="239"/>
      <c r="N26" s="240"/>
    </row>
    <row r="27" spans="2:17" ht="16.5" thickBot="1">
      <c r="B27" s="217" t="s">
        <v>113</v>
      </c>
      <c r="C27" s="220"/>
      <c r="D27" s="220"/>
      <c r="E27" s="220"/>
      <c r="F27" s="220"/>
      <c r="G27" s="220"/>
      <c r="H27" s="220"/>
      <c r="I27" s="220"/>
      <c r="J27" s="220"/>
      <c r="K27" s="220"/>
      <c r="L27" s="220"/>
      <c r="M27" s="220"/>
      <c r="N27" s="221"/>
    </row>
    <row r="28" spans="2:17" ht="15.75">
      <c r="B28" s="213" t="s">
        <v>108</v>
      </c>
      <c r="C28" s="215">
        <v>5453.6387719944387</v>
      </c>
      <c r="D28" s="215">
        <v>5009.9690612261884</v>
      </c>
      <c r="E28" s="215">
        <v>5051.4095324178161</v>
      </c>
      <c r="F28" s="215">
        <v>5388.5021247766526</v>
      </c>
      <c r="G28" s="215">
        <v>5250.559663686995</v>
      </c>
      <c r="H28" s="215">
        <v>5076.8645341278716</v>
      </c>
      <c r="I28" s="215">
        <v>5269.8513906929738</v>
      </c>
      <c r="J28" s="215">
        <v>5150.0246562497023</v>
      </c>
      <c r="K28" s="215">
        <v>5210.3566546345455</v>
      </c>
      <c r="L28" s="215">
        <v>5052.0757605319723</v>
      </c>
      <c r="M28" s="215">
        <v>5119.0659501347718</v>
      </c>
      <c r="N28" s="216">
        <v>4964.4481024813767</v>
      </c>
    </row>
    <row r="29" spans="2:17" ht="15.75">
      <c r="B29" s="211" t="s">
        <v>109</v>
      </c>
      <c r="C29" s="147">
        <v>5015.8153870110955</v>
      </c>
      <c r="D29" s="147">
        <v>5000.8101164956279</v>
      </c>
      <c r="E29" s="147">
        <v>4938.0746085523042</v>
      </c>
      <c r="F29" s="147">
        <v>5150.1959746999655</v>
      </c>
      <c r="G29" s="147">
        <v>5331.6388722136298</v>
      </c>
      <c r="H29" s="147">
        <v>5436.6288134242923</v>
      </c>
      <c r="I29" s="147">
        <v>5282.450323395833</v>
      </c>
      <c r="J29" s="147">
        <v>5530.4959896477194</v>
      </c>
      <c r="K29" s="147">
        <v>5399.4109330539195</v>
      </c>
      <c r="L29" s="147">
        <v>5199.7208702346134</v>
      </c>
      <c r="M29" s="147">
        <v>5140.1404809857786</v>
      </c>
      <c r="N29" s="148">
        <v>5033.7519536851451</v>
      </c>
    </row>
    <row r="30" spans="2:17" ht="15.75">
      <c r="B30" s="211" t="s">
        <v>110</v>
      </c>
      <c r="C30" s="147">
        <v>4961.7347747537051</v>
      </c>
      <c r="D30" s="147">
        <v>5117.2800041355622</v>
      </c>
      <c r="E30" s="147">
        <v>5248.4616287919052</v>
      </c>
      <c r="F30" s="147">
        <v>5395.3594395843566</v>
      </c>
      <c r="G30" s="147">
        <v>5283.872476400019</v>
      </c>
      <c r="H30" s="147">
        <v>5454.2047400902893</v>
      </c>
      <c r="I30" s="147">
        <v>5510.2066170614507</v>
      </c>
      <c r="J30" s="147">
        <v>5542.26</v>
      </c>
      <c r="K30" s="210">
        <v>5373.04</v>
      </c>
      <c r="L30" s="147">
        <v>5253.47</v>
      </c>
      <c r="M30" s="147">
        <v>5198.91</v>
      </c>
      <c r="N30" s="148">
        <v>5305.16</v>
      </c>
      <c r="Q30" s="411">
        <v>9502</v>
      </c>
    </row>
    <row r="31" spans="2:17" ht="15.75">
      <c r="B31" s="211" t="s">
        <v>121</v>
      </c>
      <c r="C31" s="147">
        <v>5356.76</v>
      </c>
      <c r="D31" s="147">
        <v>5329.89</v>
      </c>
      <c r="E31" s="147">
        <v>5583.9</v>
      </c>
      <c r="F31" s="147">
        <v>4916.3500000000004</v>
      </c>
      <c r="G31" s="147">
        <v>4772.09</v>
      </c>
      <c r="H31" s="147">
        <v>5162.7</v>
      </c>
      <c r="I31" s="147">
        <v>5206.12</v>
      </c>
      <c r="J31" s="147">
        <v>4889.99</v>
      </c>
      <c r="K31" s="210">
        <v>4862.8999999999996</v>
      </c>
      <c r="L31" s="210">
        <v>4713.41</v>
      </c>
      <c r="M31" s="210">
        <v>4703.22</v>
      </c>
      <c r="N31" s="212">
        <v>4736.66</v>
      </c>
    </row>
    <row r="32" spans="2:17" ht="15.75">
      <c r="B32" s="211" t="s">
        <v>188</v>
      </c>
      <c r="C32" s="147">
        <v>5229.28</v>
      </c>
      <c r="D32" s="147">
        <v>5622.4</v>
      </c>
      <c r="E32" s="147">
        <v>5739.49</v>
      </c>
      <c r="F32" s="147">
        <v>6095.42</v>
      </c>
      <c r="G32" s="147">
        <v>6543.51</v>
      </c>
      <c r="H32" s="147">
        <v>6764.49</v>
      </c>
      <c r="I32" s="147">
        <v>6758.2</v>
      </c>
      <c r="J32" s="147">
        <v>6257.61</v>
      </c>
      <c r="K32" s="147">
        <v>6257.61</v>
      </c>
      <c r="L32" s="147">
        <v>5629.42</v>
      </c>
      <c r="M32" s="147">
        <v>6089.17</v>
      </c>
      <c r="N32" s="148">
        <v>6336.33</v>
      </c>
    </row>
    <row r="33" spans="2:14" ht="16.5" thickBot="1">
      <c r="B33" s="241">
        <v>2022</v>
      </c>
      <c r="C33" s="242">
        <v>6721.5</v>
      </c>
      <c r="D33" s="242">
        <v>6833.9</v>
      </c>
      <c r="E33" s="242">
        <v>8301.15</v>
      </c>
      <c r="F33" s="242">
        <v>9502.5300000000007</v>
      </c>
      <c r="G33" s="239"/>
      <c r="H33" s="239"/>
      <c r="I33" s="239"/>
      <c r="J33" s="239"/>
      <c r="K33" s="239"/>
      <c r="L33" s="239"/>
      <c r="M33" s="239"/>
      <c r="N33" s="240"/>
    </row>
    <row r="34" spans="2:14" ht="16.5" thickBot="1">
      <c r="B34" s="217" t="s">
        <v>114</v>
      </c>
      <c r="C34" s="220"/>
      <c r="D34" s="220"/>
      <c r="E34" s="220"/>
      <c r="F34" s="220"/>
      <c r="G34" s="220"/>
      <c r="H34" s="220"/>
      <c r="I34" s="220"/>
      <c r="J34" s="220"/>
      <c r="K34" s="220"/>
      <c r="L34" s="220"/>
      <c r="M34" s="220"/>
      <c r="N34" s="221"/>
    </row>
    <row r="35" spans="2:14" ht="15.75">
      <c r="B35" s="213" t="s">
        <v>108</v>
      </c>
      <c r="C35" s="215">
        <v>5511.5961913218489</v>
      </c>
      <c r="D35" s="215">
        <v>5386.5069713345019</v>
      </c>
      <c r="E35" s="215">
        <v>5415.6624121924397</v>
      </c>
      <c r="F35" s="215">
        <v>5409.4355550208438</v>
      </c>
      <c r="G35" s="215">
        <v>5460.1073344723673</v>
      </c>
      <c r="H35" s="215">
        <v>5407.9152298806657</v>
      </c>
      <c r="I35" s="215">
        <v>5420.0106764052307</v>
      </c>
      <c r="J35" s="215">
        <v>5378.2994017474111</v>
      </c>
      <c r="K35" s="215">
        <v>5388.3867894457435</v>
      </c>
      <c r="L35" s="215">
        <v>5430.4096475948872</v>
      </c>
      <c r="M35" s="215">
        <v>5394.6718437645877</v>
      </c>
      <c r="N35" s="216">
        <v>5515.9668493263225</v>
      </c>
    </row>
    <row r="36" spans="2:14" ht="15.75">
      <c r="B36" s="211" t="s">
        <v>109</v>
      </c>
      <c r="C36" s="147">
        <v>5405.0975186845117</v>
      </c>
      <c r="D36" s="147">
        <v>5357.4152578832018</v>
      </c>
      <c r="E36" s="147">
        <v>5391.8139706959719</v>
      </c>
      <c r="F36" s="147">
        <v>5513.4903181370928</v>
      </c>
      <c r="G36" s="147">
        <v>5563.275207517735</v>
      </c>
      <c r="H36" s="147">
        <v>5597.9379982030277</v>
      </c>
      <c r="I36" s="147">
        <v>5718.8278754338553</v>
      </c>
      <c r="J36" s="147">
        <v>5841.2796117763937</v>
      </c>
      <c r="K36" s="147">
        <v>5959.2775228495175</v>
      </c>
      <c r="L36" s="147">
        <v>5635.5925007458745</v>
      </c>
      <c r="M36" s="147">
        <v>5663.9329770721397</v>
      </c>
      <c r="N36" s="148">
        <v>5630.6530580936715</v>
      </c>
    </row>
    <row r="37" spans="2:14" ht="15.75">
      <c r="B37" s="211" t="s">
        <v>110</v>
      </c>
      <c r="C37" s="147">
        <v>5416.8179829433102</v>
      </c>
      <c r="D37" s="147">
        <v>5572.7657273669647</v>
      </c>
      <c r="E37" s="147">
        <v>5706.1442565558655</v>
      </c>
      <c r="F37" s="147">
        <v>5744.9181026953165</v>
      </c>
      <c r="G37" s="147">
        <v>5715.792171486145</v>
      </c>
      <c r="H37" s="147">
        <v>5736.8091841516944</v>
      </c>
      <c r="I37" s="147">
        <v>5748.4367518750441</v>
      </c>
      <c r="J37" s="147">
        <v>5791.85</v>
      </c>
      <c r="K37" s="210">
        <v>5776.36</v>
      </c>
      <c r="L37" s="147">
        <v>5594.4</v>
      </c>
      <c r="M37" s="147">
        <v>5481.31</v>
      </c>
      <c r="N37" s="148">
        <v>5556.63</v>
      </c>
    </row>
    <row r="38" spans="2:14" ht="15.75">
      <c r="B38" s="211" t="s">
        <v>121</v>
      </c>
      <c r="C38" s="147">
        <v>5637.88</v>
      </c>
      <c r="D38" s="147">
        <v>5545.5</v>
      </c>
      <c r="E38" s="147">
        <v>5686.5</v>
      </c>
      <c r="F38" s="147">
        <v>5033.8900000000003</v>
      </c>
      <c r="G38" s="147">
        <v>4995.3999999999996</v>
      </c>
      <c r="H38" s="147">
        <v>5270.3</v>
      </c>
      <c r="I38" s="147">
        <v>5393.53</v>
      </c>
      <c r="J38" s="147">
        <v>5485.65</v>
      </c>
      <c r="K38" s="147">
        <v>5198.3</v>
      </c>
      <c r="L38" s="147">
        <v>4913.1099999999997</v>
      </c>
      <c r="M38" s="147">
        <v>4788.8900000000003</v>
      </c>
      <c r="N38" s="148">
        <v>4977.99</v>
      </c>
    </row>
    <row r="39" spans="2:14" ht="15.75">
      <c r="B39" s="211" t="s">
        <v>188</v>
      </c>
      <c r="C39" s="147">
        <v>5263.65</v>
      </c>
      <c r="D39" s="147">
        <v>5295.61</v>
      </c>
      <c r="E39" s="147">
        <v>5520.91</v>
      </c>
      <c r="F39" s="147">
        <v>6312.11</v>
      </c>
      <c r="G39" s="147">
        <v>6910.72</v>
      </c>
      <c r="H39" s="147">
        <v>7035.91</v>
      </c>
      <c r="I39" s="147">
        <v>7031.95</v>
      </c>
      <c r="J39" s="147">
        <v>6952.51</v>
      </c>
      <c r="K39" s="147">
        <v>6782.29</v>
      </c>
      <c r="L39" s="147">
        <v>6637.46</v>
      </c>
      <c r="M39" s="147">
        <v>6895.8</v>
      </c>
      <c r="N39" s="148">
        <v>7012.39</v>
      </c>
    </row>
    <row r="40" spans="2:14" ht="16.5" thickBot="1">
      <c r="B40" s="238">
        <v>2022</v>
      </c>
      <c r="C40" s="149">
        <v>7136.32</v>
      </c>
      <c r="D40" s="147">
        <v>7698.73</v>
      </c>
      <c r="E40" s="147">
        <v>9358.69</v>
      </c>
      <c r="F40" s="147">
        <v>10733.5</v>
      </c>
      <c r="G40" s="239"/>
      <c r="H40" s="239"/>
      <c r="I40" s="239"/>
      <c r="J40" s="239"/>
      <c r="K40" s="239"/>
      <c r="L40" s="239"/>
      <c r="M40" s="239"/>
      <c r="N40" s="240"/>
    </row>
    <row r="41" spans="2:14" ht="16.5" thickBot="1">
      <c r="B41" s="217" t="s">
        <v>115</v>
      </c>
      <c r="C41" s="244"/>
      <c r="D41" s="220"/>
      <c r="E41" s="220"/>
      <c r="F41" s="220"/>
      <c r="G41" s="220"/>
      <c r="H41" s="220"/>
      <c r="I41" s="220"/>
      <c r="J41" s="220"/>
      <c r="K41" s="220"/>
      <c r="L41" s="220"/>
      <c r="M41" s="220"/>
      <c r="N41" s="221"/>
    </row>
    <row r="42" spans="2:14" ht="15.75">
      <c r="B42" s="246" t="s">
        <v>108</v>
      </c>
      <c r="C42" s="247">
        <v>15851.938286004304</v>
      </c>
      <c r="D42" s="247">
        <v>15747.471100988882</v>
      </c>
      <c r="E42" s="247">
        <v>16140.931710752169</v>
      </c>
      <c r="F42" s="247">
        <v>16240.323969256717</v>
      </c>
      <c r="G42" s="247">
        <v>16924.739075088179</v>
      </c>
      <c r="H42" s="247">
        <v>17321.703886272549</v>
      </c>
      <c r="I42" s="247">
        <v>17217.375904680841</v>
      </c>
      <c r="J42" s="247">
        <v>16868.33018531217</v>
      </c>
      <c r="K42" s="247">
        <v>16806.444259611257</v>
      </c>
      <c r="L42" s="247">
        <v>16910.816534385631</v>
      </c>
      <c r="M42" s="247">
        <v>16722.876875664249</v>
      </c>
      <c r="N42" s="248">
        <v>16865.271837861277</v>
      </c>
    </row>
    <row r="43" spans="2:14" ht="15.75">
      <c r="B43" s="211" t="s">
        <v>109</v>
      </c>
      <c r="C43" s="147">
        <v>16041.064074684988</v>
      </c>
      <c r="D43" s="147">
        <v>15026.636198316815</v>
      </c>
      <c r="E43" s="147">
        <v>14804.66344412203</v>
      </c>
      <c r="F43" s="147">
        <v>14741.674691671629</v>
      </c>
      <c r="G43" s="147">
        <v>15420.958817068815</v>
      </c>
      <c r="H43" s="147">
        <v>16528.574201435204</v>
      </c>
      <c r="I43" s="147">
        <v>16502.061476691666</v>
      </c>
      <c r="J43" s="147">
        <v>16394.615915326391</v>
      </c>
      <c r="K43" s="147">
        <v>17543.666575210609</v>
      </c>
      <c r="L43" s="147">
        <v>18032.278002817216</v>
      </c>
      <c r="M43" s="147">
        <v>17792.882880899975</v>
      </c>
      <c r="N43" s="148">
        <v>17789.56122044845</v>
      </c>
    </row>
    <row r="44" spans="2:14" ht="15.75">
      <c r="B44" s="211" t="s">
        <v>110</v>
      </c>
      <c r="C44" s="147">
        <v>17100.168293533581</v>
      </c>
      <c r="D44" s="147">
        <v>16872.596071879096</v>
      </c>
      <c r="E44" s="147">
        <v>17434.359655634773</v>
      </c>
      <c r="F44" s="147">
        <v>18087.595796333197</v>
      </c>
      <c r="G44" s="147">
        <v>18712.843928347444</v>
      </c>
      <c r="H44" s="147">
        <v>19354.463051777788</v>
      </c>
      <c r="I44" s="147">
        <v>19781.497147888123</v>
      </c>
      <c r="J44" s="147">
        <v>20602.490000000002</v>
      </c>
      <c r="K44" s="210">
        <v>21365.85</v>
      </c>
      <c r="L44" s="147">
        <v>21217</v>
      </c>
      <c r="M44" s="147">
        <v>20679.669999999998</v>
      </c>
      <c r="N44" s="148">
        <v>20254.740000000002</v>
      </c>
    </row>
    <row r="45" spans="2:14" ht="15.75">
      <c r="B45" s="211" t="s">
        <v>121</v>
      </c>
      <c r="C45" s="147">
        <v>19616.400000000001</v>
      </c>
      <c r="D45" s="147">
        <v>18801.54</v>
      </c>
      <c r="E45" s="147">
        <v>18583.03</v>
      </c>
      <c r="F45" s="147">
        <v>16001.04</v>
      </c>
      <c r="G45" s="147">
        <v>13974.55</v>
      </c>
      <c r="H45" s="147">
        <v>13390.9</v>
      </c>
      <c r="I45" s="147">
        <v>13025.94</v>
      </c>
      <c r="J45" s="147">
        <v>12249.92</v>
      </c>
      <c r="K45" s="147">
        <v>12391.1</v>
      </c>
      <c r="L45" s="147">
        <v>12197.51</v>
      </c>
      <c r="M45" s="147">
        <v>12006.56</v>
      </c>
      <c r="N45" s="148">
        <v>12271.38</v>
      </c>
    </row>
    <row r="46" spans="2:14" ht="15.75">
      <c r="B46" s="211" t="s">
        <v>188</v>
      </c>
      <c r="C46" s="147">
        <v>12891.26</v>
      </c>
      <c r="D46" s="147">
        <v>14899.21</v>
      </c>
      <c r="E46" s="147">
        <v>15743.27</v>
      </c>
      <c r="F46" s="147">
        <v>16789.84</v>
      </c>
      <c r="G46" s="147">
        <v>18554.689999999999</v>
      </c>
      <c r="H46" s="147">
        <v>18986.060000000001</v>
      </c>
      <c r="I46" s="147">
        <v>17101.939999999999</v>
      </c>
      <c r="J46" s="147">
        <v>15723.81</v>
      </c>
      <c r="K46" s="147">
        <v>14928.58</v>
      </c>
      <c r="L46" s="147">
        <v>15520.71</v>
      </c>
      <c r="M46" s="147">
        <v>15927.37</v>
      </c>
      <c r="N46" s="148">
        <v>16708.11</v>
      </c>
    </row>
    <row r="47" spans="2:14" ht="16.5" thickBot="1">
      <c r="B47" s="249">
        <v>2022</v>
      </c>
      <c r="C47" s="149">
        <v>17434.11</v>
      </c>
      <c r="D47" s="149">
        <v>18736.189999999999</v>
      </c>
      <c r="E47" s="149">
        <v>21147.16</v>
      </c>
      <c r="F47" s="149">
        <v>24909.8</v>
      </c>
      <c r="G47" s="250"/>
      <c r="H47" s="250"/>
      <c r="I47" s="250"/>
      <c r="J47" s="250"/>
      <c r="K47" s="250"/>
      <c r="L47" s="250"/>
      <c r="M47" s="250"/>
      <c r="N47" s="251"/>
    </row>
    <row r="48" spans="2:14" ht="15.75">
      <c r="B48" s="25" t="s">
        <v>116</v>
      </c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1"/>
    </row>
    <row r="49" spans="2:25" ht="15.75">
      <c r="B49" s="211" t="s">
        <v>108</v>
      </c>
      <c r="C49" s="147">
        <v>8486.8790673067069</v>
      </c>
      <c r="D49" s="147">
        <v>9012.7129654162236</v>
      </c>
      <c r="E49" s="147">
        <v>9193.0745776361673</v>
      </c>
      <c r="F49" s="147">
        <v>9662.5958045921707</v>
      </c>
      <c r="G49" s="147">
        <v>9633.657383558977</v>
      </c>
      <c r="H49" s="147">
        <v>8880.2040759961783</v>
      </c>
      <c r="I49" s="147">
        <v>8290.4248782466984</v>
      </c>
      <c r="J49" s="147">
        <v>7476.3786969241119</v>
      </c>
      <c r="K49" s="147">
        <v>7598.3607508341493</v>
      </c>
      <c r="L49" s="147">
        <v>8341.1008910148921</v>
      </c>
      <c r="M49" s="147">
        <v>8857.408968746251</v>
      </c>
      <c r="N49" s="148">
        <v>8854.0370274056095</v>
      </c>
    </row>
    <row r="50" spans="2:25" ht="15.75">
      <c r="B50" s="211" t="s">
        <v>109</v>
      </c>
      <c r="C50" s="147">
        <v>8900.1577006465559</v>
      </c>
      <c r="D50" s="147">
        <v>8649.5521737341987</v>
      </c>
      <c r="E50" s="147">
        <v>8886.4253201923893</v>
      </c>
      <c r="F50" s="147">
        <v>8750.5982262874913</v>
      </c>
      <c r="G50" s="147">
        <v>8873.1216573987804</v>
      </c>
      <c r="H50" s="147">
        <v>8730.2617608737128</v>
      </c>
      <c r="I50" s="147">
        <v>8332.7626493938096</v>
      </c>
      <c r="J50" s="147">
        <v>8290.3142368672288</v>
      </c>
      <c r="K50" s="147">
        <v>9008.8900673076914</v>
      </c>
      <c r="L50" s="147">
        <v>9286.7452765984926</v>
      </c>
      <c r="M50" s="147">
        <v>9250.8192160906401</v>
      </c>
      <c r="N50" s="148">
        <v>9414.9145423114169</v>
      </c>
    </row>
    <row r="51" spans="2:25" ht="15.75">
      <c r="B51" s="211" t="s">
        <v>110</v>
      </c>
      <c r="C51" s="147">
        <v>9346.8268824391525</v>
      </c>
      <c r="D51" s="147">
        <v>9680.8835649640787</v>
      </c>
      <c r="E51" s="147">
        <v>9898.5146665330212</v>
      </c>
      <c r="F51" s="147">
        <v>10076.713842688461</v>
      </c>
      <c r="G51" s="147">
        <v>10018.117998189035</v>
      </c>
      <c r="H51" s="147">
        <v>9894.7342442913832</v>
      </c>
      <c r="I51" s="147">
        <v>10062.466640129112</v>
      </c>
      <c r="J51" s="147">
        <v>9461.18</v>
      </c>
      <c r="K51" s="210">
        <v>10280.31</v>
      </c>
      <c r="L51" s="147">
        <v>10298.98</v>
      </c>
      <c r="M51" s="147">
        <v>10418.969999999999</v>
      </c>
      <c r="N51" s="148">
        <v>10426.75</v>
      </c>
    </row>
    <row r="52" spans="2:25" ht="15.75">
      <c r="B52" s="211" t="s">
        <v>121</v>
      </c>
      <c r="C52" s="147">
        <v>10313.61</v>
      </c>
      <c r="D52" s="147">
        <v>10126.91</v>
      </c>
      <c r="E52" s="147">
        <v>10425.219999999999</v>
      </c>
      <c r="F52" s="147">
        <v>8902.4699999999993</v>
      </c>
      <c r="G52" s="147">
        <v>7618.7</v>
      </c>
      <c r="H52" s="147">
        <v>7488.55</v>
      </c>
      <c r="I52" s="147">
        <v>7222.75</v>
      </c>
      <c r="J52" s="147">
        <v>6847.91</v>
      </c>
      <c r="K52" s="147">
        <v>7019.02</v>
      </c>
      <c r="L52" s="147">
        <v>7717.84</v>
      </c>
      <c r="M52" s="147">
        <v>7710.15</v>
      </c>
      <c r="N52" s="148">
        <v>7538.2</v>
      </c>
    </row>
    <row r="53" spans="2:25" ht="15.75">
      <c r="B53" s="211" t="s">
        <v>188</v>
      </c>
      <c r="C53" s="147">
        <v>8343.59</v>
      </c>
      <c r="D53" s="147">
        <v>10043.24</v>
      </c>
      <c r="E53" s="147">
        <v>10759.71</v>
      </c>
      <c r="F53" s="147">
        <v>11109.4</v>
      </c>
      <c r="G53" s="147">
        <v>12173.98</v>
      </c>
      <c r="H53" s="147">
        <v>12034.29</v>
      </c>
      <c r="I53" s="147">
        <v>10981.9</v>
      </c>
      <c r="J53" s="147">
        <v>10317.219999999999</v>
      </c>
      <c r="K53" s="147">
        <v>9531.74</v>
      </c>
      <c r="L53" s="147">
        <v>10302.35</v>
      </c>
      <c r="M53" s="147">
        <v>10972.4</v>
      </c>
      <c r="N53" s="148">
        <v>11347.94</v>
      </c>
    </row>
    <row r="54" spans="2:25" ht="16.5" thickBot="1">
      <c r="B54" s="249">
        <v>2022</v>
      </c>
      <c r="C54" s="149">
        <v>12357.4</v>
      </c>
      <c r="D54" s="149">
        <v>14475.96</v>
      </c>
      <c r="E54" s="149">
        <v>16590.7</v>
      </c>
      <c r="F54" s="149">
        <v>18448.099999999999</v>
      </c>
      <c r="G54" s="250"/>
      <c r="H54" s="250"/>
      <c r="I54" s="250"/>
      <c r="J54" s="250"/>
      <c r="K54" s="250"/>
      <c r="L54" s="250"/>
      <c r="M54" s="250"/>
      <c r="N54" s="251"/>
    </row>
    <row r="55" spans="2:25" ht="16.5" thickBot="1">
      <c r="B55" s="243" t="s">
        <v>117</v>
      </c>
      <c r="C55" s="244"/>
      <c r="D55" s="244"/>
      <c r="E55" s="244"/>
      <c r="F55" s="244"/>
      <c r="G55" s="244"/>
      <c r="H55" s="244"/>
      <c r="I55" s="244"/>
      <c r="J55" s="244"/>
      <c r="K55" s="244"/>
      <c r="L55" s="244"/>
      <c r="M55" s="244"/>
      <c r="N55" s="245"/>
    </row>
    <row r="56" spans="2:25" ht="15.75">
      <c r="B56" s="246" t="s">
        <v>108</v>
      </c>
      <c r="C56" s="247">
        <v>3999.0280693368504</v>
      </c>
      <c r="D56" s="247">
        <v>4286.0625740080168</v>
      </c>
      <c r="E56" s="247">
        <v>4459.7861676427947</v>
      </c>
      <c r="F56" s="247">
        <v>4616.674182664221</v>
      </c>
      <c r="G56" s="247">
        <v>4654.8341657896754</v>
      </c>
      <c r="H56" s="247">
        <v>4357.1132165766348</v>
      </c>
      <c r="I56" s="247">
        <v>4475.3459051113005</v>
      </c>
      <c r="J56" s="247">
        <v>4421.6741176589339</v>
      </c>
      <c r="K56" s="247">
        <v>4298.7104640608641</v>
      </c>
      <c r="L56" s="247">
        <v>4587.4920197876463</v>
      </c>
      <c r="M56" s="247">
        <v>4634.9086005868094</v>
      </c>
      <c r="N56" s="248">
        <v>4759.6126136347966</v>
      </c>
    </row>
    <row r="57" spans="2:25" ht="15.75">
      <c r="B57" s="211" t="s">
        <v>109</v>
      </c>
      <c r="C57" s="147">
        <v>4694.6895303034207</v>
      </c>
      <c r="D57" s="147">
        <v>4484.7342227480967</v>
      </c>
      <c r="E57" s="147">
        <v>4499.5477780749197</v>
      </c>
      <c r="F57" s="147">
        <v>4478.3619724121781</v>
      </c>
      <c r="G57" s="147">
        <v>4553.6684341247119</v>
      </c>
      <c r="H57" s="147">
        <v>4593.5207240173459</v>
      </c>
      <c r="I57" s="147">
        <v>4627.0131695088839</v>
      </c>
      <c r="J57" s="147">
        <v>4529.0246034343027</v>
      </c>
      <c r="K57" s="147">
        <v>4968.1283156783002</v>
      </c>
      <c r="L57" s="147">
        <v>5157.5678528660492</v>
      </c>
      <c r="M57" s="147">
        <v>5046.3346592773778</v>
      </c>
      <c r="N57" s="148">
        <v>4971.1385136417275</v>
      </c>
    </row>
    <row r="58" spans="2:25" ht="15.75">
      <c r="B58" s="211" t="s">
        <v>110</v>
      </c>
      <c r="C58" s="147">
        <v>5176.4650001539212</v>
      </c>
      <c r="D58" s="147">
        <v>5236.1151222017515</v>
      </c>
      <c r="E58" s="147">
        <v>5305.9974198189457</v>
      </c>
      <c r="F58" s="147">
        <v>5436.6380800334418</v>
      </c>
      <c r="G58" s="147">
        <v>5606.2385646104067</v>
      </c>
      <c r="H58" s="147">
        <v>5592.9393254277138</v>
      </c>
      <c r="I58" s="147">
        <v>5572.4271055019381</v>
      </c>
      <c r="J58" s="147">
        <v>5591.34</v>
      </c>
      <c r="K58" s="210">
        <v>5748.59</v>
      </c>
      <c r="L58" s="147">
        <v>5772.6</v>
      </c>
      <c r="M58" s="147">
        <v>5679</v>
      </c>
      <c r="N58" s="148">
        <v>5706.1</v>
      </c>
      <c r="Y58">
        <v>9696.7999999999993</v>
      </c>
    </row>
    <row r="59" spans="2:25" ht="15.75">
      <c r="B59" s="211" t="s">
        <v>121</v>
      </c>
      <c r="C59" s="147">
        <v>5562.25</v>
      </c>
      <c r="D59" s="147">
        <v>5579.7</v>
      </c>
      <c r="E59" s="147">
        <v>5753.7</v>
      </c>
      <c r="F59" s="147">
        <v>5457.26</v>
      </c>
      <c r="G59" s="147">
        <v>5014.7</v>
      </c>
      <c r="H59" s="147">
        <v>4826.3900000000003</v>
      </c>
      <c r="I59" s="147">
        <v>4513.47</v>
      </c>
      <c r="J59" s="147">
        <v>4113.1000000000004</v>
      </c>
      <c r="K59" s="147">
        <v>4236.9799999999996</v>
      </c>
      <c r="L59" s="147">
        <v>4339.41</v>
      </c>
      <c r="M59" s="147">
        <v>4505.8100000000004</v>
      </c>
      <c r="N59" s="148">
        <v>4386.3599999999997</v>
      </c>
    </row>
    <row r="60" spans="2:25" ht="15.75">
      <c r="B60" s="211" t="s">
        <v>188</v>
      </c>
      <c r="C60" s="147">
        <v>4887.59</v>
      </c>
      <c r="D60" s="147">
        <v>5748.96</v>
      </c>
      <c r="E60" s="147">
        <v>6048.7389999999996</v>
      </c>
      <c r="F60" s="147">
        <v>6224.19</v>
      </c>
      <c r="G60" s="147">
        <v>6880.73</v>
      </c>
      <c r="H60" s="147">
        <v>6835.45</v>
      </c>
      <c r="I60" s="147">
        <v>6272.96</v>
      </c>
      <c r="J60" s="147">
        <v>5937.23</v>
      </c>
      <c r="K60" s="147">
        <v>5560.6</v>
      </c>
      <c r="L60" s="147">
        <v>5666.98</v>
      </c>
      <c r="M60" s="147">
        <v>6021.51</v>
      </c>
      <c r="N60" s="253">
        <v>5964.8</v>
      </c>
    </row>
    <row r="61" spans="2:25" ht="16.5" thickBot="1">
      <c r="B61" s="249">
        <v>2022</v>
      </c>
      <c r="C61" s="252">
        <v>6899.4</v>
      </c>
      <c r="D61" s="149">
        <v>7870.4</v>
      </c>
      <c r="E61" s="149">
        <v>8963.83</v>
      </c>
      <c r="F61" s="149">
        <v>9696.7999999999993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showGridLines="0" showRowColHeaders="0" topLeftCell="A6" zoomScaleNormal="100" workbookViewId="0">
      <selection activeCell="O31" sqref="O31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2" ht="3.75" customHeight="1"/>
    <row r="2" spans="2:12" ht="35.25" customHeight="1">
      <c r="B2" s="42" t="s">
        <v>129</v>
      </c>
    </row>
    <row r="3" spans="2:12" ht="18.75" customHeight="1"/>
    <row r="4" spans="2:12" ht="19.5" customHeight="1">
      <c r="B4" s="42" t="s">
        <v>130</v>
      </c>
      <c r="E4" s="6"/>
    </row>
    <row r="5" spans="2:12" ht="19.5" customHeight="1">
      <c r="B5" s="42"/>
      <c r="E5" s="6"/>
    </row>
    <row r="6" spans="2:12" ht="15.75" customHeight="1">
      <c r="B6" s="567" t="s">
        <v>248</v>
      </c>
      <c r="C6" s="567"/>
      <c r="D6" s="567"/>
      <c r="E6" s="567"/>
      <c r="F6" s="567"/>
      <c r="G6" s="567"/>
      <c r="H6" s="567"/>
      <c r="I6" s="567"/>
    </row>
    <row r="7" spans="2:12" ht="19.5" customHeight="1" thickBot="1">
      <c r="B7" s="568" t="s">
        <v>191</v>
      </c>
      <c r="C7" s="568"/>
      <c r="D7" s="568"/>
      <c r="E7" s="568"/>
      <c r="F7" s="568"/>
      <c r="G7" s="568"/>
      <c r="H7" s="568"/>
      <c r="I7" s="568"/>
      <c r="K7" s="6"/>
    </row>
    <row r="8" spans="2:12" ht="13.5" thickBot="1">
      <c r="B8" s="569" t="s">
        <v>158</v>
      </c>
      <c r="C8" s="571" t="s">
        <v>159</v>
      </c>
      <c r="D8" s="572"/>
      <c r="E8" s="572"/>
      <c r="F8" s="572"/>
      <c r="G8" s="573"/>
      <c r="H8" s="571" t="s">
        <v>160</v>
      </c>
      <c r="I8" s="573"/>
    </row>
    <row r="9" spans="2:12" ht="26.25" thickBot="1">
      <c r="B9" s="570"/>
      <c r="C9" s="120">
        <v>44703</v>
      </c>
      <c r="D9" s="120">
        <v>44696</v>
      </c>
      <c r="E9" s="121">
        <v>44339</v>
      </c>
      <c r="F9" s="367">
        <v>44668</v>
      </c>
      <c r="G9" s="46" t="s">
        <v>190</v>
      </c>
      <c r="H9" s="46" t="s">
        <v>161</v>
      </c>
      <c r="I9" s="47" t="s">
        <v>162</v>
      </c>
    </row>
    <row r="10" spans="2:12" ht="18.75" customHeight="1" thickBot="1">
      <c r="B10" s="574"/>
      <c r="C10" s="575"/>
      <c r="D10" s="575"/>
      <c r="E10" s="575"/>
      <c r="F10" s="575"/>
      <c r="G10" s="575"/>
      <c r="H10" s="575"/>
      <c r="I10" s="576"/>
      <c r="L10" s="2"/>
    </row>
    <row r="11" spans="2:12" ht="19.5" customHeight="1" thickBot="1">
      <c r="B11" s="48" t="s">
        <v>163</v>
      </c>
      <c r="C11" s="557">
        <v>6.1550000000000002</v>
      </c>
      <c r="D11" s="53">
        <v>6.1619999999999999</v>
      </c>
      <c r="E11" s="134">
        <v>3.9859</v>
      </c>
      <c r="F11" s="53">
        <v>5.9889999999999999</v>
      </c>
      <c r="G11" s="49">
        <f>(($C11-F11)/F11)</f>
        <v>2.7717482050425842E-2</v>
      </c>
      <c r="H11" s="49">
        <f>(($C11-D11)/D11)</f>
        <v>-1.1359948068808297E-3</v>
      </c>
      <c r="I11" s="50">
        <f>(($C11-E11)/E11)</f>
        <v>0.54419328131664124</v>
      </c>
      <c r="K11" s="350"/>
    </row>
    <row r="12" spans="2:12" ht="15.75" thickBot="1">
      <c r="B12" s="48" t="s">
        <v>164</v>
      </c>
      <c r="C12" s="558">
        <v>8.57</v>
      </c>
      <c r="D12" s="54">
        <v>8.734</v>
      </c>
      <c r="E12" s="135">
        <v>6.2830000000000004</v>
      </c>
      <c r="F12" s="54">
        <v>8.1059999999999999</v>
      </c>
      <c r="G12" s="49">
        <f t="shared" ref="G12:G14" si="0">(($C12-F12)/F12)</f>
        <v>5.7241549469528794E-2</v>
      </c>
      <c r="H12" s="49">
        <f>(($C12-D12)/D12)</f>
        <v>-1.8777192580718995E-2</v>
      </c>
      <c r="I12" s="50">
        <f t="shared" ref="I12:I14" si="1">(($C12-E12)/E12)</f>
        <v>0.36399809008435458</v>
      </c>
      <c r="K12" s="350"/>
    </row>
    <row r="13" spans="2:12" ht="15.75" thickBot="1">
      <c r="B13" s="48" t="s">
        <v>165</v>
      </c>
      <c r="C13" s="559">
        <v>8.59</v>
      </c>
      <c r="D13" s="55">
        <v>8.27</v>
      </c>
      <c r="E13" s="135">
        <v>6.24</v>
      </c>
      <c r="F13" s="55">
        <v>8.2200000000000006</v>
      </c>
      <c r="G13" s="49">
        <f t="shared" si="0"/>
        <v>4.5012165450121558E-2</v>
      </c>
      <c r="H13" s="49">
        <f>(($C13-D13)/D13)</f>
        <v>3.8694074969770294E-2</v>
      </c>
      <c r="I13" s="50">
        <f t="shared" si="1"/>
        <v>0.37660256410256404</v>
      </c>
      <c r="K13" s="350"/>
    </row>
    <row r="14" spans="2:12" ht="15.75" thickBot="1">
      <c r="B14" s="48" t="s">
        <v>166</v>
      </c>
      <c r="C14" s="559">
        <v>7.06</v>
      </c>
      <c r="D14" s="55">
        <v>7.0309999999999997</v>
      </c>
      <c r="E14" s="136">
        <v>4.76</v>
      </c>
      <c r="F14" s="55">
        <v>6.8689999999999998</v>
      </c>
      <c r="G14" s="49">
        <f t="shared" si="0"/>
        <v>2.780608531081669E-2</v>
      </c>
      <c r="H14" s="49">
        <f>(($C14-D14)/D14)</f>
        <v>4.1245910965723104E-3</v>
      </c>
      <c r="I14" s="50">
        <f t="shared" si="1"/>
        <v>0.48319327731092437</v>
      </c>
      <c r="K14" s="350"/>
    </row>
    <row r="15" spans="2:12" ht="19.5" customHeight="1" thickBot="1">
      <c r="B15" s="564"/>
      <c r="C15" s="565"/>
      <c r="D15" s="565"/>
      <c r="E15" s="565"/>
      <c r="F15" s="565"/>
      <c r="G15" s="565"/>
      <c r="H15" s="565"/>
      <c r="I15" s="566"/>
    </row>
    <row r="16" spans="2:12" ht="30.75" thickBot="1">
      <c r="B16" s="51" t="s">
        <v>167</v>
      </c>
      <c r="C16" s="560">
        <v>10.28</v>
      </c>
      <c r="D16" s="110">
        <v>10.35</v>
      </c>
      <c r="E16" s="110">
        <v>6.8959999999999999</v>
      </c>
      <c r="F16" s="110">
        <v>10.57</v>
      </c>
      <c r="G16" s="106">
        <f>(($C16-F16)/F16)</f>
        <v>-2.7436140018921563E-2</v>
      </c>
      <c r="H16" s="49">
        <f>(($C16-D16)/D16)</f>
        <v>-6.7632850241546166E-3</v>
      </c>
      <c r="I16" s="108">
        <f>(($C16-E16)/E16)</f>
        <v>0.49071925754060319</v>
      </c>
    </row>
    <row r="17" spans="2:9" ht="45.75" thickBot="1">
      <c r="B17" s="51" t="s">
        <v>168</v>
      </c>
      <c r="C17" s="560">
        <v>9.2200000000000006</v>
      </c>
      <c r="D17" s="110">
        <v>9.4499999999999993</v>
      </c>
      <c r="E17" s="110">
        <v>6.8479999999999999</v>
      </c>
      <c r="F17" s="110">
        <v>10.28</v>
      </c>
      <c r="G17" s="106">
        <f t="shared" ref="G17:G22" si="2">(($C17-F17)/F17)</f>
        <v>-0.10311284046692595</v>
      </c>
      <c r="H17" s="49">
        <f>(($C17-D17)/D17)</f>
        <v>-2.4338624338624198E-2</v>
      </c>
      <c r="I17" s="108">
        <f t="shared" ref="I17" si="3">(($C17-E17)/E17)</f>
        <v>0.34637850467289732</v>
      </c>
    </row>
    <row r="18" spans="2:9" ht="15.75" thickBot="1">
      <c r="B18" s="52" t="s">
        <v>169</v>
      </c>
      <c r="C18" s="561">
        <v>7.4</v>
      </c>
      <c r="D18" s="110">
        <v>7.57</v>
      </c>
      <c r="E18" s="110">
        <v>4.9489999999999998</v>
      </c>
      <c r="F18" s="111">
        <v>8.08</v>
      </c>
      <c r="G18" s="106">
        <f t="shared" si="2"/>
        <v>-8.4158415841584122E-2</v>
      </c>
      <c r="H18" s="107">
        <f>(($C18-D18)/D18)</f>
        <v>-2.2457067371202104E-2</v>
      </c>
      <c r="I18" s="108">
        <f t="shared" ref="H18:I23" si="4">(($C18-E18)/E18)</f>
        <v>0.49525156597292397</v>
      </c>
    </row>
    <row r="19" spans="2:9" ht="15.75" thickBot="1">
      <c r="B19" s="51" t="s">
        <v>111</v>
      </c>
      <c r="C19" s="561">
        <v>22.460629999999998</v>
      </c>
      <c r="D19" s="110">
        <v>22.457999999999998</v>
      </c>
      <c r="E19" s="110">
        <v>14.46</v>
      </c>
      <c r="F19" s="111">
        <v>23.29</v>
      </c>
      <c r="G19" s="106">
        <f>(($C19-F19)/F19)</f>
        <v>-3.5610562473164485E-2</v>
      </c>
      <c r="H19" s="109">
        <f>(($C19-D19)/D19)</f>
        <v>1.1710748953601881E-4</v>
      </c>
      <c r="I19" s="108">
        <f t="shared" si="4"/>
        <v>0.55329391424619623</v>
      </c>
    </row>
    <row r="20" spans="2:9" ht="31.5" customHeight="1" thickBot="1">
      <c r="B20" s="52" t="s">
        <v>115</v>
      </c>
      <c r="C20" s="561">
        <v>25.53</v>
      </c>
      <c r="D20" s="110">
        <v>25.670999999999999</v>
      </c>
      <c r="E20" s="110">
        <v>17.25</v>
      </c>
      <c r="F20" s="110">
        <v>24.83</v>
      </c>
      <c r="G20" s="106">
        <f>(($C20-F20)/F20)</f>
        <v>2.8191703584373857E-2</v>
      </c>
      <c r="H20" s="109">
        <f>(($C20-D20)/D20)</f>
        <v>-5.492579174944421E-3</v>
      </c>
      <c r="I20" s="108">
        <f t="shared" si="4"/>
        <v>0.48000000000000009</v>
      </c>
    </row>
    <row r="21" spans="2:9" ht="19.5" customHeight="1" thickBot="1">
      <c r="B21" s="52" t="s">
        <v>170</v>
      </c>
      <c r="C21" s="561">
        <v>10.73</v>
      </c>
      <c r="D21" s="110">
        <v>10.587999999999999</v>
      </c>
      <c r="E21" s="110">
        <v>7.14</v>
      </c>
      <c r="F21" s="111">
        <v>10.45</v>
      </c>
      <c r="G21" s="106">
        <f t="shared" si="2"/>
        <v>2.6794258373205853E-2</v>
      </c>
      <c r="H21" s="107">
        <f t="shared" si="4"/>
        <v>1.3411409142425505E-2</v>
      </c>
      <c r="I21" s="108">
        <f t="shared" si="4"/>
        <v>0.50280112044817937</v>
      </c>
    </row>
    <row r="22" spans="2:9" ht="15.75" customHeight="1" thickBot="1">
      <c r="B22" s="52" t="s">
        <v>116</v>
      </c>
      <c r="C22" s="561">
        <v>18.350000000000001</v>
      </c>
      <c r="D22" s="110">
        <v>18.199000000000002</v>
      </c>
      <c r="E22" s="110">
        <v>11.734999999999999</v>
      </c>
      <c r="F22" s="111">
        <v>18.54</v>
      </c>
      <c r="G22" s="106">
        <f t="shared" si="2"/>
        <v>-1.024811218985964E-2</v>
      </c>
      <c r="H22" s="107">
        <f t="shared" si="4"/>
        <v>8.297159184570569E-3</v>
      </c>
      <c r="I22" s="108">
        <f t="shared" si="4"/>
        <v>0.56369833830421834</v>
      </c>
    </row>
    <row r="23" spans="2:9" ht="15.75" thickBot="1">
      <c r="B23" s="52" t="s">
        <v>117</v>
      </c>
      <c r="C23" s="561">
        <v>9.94</v>
      </c>
      <c r="D23" s="110">
        <v>9.8800000000000008</v>
      </c>
      <c r="E23" s="137">
        <v>6.8650000000000002</v>
      </c>
      <c r="F23" s="110">
        <v>9.84</v>
      </c>
      <c r="G23" s="106">
        <f>(($C23-F23)/F23)</f>
        <v>1.0162601626016224E-2</v>
      </c>
      <c r="H23" s="107">
        <f t="shared" si="4"/>
        <v>6.0728744939269955E-3</v>
      </c>
      <c r="I23" s="108">
        <f t="shared" si="4"/>
        <v>0.44792425345957743</v>
      </c>
    </row>
    <row r="24" spans="2:9" ht="19.5" customHeight="1"/>
    <row r="25" spans="2:9" ht="19.5" customHeight="1"/>
    <row r="26" spans="2:9" ht="19.5" customHeight="1">
      <c r="E26" s="41"/>
    </row>
    <row r="27" spans="2:9" ht="28.5" customHeight="1"/>
    <row r="28" spans="2:9" ht="14.25">
      <c r="B28" s="6"/>
      <c r="C28" s="38"/>
    </row>
    <row r="29" spans="2:9">
      <c r="B29" s="6"/>
      <c r="C29" s="6"/>
      <c r="E29" s="39"/>
    </row>
    <row r="30" spans="2:9">
      <c r="F30" s="39"/>
      <c r="G30" s="39"/>
      <c r="H30" s="39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E9" name="Zakres1_8_1_1_2_5_14" securityDescriptor="O:WDG:WDD:(A;;CC;;;S-1-5-21-1781606863-262435437-1199761441-1123)"/>
    <protectedRange sqref="C12:D14 F12:F14" name="Zakres1_1_1_2_1_2_6_14" securityDescriptor="O:WDG:WDD:(A;;CC;;;S-1-5-21-1781606863-262435437-1199761441-1123)"/>
    <protectedRange sqref="C18:D23 F18:F23 C16:F17" name="Zakres1_2_1_1_3_4_5_15" securityDescriptor="O:WDG:WDD:(A;;CC;;;S-1-5-21-1781606863-262435437-1199761441-1123)"/>
    <protectedRange sqref="C11:D11 F11" name="Zakres1_1_1_2_1_2_6_16" securityDescriptor="O:WDG:WDD:(A;;CC;;;S-1-5-21-1781606863-262435437-1199761441-1123)"/>
    <protectedRange sqref="E11:E14" name="Zakres1_1_1_2_1_2_2_1" securityDescriptor="O:WDG:WDD:(A;;CC;;;S-1-5-21-1781606863-262435437-1199761441-1123)"/>
    <protectedRange sqref="E18:E22" name="Zakres1_2_1_1_3_2" securityDescriptor="O:WDG:WDD:(A;;CC;;;S-1-5-21-1781606863-262435437-1199761441-1123)"/>
    <protectedRange sqref="F9" name="Zakres1_8_1_1_2_5_14_3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22" stopIfTrue="1" operator="lessThan">
      <formula>0</formula>
    </cfRule>
    <cfRule type="cellIs" dxfId="20" priority="23" stopIfTrue="1" operator="greaterThan">
      <formula>0</formula>
    </cfRule>
    <cfRule type="cellIs" dxfId="19" priority="24" stopIfTrue="1" operator="equal">
      <formula>0</formula>
    </cfRule>
  </conditionalFormatting>
  <conditionalFormatting sqref="H18:H23">
    <cfRule type="cellIs" dxfId="18" priority="19" stopIfTrue="1" operator="lessThan">
      <formula>0</formula>
    </cfRule>
    <cfRule type="cellIs" dxfId="17" priority="20" stopIfTrue="1" operator="greaterThan">
      <formula>0</formula>
    </cfRule>
    <cfRule type="cellIs" dxfId="16" priority="21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6" stopIfTrue="1" operator="lessThan">
      <formula>0</formula>
    </cfRule>
    <cfRule type="cellIs" dxfId="11" priority="17" stopIfTrue="1" operator="greaterThan">
      <formula>0</formula>
    </cfRule>
    <cfRule type="cellIs" dxfId="10" priority="18" stopIfTrue="1" operator="equal">
      <formula>0</formula>
    </cfRule>
  </conditionalFormatting>
  <conditionalFormatting sqref="G11:G14">
    <cfRule type="cellIs" dxfId="9" priority="13" stopIfTrue="1" operator="lessThan">
      <formula>0</formula>
    </cfRule>
    <cfRule type="cellIs" dxfId="8" priority="14" stopIfTrue="1" operator="greaterThan">
      <formula>0</formula>
    </cfRule>
    <cfRule type="cellIs" dxfId="7" priority="15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topLeftCell="B1" workbookViewId="0">
      <selection activeCell="O34" sqref="O34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/>
    <row r="2" spans="2:17" ht="18">
      <c r="B2" s="313" t="s">
        <v>238</v>
      </c>
      <c r="C2" s="314"/>
      <c r="D2" s="314"/>
      <c r="E2" s="314"/>
      <c r="F2" s="313" t="s">
        <v>252</v>
      </c>
      <c r="G2" s="313"/>
      <c r="H2" s="382"/>
      <c r="I2" s="382"/>
    </row>
    <row r="3" spans="2:17" ht="20.25" thickBot="1">
      <c r="B3" s="313" t="s">
        <v>239</v>
      </c>
      <c r="C3" s="313"/>
      <c r="D3" s="314"/>
      <c r="E3" s="314"/>
      <c r="F3" s="314"/>
      <c r="G3" s="314"/>
      <c r="H3" s="383"/>
      <c r="I3" s="383"/>
      <c r="J3" s="383"/>
      <c r="K3" s="382"/>
      <c r="L3" s="382"/>
      <c r="M3" s="382"/>
    </row>
    <row r="4" spans="2:17" ht="19.5" thickBot="1">
      <c r="B4" s="384" t="s">
        <v>8</v>
      </c>
      <c r="C4" s="385" t="s">
        <v>9</v>
      </c>
      <c r="D4" s="386"/>
      <c r="E4" s="387"/>
      <c r="F4" s="388" t="s">
        <v>10</v>
      </c>
      <c r="G4" s="389"/>
      <c r="H4" s="389"/>
      <c r="I4" s="389"/>
      <c r="J4" s="389"/>
      <c r="K4" s="389"/>
      <c r="L4" s="389"/>
      <c r="M4" s="389"/>
      <c r="N4" s="389"/>
      <c r="O4" s="389"/>
      <c r="P4" s="390"/>
      <c r="Q4" s="391"/>
    </row>
    <row r="5" spans="2:17" ht="18.75">
      <c r="B5" s="351"/>
      <c r="C5" s="392"/>
      <c r="D5" s="122"/>
      <c r="E5" s="123"/>
      <c r="F5" s="124" t="s">
        <v>11</v>
      </c>
      <c r="G5" s="125"/>
      <c r="H5" s="126"/>
      <c r="I5" s="124" t="s">
        <v>12</v>
      </c>
      <c r="J5" s="125"/>
      <c r="K5" s="126"/>
      <c r="L5" s="124" t="s">
        <v>13</v>
      </c>
      <c r="M5" s="125"/>
      <c r="N5" s="126"/>
      <c r="O5" s="124" t="s">
        <v>14</v>
      </c>
      <c r="P5" s="126"/>
      <c r="Q5" s="127"/>
    </row>
    <row r="6" spans="2:17" ht="26.25" thickBot="1">
      <c r="B6" s="393"/>
      <c r="C6" s="394" t="s">
        <v>253</v>
      </c>
      <c r="D6" s="395" t="s">
        <v>242</v>
      </c>
      <c r="E6" s="95" t="s">
        <v>15</v>
      </c>
      <c r="F6" s="394" t="s">
        <v>253</v>
      </c>
      <c r="G6" s="395" t="s">
        <v>242</v>
      </c>
      <c r="H6" s="95" t="s">
        <v>15</v>
      </c>
      <c r="I6" s="394" t="s">
        <v>253</v>
      </c>
      <c r="J6" s="395" t="s">
        <v>242</v>
      </c>
      <c r="K6" s="95" t="s">
        <v>15</v>
      </c>
      <c r="L6" s="394" t="s">
        <v>253</v>
      </c>
      <c r="M6" s="395" t="s">
        <v>242</v>
      </c>
      <c r="N6" s="95" t="s">
        <v>15</v>
      </c>
      <c r="O6" s="394" t="s">
        <v>253</v>
      </c>
      <c r="P6" s="395" t="s">
        <v>242</v>
      </c>
      <c r="Q6" s="96" t="s">
        <v>15</v>
      </c>
    </row>
    <row r="7" spans="2:17" ht="15.75" customHeight="1">
      <c r="B7" s="396" t="s">
        <v>16</v>
      </c>
      <c r="C7" s="397">
        <v>10111.716</v>
      </c>
      <c r="D7" s="398">
        <v>10155.255999999999</v>
      </c>
      <c r="E7" s="399">
        <v>-0.4287434999176688</v>
      </c>
      <c r="F7" s="397">
        <v>9850</v>
      </c>
      <c r="G7" s="398">
        <v>10554.924000000001</v>
      </c>
      <c r="H7" s="399">
        <v>-6.6786269612173506</v>
      </c>
      <c r="I7" s="397">
        <v>9900.9549999999999</v>
      </c>
      <c r="J7" s="398">
        <v>10059.816999999999</v>
      </c>
      <c r="K7" s="400">
        <v>-1.5791738557470698</v>
      </c>
      <c r="L7" s="401" t="s">
        <v>125</v>
      </c>
      <c r="M7" s="398" t="s">
        <v>125</v>
      </c>
      <c r="N7" s="399" t="s">
        <v>125</v>
      </c>
      <c r="O7" s="397">
        <v>10401.73</v>
      </c>
      <c r="P7" s="398">
        <v>10276.835999999999</v>
      </c>
      <c r="Q7" s="400">
        <v>1.215296225414128</v>
      </c>
    </row>
    <row r="8" spans="2:17" ht="16.5" customHeight="1">
      <c r="B8" s="402" t="s">
        <v>17</v>
      </c>
      <c r="C8" s="138">
        <v>9185.1530000000002</v>
      </c>
      <c r="D8" s="139">
        <v>9374.9639999999999</v>
      </c>
      <c r="E8" s="376">
        <v>-2.0246584413550783</v>
      </c>
      <c r="F8" s="138">
        <v>9392.3189999999995</v>
      </c>
      <c r="G8" s="139">
        <v>9608.9120000000003</v>
      </c>
      <c r="H8" s="376">
        <v>-2.2540845415172992</v>
      </c>
      <c r="I8" s="138">
        <v>9179.6319999999996</v>
      </c>
      <c r="J8" s="139">
        <v>9382.7919999999995</v>
      </c>
      <c r="K8" s="143">
        <v>-2.1652403676858643</v>
      </c>
      <c r="L8" s="403">
        <v>9182.5550000000003</v>
      </c>
      <c r="M8" s="139">
        <v>9267.3729999999996</v>
      </c>
      <c r="N8" s="376">
        <v>-0.9152323964946627</v>
      </c>
      <c r="O8" s="138">
        <v>9163.2710000000006</v>
      </c>
      <c r="P8" s="139">
        <v>9275.9359999999997</v>
      </c>
      <c r="Q8" s="143">
        <v>-1.2145944085858187</v>
      </c>
    </row>
    <row r="9" spans="2:17" ht="17.25" customHeight="1">
      <c r="B9" s="402" t="s">
        <v>18</v>
      </c>
      <c r="C9" s="138">
        <v>14233.800999999999</v>
      </c>
      <c r="D9" s="139">
        <v>14619.681</v>
      </c>
      <c r="E9" s="376">
        <v>-2.6394556762216701</v>
      </c>
      <c r="F9" s="138">
        <v>14579.415000000001</v>
      </c>
      <c r="G9" s="139">
        <v>14397.781999999999</v>
      </c>
      <c r="H9" s="376">
        <v>1.2615345891471452</v>
      </c>
      <c r="I9" s="138">
        <v>13830</v>
      </c>
      <c r="J9" s="139">
        <v>13940</v>
      </c>
      <c r="K9" s="143">
        <v>-0.78909612625538017</v>
      </c>
      <c r="L9" s="403" t="s">
        <v>125</v>
      </c>
      <c r="M9" s="139" t="s">
        <v>125</v>
      </c>
      <c r="N9" s="376" t="s">
        <v>125</v>
      </c>
      <c r="O9" s="138">
        <v>14254.421</v>
      </c>
      <c r="P9" s="139">
        <v>14746.266</v>
      </c>
      <c r="Q9" s="143">
        <v>-3.3353867345129906</v>
      </c>
    </row>
    <row r="10" spans="2:17" ht="15.75" customHeight="1">
      <c r="B10" s="402" t="s">
        <v>19</v>
      </c>
      <c r="C10" s="138">
        <v>7302.2749999999996</v>
      </c>
      <c r="D10" s="139">
        <v>7564.0330000000004</v>
      </c>
      <c r="E10" s="376">
        <v>-3.4605613169588332</v>
      </c>
      <c r="F10" s="138">
        <v>7440.5460000000003</v>
      </c>
      <c r="G10" s="139">
        <v>7614.1859999999997</v>
      </c>
      <c r="H10" s="376">
        <v>-2.2804801458750736</v>
      </c>
      <c r="I10" s="138">
        <v>7116.8739999999998</v>
      </c>
      <c r="J10" s="139">
        <v>7562.826</v>
      </c>
      <c r="K10" s="143">
        <v>-5.8966317617250512</v>
      </c>
      <c r="L10" s="403">
        <v>7323.1989999999996</v>
      </c>
      <c r="M10" s="139">
        <v>7549.3280000000004</v>
      </c>
      <c r="N10" s="376">
        <v>-2.995352698942221</v>
      </c>
      <c r="O10" s="138">
        <v>7751.91</v>
      </c>
      <c r="P10" s="139">
        <v>7694.5309999999999</v>
      </c>
      <c r="Q10" s="143">
        <v>0.74571146701468749</v>
      </c>
    </row>
    <row r="11" spans="2:17" ht="16.5" customHeight="1">
      <c r="B11" s="402" t="s">
        <v>20</v>
      </c>
      <c r="C11" s="138">
        <v>7315.1090000000004</v>
      </c>
      <c r="D11" s="139">
        <v>7639.2569999999996</v>
      </c>
      <c r="E11" s="376">
        <v>-4.2431875246506205</v>
      </c>
      <c r="F11" s="138" t="s">
        <v>125</v>
      </c>
      <c r="G11" s="139" t="s">
        <v>125</v>
      </c>
      <c r="H11" s="376" t="s">
        <v>125</v>
      </c>
      <c r="I11" s="138">
        <v>7463.5550000000003</v>
      </c>
      <c r="J11" s="139">
        <v>7258.183</v>
      </c>
      <c r="K11" s="143">
        <v>2.8295235873771754</v>
      </c>
      <c r="L11" s="403">
        <v>6683.2929999999997</v>
      </c>
      <c r="M11" s="139">
        <v>7149.07</v>
      </c>
      <c r="N11" s="376">
        <v>-6.5152110694118264</v>
      </c>
      <c r="O11" s="138">
        <v>7985.5709999999999</v>
      </c>
      <c r="P11" s="139">
        <v>8250.7579999999998</v>
      </c>
      <c r="Q11" s="143">
        <v>-3.2140925718582452</v>
      </c>
    </row>
    <row r="12" spans="2:17" ht="17.25" customHeight="1">
      <c r="B12" s="402" t="s">
        <v>21</v>
      </c>
      <c r="C12" s="138">
        <v>21710.223999999998</v>
      </c>
      <c r="D12" s="139">
        <v>21680.144</v>
      </c>
      <c r="E12" s="376">
        <v>0.13874446590390777</v>
      </c>
      <c r="F12" s="138">
        <v>22562.981</v>
      </c>
      <c r="G12" s="139">
        <v>22332.651000000002</v>
      </c>
      <c r="H12" s="376">
        <v>1.0313598685619458</v>
      </c>
      <c r="I12" s="138">
        <v>21527.223000000002</v>
      </c>
      <c r="J12" s="139">
        <v>21632.435000000001</v>
      </c>
      <c r="K12" s="143">
        <v>-0.48636226111392233</v>
      </c>
      <c r="L12" s="403">
        <v>22055.21</v>
      </c>
      <c r="M12" s="139">
        <v>22390.153999999999</v>
      </c>
      <c r="N12" s="376">
        <v>-1.4959432614889543</v>
      </c>
      <c r="O12" s="138">
        <v>20227.342000000001</v>
      </c>
      <c r="P12" s="139">
        <v>19945.441999999999</v>
      </c>
      <c r="Q12" s="143">
        <v>1.413355492447856</v>
      </c>
    </row>
    <row r="13" spans="2:17" ht="15" customHeight="1">
      <c r="B13" s="402" t="s">
        <v>22</v>
      </c>
      <c r="C13" s="138">
        <v>9510.3029999999999</v>
      </c>
      <c r="D13" s="139">
        <v>9450.7530000000006</v>
      </c>
      <c r="E13" s="376">
        <v>0.63010852151145269</v>
      </c>
      <c r="F13" s="138">
        <v>9190</v>
      </c>
      <c r="G13" s="139">
        <v>9331.9390000000003</v>
      </c>
      <c r="H13" s="376">
        <v>-1.5210022268683958</v>
      </c>
      <c r="I13" s="138">
        <v>9641.5439999999999</v>
      </c>
      <c r="J13" s="139">
        <v>9475.5429999999997</v>
      </c>
      <c r="K13" s="143">
        <v>1.7518890474139606</v>
      </c>
      <c r="L13" s="403">
        <v>10140</v>
      </c>
      <c r="M13" s="139">
        <v>10380</v>
      </c>
      <c r="N13" s="376">
        <v>-2.3121387283236992</v>
      </c>
      <c r="O13" s="138">
        <v>8900</v>
      </c>
      <c r="P13" s="139">
        <v>9200</v>
      </c>
      <c r="Q13" s="143">
        <v>-3.2608695652173911</v>
      </c>
    </row>
    <row r="14" spans="2:17" ht="15" customHeight="1">
      <c r="B14" s="402" t="s">
        <v>23</v>
      </c>
      <c r="C14" s="138">
        <v>8462.2189999999991</v>
      </c>
      <c r="D14" s="139">
        <v>8585.7160000000003</v>
      </c>
      <c r="E14" s="376">
        <v>-1.4384007111346475</v>
      </c>
      <c r="F14" s="138">
        <v>9028.2170000000006</v>
      </c>
      <c r="G14" s="139">
        <v>8942.5589999999993</v>
      </c>
      <c r="H14" s="376">
        <v>0.95786899476985576</v>
      </c>
      <c r="I14" s="138">
        <v>8265.7530000000006</v>
      </c>
      <c r="J14" s="139">
        <v>8486.35</v>
      </c>
      <c r="K14" s="143">
        <v>-2.599433207444894</v>
      </c>
      <c r="L14" s="403">
        <v>10023.773999999999</v>
      </c>
      <c r="M14" s="139">
        <v>10146.429</v>
      </c>
      <c r="N14" s="376">
        <v>-1.2088489457719624</v>
      </c>
      <c r="O14" s="138">
        <v>8997.2369999999992</v>
      </c>
      <c r="P14" s="139">
        <v>8898.5509999999995</v>
      </c>
      <c r="Q14" s="143">
        <v>1.109012017799299</v>
      </c>
    </row>
    <row r="15" spans="2:17" ht="16.5" customHeight="1">
      <c r="B15" s="402" t="s">
        <v>24</v>
      </c>
      <c r="C15" s="138">
        <v>10484.209000000001</v>
      </c>
      <c r="D15" s="139">
        <v>10959.173000000001</v>
      </c>
      <c r="E15" s="376">
        <v>-4.3339401613607151</v>
      </c>
      <c r="F15" s="138">
        <v>10361.91</v>
      </c>
      <c r="G15" s="139">
        <v>10183.83</v>
      </c>
      <c r="H15" s="376">
        <v>1.7486544846094243</v>
      </c>
      <c r="I15" s="138">
        <v>10935.01</v>
      </c>
      <c r="J15" s="139">
        <v>11653.726000000001</v>
      </c>
      <c r="K15" s="143">
        <v>-6.1672635859123544</v>
      </c>
      <c r="L15" s="403">
        <v>10050.909</v>
      </c>
      <c r="M15" s="139">
        <v>10115.556</v>
      </c>
      <c r="N15" s="376">
        <v>-0.63908498949539538</v>
      </c>
      <c r="O15" s="138">
        <v>9032.0910000000003</v>
      </c>
      <c r="P15" s="139">
        <v>9284.77</v>
      </c>
      <c r="Q15" s="143">
        <v>-2.7214352105652599</v>
      </c>
    </row>
    <row r="16" spans="2:17" ht="15" customHeight="1">
      <c r="B16" s="402" t="s">
        <v>25</v>
      </c>
      <c r="C16" s="138">
        <v>25704.508000000002</v>
      </c>
      <c r="D16" s="139">
        <v>25889.922999999999</v>
      </c>
      <c r="E16" s="376">
        <v>-0.71616667226085318</v>
      </c>
      <c r="F16" s="138">
        <v>25796.092000000001</v>
      </c>
      <c r="G16" s="139">
        <v>26020.699000000001</v>
      </c>
      <c r="H16" s="376">
        <v>-0.86318588136314078</v>
      </c>
      <c r="I16" s="138">
        <v>25390</v>
      </c>
      <c r="J16" s="139">
        <v>25660</v>
      </c>
      <c r="K16" s="143">
        <v>-1.0522213561964147</v>
      </c>
      <c r="L16" s="403">
        <v>24867</v>
      </c>
      <c r="M16" s="139">
        <v>25022</v>
      </c>
      <c r="N16" s="376">
        <v>-0.61945487970585889</v>
      </c>
      <c r="O16" s="138">
        <v>26040.156999999999</v>
      </c>
      <c r="P16" s="139">
        <v>26066.973999999998</v>
      </c>
      <c r="Q16" s="143">
        <v>-0.10287730367168473</v>
      </c>
    </row>
    <row r="17" spans="2:17" ht="15.75" customHeight="1">
      <c r="B17" s="402" t="s">
        <v>26</v>
      </c>
      <c r="C17" s="138">
        <v>10725.171</v>
      </c>
      <c r="D17" s="139">
        <v>10586.352000000001</v>
      </c>
      <c r="E17" s="376">
        <v>1.3113015701726098</v>
      </c>
      <c r="F17" s="138">
        <v>10484.148999999999</v>
      </c>
      <c r="G17" s="139">
        <v>10382.81</v>
      </c>
      <c r="H17" s="376">
        <v>0.97602672108995492</v>
      </c>
      <c r="I17" s="138">
        <v>11110</v>
      </c>
      <c r="J17" s="139">
        <v>11320</v>
      </c>
      <c r="K17" s="143">
        <v>-1.8551236749116609</v>
      </c>
      <c r="L17" s="404">
        <v>10037</v>
      </c>
      <c r="M17" s="405">
        <v>10155</v>
      </c>
      <c r="N17" s="406">
        <v>-1.1619891678975873</v>
      </c>
      <c r="O17" s="138">
        <v>10673.166999999999</v>
      </c>
      <c r="P17" s="139">
        <v>10459.931</v>
      </c>
      <c r="Q17" s="143">
        <v>2.038598533776169</v>
      </c>
    </row>
    <row r="18" spans="2:17" ht="18.75" customHeight="1">
      <c r="B18" s="407" t="s">
        <v>27</v>
      </c>
      <c r="C18" s="138">
        <v>18333.726999999999</v>
      </c>
      <c r="D18" s="139">
        <v>18267.097000000002</v>
      </c>
      <c r="E18" s="376">
        <v>0.36475418069985271</v>
      </c>
      <c r="F18" s="138">
        <v>17827.384999999998</v>
      </c>
      <c r="G18" s="139">
        <v>17442.581999999999</v>
      </c>
      <c r="H18" s="376">
        <v>2.2061126042004555</v>
      </c>
      <c r="I18" s="138">
        <v>16510</v>
      </c>
      <c r="J18" s="139">
        <v>17340</v>
      </c>
      <c r="K18" s="143">
        <v>-4.786620530565167</v>
      </c>
      <c r="L18" s="403">
        <v>17007</v>
      </c>
      <c r="M18" s="139">
        <v>17068</v>
      </c>
      <c r="N18" s="376">
        <v>-0.35739395359737519</v>
      </c>
      <c r="O18" s="138">
        <v>20710.858</v>
      </c>
      <c r="P18" s="139">
        <v>21112.814999999999</v>
      </c>
      <c r="Q18" s="143">
        <v>-1.9038531811129806</v>
      </c>
    </row>
    <row r="19" spans="2:17" ht="18" customHeight="1">
      <c r="B19" s="407" t="s">
        <v>28</v>
      </c>
      <c r="C19" s="138">
        <v>9939.7900000000009</v>
      </c>
      <c r="D19" s="139">
        <v>9873.9110000000001</v>
      </c>
      <c r="E19" s="376">
        <v>0.66720269202346283</v>
      </c>
      <c r="F19" s="138">
        <v>10174.468999999999</v>
      </c>
      <c r="G19" s="139">
        <v>10132.055</v>
      </c>
      <c r="H19" s="376">
        <v>0.41861201898330447</v>
      </c>
      <c r="I19" s="138">
        <v>9940</v>
      </c>
      <c r="J19" s="139">
        <v>9450</v>
      </c>
      <c r="K19" s="143">
        <v>5.1851851851851851</v>
      </c>
      <c r="L19" s="403">
        <v>7883</v>
      </c>
      <c r="M19" s="139">
        <v>7838</v>
      </c>
      <c r="N19" s="376">
        <v>0.57412605256442972</v>
      </c>
      <c r="O19" s="138" t="s">
        <v>125</v>
      </c>
      <c r="P19" s="139" t="s">
        <v>125</v>
      </c>
      <c r="Q19" s="143" t="s">
        <v>125</v>
      </c>
    </row>
    <row r="20" spans="2:17" ht="22.5" customHeight="1">
      <c r="B20" s="407" t="s">
        <v>29</v>
      </c>
      <c r="C20" s="138">
        <v>4730.2420000000002</v>
      </c>
      <c r="D20" s="139">
        <v>4691.3980000000001</v>
      </c>
      <c r="E20" s="376">
        <v>0.82798347102505576</v>
      </c>
      <c r="F20" s="138">
        <v>4550.2790000000005</v>
      </c>
      <c r="G20" s="139">
        <v>4644.8860000000004</v>
      </c>
      <c r="H20" s="376">
        <v>-2.0367991808625652</v>
      </c>
      <c r="I20" s="138">
        <v>4771.7110000000002</v>
      </c>
      <c r="J20" s="139">
        <v>4754.5020000000004</v>
      </c>
      <c r="K20" s="143">
        <v>0.36195168284711693</v>
      </c>
      <c r="L20" s="408">
        <v>6903.2709999999997</v>
      </c>
      <c r="M20" s="141">
        <v>7345.5810000000001</v>
      </c>
      <c r="N20" s="375">
        <v>-6.0214433684687485</v>
      </c>
      <c r="O20" s="138">
        <v>4487.3649999999998</v>
      </c>
      <c r="P20" s="139">
        <v>4318.4939999999997</v>
      </c>
      <c r="Q20" s="143">
        <v>3.9104141397440895</v>
      </c>
    </row>
    <row r="21" spans="2:17" ht="18" customHeight="1" thickBot="1">
      <c r="B21" s="409" t="s">
        <v>30</v>
      </c>
      <c r="C21" s="144">
        <v>7895.8760000000002</v>
      </c>
      <c r="D21" s="145">
        <v>7841.8890000000001</v>
      </c>
      <c r="E21" s="377">
        <v>0.68844381755467432</v>
      </c>
      <c r="F21" s="144">
        <v>8073.6869999999999</v>
      </c>
      <c r="G21" s="145">
        <v>8073.2340000000004</v>
      </c>
      <c r="H21" s="377">
        <v>5.6111342740656316E-3</v>
      </c>
      <c r="I21" s="144">
        <v>8240</v>
      </c>
      <c r="J21" s="145">
        <v>8090</v>
      </c>
      <c r="K21" s="378">
        <v>1.8541409147095178</v>
      </c>
      <c r="L21" s="410">
        <v>7242</v>
      </c>
      <c r="M21" s="145">
        <v>7305</v>
      </c>
      <c r="N21" s="377">
        <v>-0.86242299794661204</v>
      </c>
      <c r="O21" s="144">
        <v>6880.8680000000004</v>
      </c>
      <c r="P21" s="145">
        <v>6805.3860000000004</v>
      </c>
      <c r="Q21" s="378">
        <v>1.1091508990085202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22</vt:i4>
      </vt:variant>
    </vt:vector>
  </HeadingPairs>
  <TitlesOfParts>
    <vt:vector size="22" baseType="lpstr">
      <vt:lpstr>INFO</vt:lpstr>
      <vt:lpstr>ceny skupu</vt:lpstr>
      <vt:lpstr>miesięczne ceny skupu</vt:lpstr>
      <vt:lpstr>ceny Zakupu-sieci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2022-05-26T12:43:51Z</dcterms:modified>
</cp:coreProperties>
</file>