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49"/>
  </bookViews>
  <sheets>
    <sheet name="INFO" sheetId="1" r:id="rId1"/>
    <sheet name="Zmiana Roczna" sheetId="29" r:id="rId2"/>
    <sheet name="Bydło_PL" sheetId="2" r:id="rId3"/>
    <sheet name="Bydło_makroregiony" sheetId="26" r:id="rId4"/>
    <sheet name="Wykresy_bydło" sheetId="12" r:id="rId5"/>
    <sheet name="Drób_PL" sheetId="3" r:id="rId6"/>
    <sheet name="Drób_makroregiony" sheetId="27" r:id="rId7"/>
    <sheet name="Wykresy_drób" sheetId="13" r:id="rId8"/>
    <sheet name="Trzoda_PL" sheetId="4" r:id="rId9"/>
    <sheet name="Trzoda_makroregiony" sheetId="28" r:id="rId10"/>
    <sheet name="Wykresy_trzoda" sheetId="14" r:id="rId11"/>
    <sheet name="MAKROREGIONY" sheetId="11" r:id="rId12"/>
    <sheet name="Relacje cen" sheetId="18" r:id="rId13"/>
    <sheet name="Handel zagr.-ogółem" sheetId="22" r:id="rId14"/>
    <sheet name="Handel zagr. wg krajów " sheetId="23" r:id="rId15"/>
    <sheet name="Arkusz2" sheetId="25" state="hidden" r:id="rId16"/>
  </sheets>
  <definedNames>
    <definedName name="_xlnm._FilterDatabase" localSheetId="2" hidden="1">Bydło_PL!$A$4:$F$31</definedName>
    <definedName name="_xlnm._FilterDatabase" localSheetId="1" hidden="1">'Zmiana Roczna'!#REF!</definedName>
  </definedNames>
  <calcPr calcId="162913"/>
</workbook>
</file>

<file path=xl/calcChain.xml><?xml version="1.0" encoding="utf-8"?>
<calcChain xmlns="http://schemas.openxmlformats.org/spreadsheetml/2006/main">
  <c r="F1" i="4" l="1"/>
  <c r="G1" i="28"/>
  <c r="F1" i="27"/>
  <c r="F1" i="3"/>
  <c r="G1" i="26"/>
</calcChain>
</file>

<file path=xl/sharedStrings.xml><?xml version="1.0" encoding="utf-8"?>
<sst xmlns="http://schemas.openxmlformats.org/spreadsheetml/2006/main" count="973" uniqueCount="183">
  <si>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</si>
  <si>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</si>
  <si>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</si>
  <si>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</si>
  <si>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</si>
  <si>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</si>
  <si>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</si>
  <si>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</si>
  <si>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</si>
  <si>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</si>
  <si>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</si>
  <si>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</si>
  <si>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</si>
  <si>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</si>
  <si>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</si>
  <si>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</si>
  <si>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</si>
  <si>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</si>
  <si>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</si>
  <si>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</si>
  <si>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</si>
  <si>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</si>
  <si>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</si>
  <si>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</si>
  <si>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</si>
  <si>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</si>
  <si>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</si>
  <si>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</si>
  <si>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</si>
  <si>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</si>
  <si>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</si>
  <si>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</si>
  <si>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</si>
  <si>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</si>
  <si>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</si>
  <si>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</si>
  <si>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</si>
  <si>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</si>
  <si>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</si>
  <si>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</si>
  <si>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</si>
  <si>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</si>
  <si>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</si>
  <si>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</si>
  <si>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</si>
  <si>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</si>
  <si>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</si>
  <si>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</si>
  <si>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</si>
  <si>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</si>
  <si>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</si>
  <si>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</si>
  <si>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</si>
  <si>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</si>
  <si>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</si>
  <si>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</si>
  <si>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</si>
  <si>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</si>
  <si>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</si>
  <si>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</si>
  <si>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</si>
  <si>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</si>
  <si>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</si>
  <si>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</si>
  <si>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</si>
  <si>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</si>
  <si>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</si>
  <si>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</si>
  <si>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</si>
  <si>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</si>
  <si>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</si>
  <si>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</si>
  <si>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</si>
  <si>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</si>
  <si>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</si>
  <si>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</si>
  <si>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</si>
  <si>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</si>
  <si>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</si>
  <si>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</si>
  <si>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</si>
  <si>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</si>
  <si>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</si>
  <si>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</si>
  <si>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</si>
  <si>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</si>
  <si>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</si>
  <si>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</si>
  <si>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</si>
  <si>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</si>
  <si>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</si>
  <si>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</si>
  <si>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</si>
  <si>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</si>
  <si>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</si>
  <si>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</si>
  <si>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</si>
  <si>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</si>
  <si>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</si>
  <si>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</si>
  <si>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</si>
  <si>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</si>
  <si>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</si>
  <si>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</si>
  <si>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</si>
  <si>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</si>
  <si>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</si>
  <si>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</si>
  <si>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</si>
  <si>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</si>
  <si>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</si>
  <si>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</si>
  <si>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</si>
  <si>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</si>
  <si>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</si>
  <si>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</si>
  <si>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</si>
  <si>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</si>
  <si>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</si>
  <si>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</si>
  <si>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</si>
  <si>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</si>
  <si>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</si>
  <si>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</si>
  <si>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</si>
  <si>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</si>
  <si>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</si>
  <si>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</si>
  <si>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</si>
  <si>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</si>
  <si>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</si>
  <si>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</si>
  <si>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</si>
  <si>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</si>
  <si>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</si>
  <si>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</si>
  <si>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Singapur</t>
  </si>
  <si>
    <t>REGION  WSCHODNI</t>
  </si>
  <si>
    <t>REGION ZACHODNI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</si>
  <si>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</si>
  <si>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</si>
  <si>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styczeń</t>
  </si>
  <si>
    <t>z cenami w analogicznym okresie roku 2021 i 2020 - (na podstawie ZSRIR)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</si>
  <si>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</si>
  <si>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</si>
  <si>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</si>
  <si>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</si>
  <si>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</si>
  <si>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</si>
  <si>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</si>
  <si>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</si>
  <si>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</si>
  <si>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</si>
  <si>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</si>
  <si>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</si>
  <si>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</si>
  <si>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Porównanie aktualnych cen sprzedaży netto (bez VAT) wybranych pasz</t>
  </si>
  <si>
    <t>Stany Zjednoczone Ameryki</t>
  </si>
  <si>
    <t xml:space="preserve">                                                               w tym ... z mięsa</t>
  </si>
  <si>
    <t xml:space="preserve">                                                                         … z ryb</t>
  </si>
  <si>
    <t>2020</t>
  </si>
  <si>
    <t>04.04.2022r.</t>
  </si>
  <si>
    <t>NR 02/2022</t>
  </si>
  <si>
    <t>Notowania z okresu: styczeń - luty 2022r.</t>
  </si>
  <si>
    <t>styczeń - luty 2022r.</t>
  </si>
  <si>
    <t>luty</t>
  </si>
  <si>
    <t>1739**</t>
  </si>
  <si>
    <t>1745**</t>
  </si>
  <si>
    <t xml:space="preserve">** aktualizacja danych </t>
  </si>
  <si>
    <t>I 2021r.*</t>
  </si>
  <si>
    <t>I 2022r*.</t>
  </si>
  <si>
    <t>według ważniejszych krajów w styczniu 2022r. (dane wstępne)</t>
  </si>
  <si>
    <t>Turcja</t>
  </si>
  <si>
    <t>Rumunia</t>
  </si>
  <si>
    <t>Norwegia</t>
  </si>
  <si>
    <t>1 799**</t>
  </si>
  <si>
    <t>1 871**</t>
  </si>
  <si>
    <t>1 819**</t>
  </si>
  <si>
    <t>1 812**</t>
  </si>
  <si>
    <t>1 822**</t>
  </si>
  <si>
    <t>1 884**</t>
  </si>
  <si>
    <t>1 821**</t>
  </si>
  <si>
    <t>1 815**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</si>
</sst>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415]d\ mmmm\ yyyy;@"/>
    <numFmt numFmtId="166" formatCode="yyyy/mm/dd;@"/>
  </numFmts>
  <fonts count="6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sz val="11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i/>
      <sz val="12"/>
      <color rgb="FFFF0000"/>
      <name val="Times New Roman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MS Sans Serif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color indexed="8"/>
      <name val="Times New Roman CE"/>
      <charset val="238"/>
    </font>
    <font>
      <b/>
      <sz val="14"/>
      <color indexed="17"/>
      <name val="Times New Roman CE"/>
      <charset val="238"/>
    </font>
    <font>
      <b/>
      <sz val="14"/>
      <color indexed="12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57" fillId="0" borderId="0"/>
  </cellStyleXfs>
  <cellXfs count="45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5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0" fontId="24" fillId="0" borderId="0" xfId="3" applyFont="1"/>
    <xf numFmtId="3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0" fontId="17" fillId="0" borderId="53" xfId="0" applyFont="1" applyBorder="1"/>
    <xf numFmtId="0" fontId="17" fillId="0" borderId="55" xfId="0" applyFont="1" applyBorder="1"/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0" fontId="20" fillId="5" borderId="9" xfId="0" applyFont="1" applyFill="1" applyBorder="1"/>
    <xf numFmtId="0" fontId="0" fillId="0" borderId="0" xfId="0" applyFill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2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4" fillId="0" borderId="87" xfId="6" applyFont="1" applyBorder="1" applyAlignment="1">
      <alignment horizontal="center" vertical="center"/>
    </xf>
    <xf numFmtId="0" fontId="44" fillId="0" borderId="90" xfId="6" applyFont="1" applyBorder="1" applyAlignment="1">
      <alignment horizontal="center" vertical="center" wrapText="1"/>
    </xf>
    <xf numFmtId="0" fontId="44" fillId="0" borderId="91" xfId="6" applyFont="1" applyBorder="1" applyAlignment="1">
      <alignment horizontal="center" vertical="center"/>
    </xf>
    <xf numFmtId="0" fontId="44" fillId="0" borderId="92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3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4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5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33" fillId="3" borderId="69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2" xfId="4" applyNumberFormat="1" applyFont="1" applyFill="1" applyBorder="1" applyAlignment="1">
      <alignment vertical="center"/>
    </xf>
    <xf numFmtId="3" fontId="33" fillId="0" borderId="73" xfId="0" applyNumberFormat="1" applyFont="1" applyBorder="1" applyAlignment="1">
      <alignment vertical="center"/>
    </xf>
    <xf numFmtId="3" fontId="33" fillId="0" borderId="74" xfId="4" applyNumberFormat="1" applyFont="1" applyBorder="1" applyAlignment="1">
      <alignment vertical="center"/>
    </xf>
    <xf numFmtId="3" fontId="33" fillId="3" borderId="77" xfId="4" applyNumberFormat="1" applyFont="1" applyFill="1" applyBorder="1" applyAlignment="1">
      <alignment vertical="center"/>
    </xf>
    <xf numFmtId="3" fontId="33" fillId="0" borderId="75" xfId="0" applyNumberFormat="1" applyFont="1" applyBorder="1" applyAlignment="1">
      <alignment vertical="center"/>
    </xf>
    <xf numFmtId="3" fontId="33" fillId="0" borderId="78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1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11" xfId="0" quotePrefix="1" applyNumberFormat="1" applyFont="1" applyBorder="1" applyAlignment="1">
      <alignment horizontal="center" vertical="center" wrapText="1"/>
    </xf>
    <xf numFmtId="3" fontId="16" fillId="0" borderId="22" xfId="0" applyNumberFormat="1" applyFont="1" applyFill="1" applyBorder="1"/>
    <xf numFmtId="3" fontId="34" fillId="0" borderId="44" xfId="0" applyNumberFormat="1" applyFont="1" applyFill="1" applyBorder="1"/>
    <xf numFmtId="3" fontId="16" fillId="0" borderId="7" xfId="0" applyNumberFormat="1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7" xfId="6" applyFont="1" applyBorder="1" applyAlignment="1">
      <alignment horizontal="centerContinuous"/>
    </xf>
    <xf numFmtId="0" fontId="43" fillId="0" borderId="88" xfId="6" applyFont="1" applyBorder="1" applyAlignment="1">
      <alignment horizontal="centerContinuous"/>
    </xf>
    <xf numFmtId="0" fontId="43" fillId="0" borderId="90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89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0" fontId="21" fillId="0" borderId="55" xfId="0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7" fillId="0" borderId="19" xfId="4" applyFont="1" applyBorder="1" applyAlignment="1">
      <alignment horizontal="center"/>
    </xf>
    <xf numFmtId="0" fontId="47" fillId="3" borderId="64" xfId="4" applyFont="1" applyFill="1" applyBorder="1" applyAlignment="1">
      <alignment horizontal="center"/>
    </xf>
    <xf numFmtId="0" fontId="47" fillId="0" borderId="65" xfId="4" applyFont="1" applyBorder="1" applyAlignment="1">
      <alignment horizontal="center"/>
    </xf>
    <xf numFmtId="0" fontId="47" fillId="3" borderId="21" xfId="4" applyFont="1" applyFill="1" applyBorder="1" applyAlignment="1">
      <alignment horizontal="center"/>
    </xf>
    <xf numFmtId="0" fontId="47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3" fontId="33" fillId="0" borderId="97" xfId="4" applyNumberFormat="1" applyFont="1" applyBorder="1" applyAlignment="1">
      <alignment vertical="center"/>
    </xf>
    <xf numFmtId="3" fontId="33" fillId="3" borderId="98" xfId="4" applyNumberFormat="1" applyFont="1" applyFill="1" applyBorder="1" applyAlignment="1">
      <alignment vertical="center"/>
    </xf>
    <xf numFmtId="3" fontId="33" fillId="0" borderId="99" xfId="4" applyNumberFormat="1" applyFont="1" applyBorder="1" applyAlignment="1">
      <alignment vertical="center"/>
    </xf>
    <xf numFmtId="3" fontId="33" fillId="3" borderId="100" xfId="4" applyNumberFormat="1" applyFont="1" applyFill="1" applyBorder="1" applyAlignment="1">
      <alignment vertical="center"/>
    </xf>
    <xf numFmtId="3" fontId="33" fillId="0" borderId="101" xfId="4" applyNumberFormat="1" applyFont="1" applyBorder="1" applyAlignment="1">
      <alignment vertical="center"/>
    </xf>
    <xf numFmtId="3" fontId="33" fillId="3" borderId="102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03" xfId="0" applyNumberFormat="1" applyFont="1" applyBorder="1" applyAlignment="1">
      <alignment vertical="center"/>
    </xf>
    <xf numFmtId="0" fontId="44" fillId="7" borderId="88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5" xfId="6" applyNumberFormat="1" applyFont="1" applyBorder="1"/>
    <xf numFmtId="4" fontId="22" fillId="0" borderId="96" xfId="5" applyNumberFormat="1" applyFont="1" applyBorder="1"/>
    <xf numFmtId="0" fontId="43" fillId="0" borderId="104" xfId="6" applyFont="1" applyBorder="1" applyAlignment="1">
      <alignment horizontal="centerContinuous"/>
    </xf>
    <xf numFmtId="0" fontId="44" fillId="0" borderId="105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3" xfId="6" applyNumberFormat="1" applyFont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49" fillId="0" borderId="0" xfId="8" applyFont="1" applyFill="1"/>
    <xf numFmtId="0" fontId="50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2" fillId="0" borderId="0" xfId="3" applyFill="1"/>
    <xf numFmtId="0" fontId="45" fillId="0" borderId="18" xfId="9" applyFont="1" applyBorder="1"/>
    <xf numFmtId="3" fontId="22" fillId="5" borderId="39" xfId="6" applyNumberFormat="1" applyFont="1" applyFill="1" applyBorder="1"/>
    <xf numFmtId="3" fontId="33" fillId="0" borderId="106" xfId="4" applyNumberFormat="1" applyFont="1" applyBorder="1" applyAlignment="1">
      <alignment vertical="center"/>
    </xf>
    <xf numFmtId="49" fontId="51" fillId="0" borderId="70" xfId="0" applyNumberFormat="1" applyFont="1" applyBorder="1" applyAlignment="1">
      <alignment vertical="center"/>
    </xf>
    <xf numFmtId="0" fontId="51" fillId="0" borderId="71" xfId="0" applyFont="1" applyBorder="1" applyAlignment="1">
      <alignment vertical="center"/>
    </xf>
    <xf numFmtId="49" fontId="51" fillId="0" borderId="75" xfId="0" applyNumberFormat="1" applyFont="1" applyBorder="1" applyAlignment="1">
      <alignment vertical="center"/>
    </xf>
    <xf numFmtId="0" fontId="51" fillId="0" borderId="76" xfId="0" applyFont="1" applyBorder="1" applyAlignment="1">
      <alignment vertical="center"/>
    </xf>
    <xf numFmtId="49" fontId="51" fillId="0" borderId="6" xfId="0" applyNumberFormat="1" applyFont="1" applyBorder="1" applyAlignment="1">
      <alignment vertical="center"/>
    </xf>
    <xf numFmtId="0" fontId="51" fillId="0" borderId="79" xfId="0" applyFont="1" applyBorder="1" applyAlignment="1">
      <alignment vertical="center" wrapText="1"/>
    </xf>
    <xf numFmtId="49" fontId="51" fillId="0" borderId="6" xfId="4" applyNumberFormat="1" applyFont="1" applyBorder="1" applyAlignment="1">
      <alignment vertical="center"/>
    </xf>
    <xf numFmtId="0" fontId="51" fillId="0" borderId="79" xfId="4" applyFont="1" applyBorder="1" applyAlignment="1">
      <alignment vertical="center" wrapText="1"/>
    </xf>
    <xf numFmtId="49" fontId="51" fillId="0" borderId="18" xfId="4" applyNumberFormat="1" applyFont="1" applyBorder="1" applyAlignment="1">
      <alignment horizontal="left" vertical="center" wrapText="1"/>
    </xf>
    <xf numFmtId="0" fontId="51" fillId="0" borderId="80" xfId="4" applyFont="1" applyBorder="1" applyAlignment="1">
      <alignment vertical="center" wrapText="1"/>
    </xf>
    <xf numFmtId="3" fontId="44" fillId="6" borderId="44" xfId="4" applyNumberFormat="1" applyFont="1" applyFill="1" applyBorder="1" applyAlignment="1">
      <alignment vertical="center"/>
    </xf>
    <xf numFmtId="49" fontId="51" fillId="0" borderId="97" xfId="0" applyNumberFormat="1" applyFont="1" applyBorder="1" applyAlignment="1">
      <alignment vertical="center"/>
    </xf>
    <xf numFmtId="0" fontId="51" fillId="5" borderId="107" xfId="0" applyFont="1" applyFill="1" applyBorder="1" applyAlignment="1">
      <alignment vertical="center"/>
    </xf>
    <xf numFmtId="3" fontId="33" fillId="7" borderId="98" xfId="4" applyNumberFormat="1" applyFont="1" applyFill="1" applyBorder="1" applyAlignment="1">
      <alignment vertical="center"/>
    </xf>
    <xf numFmtId="3" fontId="33" fillId="7" borderId="108" xfId="4" applyNumberFormat="1" applyFont="1" applyFill="1" applyBorder="1" applyAlignment="1">
      <alignment vertical="center"/>
    </xf>
    <xf numFmtId="3" fontId="33" fillId="7" borderId="106" xfId="4" applyNumberFormat="1" applyFont="1" applyFill="1" applyBorder="1" applyAlignment="1">
      <alignment vertical="center"/>
    </xf>
    <xf numFmtId="49" fontId="51" fillId="0" borderId="13" xfId="4" applyNumberFormat="1" applyFont="1" applyBorder="1" applyAlignment="1">
      <alignment horizontal="left" vertical="center" wrapText="1"/>
    </xf>
    <xf numFmtId="0" fontId="51" fillId="0" borderId="109" xfId="4" applyFont="1" applyBorder="1" applyAlignment="1">
      <alignment vertical="center" wrapText="1"/>
    </xf>
    <xf numFmtId="3" fontId="33" fillId="0" borderId="14" xfId="4" applyNumberFormat="1" applyFont="1" applyBorder="1" applyAlignment="1">
      <alignment vertical="center"/>
    </xf>
    <xf numFmtId="3" fontId="33" fillId="3" borderId="67" xfId="4" applyNumberFormat="1" applyFont="1" applyFill="1" applyBorder="1" applyAlignment="1">
      <alignment vertical="center"/>
    </xf>
    <xf numFmtId="3" fontId="33" fillId="0" borderId="40" xfId="4" applyNumberFormat="1" applyFont="1" applyBorder="1" applyAlignment="1">
      <alignment vertical="center"/>
    </xf>
    <xf numFmtId="3" fontId="33" fillId="3" borderId="34" xfId="4" applyNumberFormat="1" applyFont="1" applyFill="1" applyBorder="1" applyAlignment="1">
      <alignment vertical="center"/>
    </xf>
    <xf numFmtId="3" fontId="33" fillId="0" borderId="13" xfId="4" applyNumberFormat="1" applyFont="1" applyBorder="1" applyAlignment="1">
      <alignment vertical="center"/>
    </xf>
    <xf numFmtId="0" fontId="15" fillId="5" borderId="5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14" fontId="15" fillId="0" borderId="38" xfId="0" quotePrefix="1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1" xfId="0" applyFont="1" applyBorder="1"/>
    <xf numFmtId="3" fontId="15" fillId="0" borderId="13" xfId="0" applyNumberFormat="1" applyFont="1" applyBorder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8" fillId="0" borderId="46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8" fillId="0" borderId="38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164" fontId="16" fillId="3" borderId="39" xfId="0" applyNumberFormat="1" applyFont="1" applyFill="1" applyBorder="1"/>
    <xf numFmtId="164" fontId="16" fillId="0" borderId="36" xfId="0" applyNumberFormat="1" applyFont="1" applyFill="1" applyBorder="1"/>
    <xf numFmtId="3" fontId="18" fillId="0" borderId="65" xfId="0" applyNumberFormat="1" applyFont="1" applyBorder="1"/>
    <xf numFmtId="164" fontId="16" fillId="3" borderId="81" xfId="0" applyNumberFormat="1" applyFont="1" applyFill="1" applyBorder="1"/>
    <xf numFmtId="164" fontId="16" fillId="0" borderId="65" xfId="0" applyNumberFormat="1" applyFont="1" applyFill="1" applyBorder="1"/>
    <xf numFmtId="164" fontId="16" fillId="0" borderId="22" xfId="0" applyNumberFormat="1" applyFont="1" applyFill="1" applyBorder="1"/>
    <xf numFmtId="3" fontId="18" fillId="0" borderId="18" xfId="0" applyNumberFormat="1" applyFont="1" applyBorder="1"/>
    <xf numFmtId="164" fontId="16" fillId="3" borderId="16" xfId="0" quotePrefix="1" applyNumberFormat="1" applyFont="1" applyFill="1" applyBorder="1"/>
    <xf numFmtId="3" fontId="18" fillId="0" borderId="96" xfId="0" applyNumberFormat="1" applyFont="1" applyBorder="1"/>
    <xf numFmtId="164" fontId="16" fillId="3" borderId="20" xfId="0" quotePrefix="1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164" fontId="16" fillId="3" borderId="20" xfId="0" applyNumberFormat="1" applyFont="1" applyFill="1" applyBorder="1"/>
    <xf numFmtId="3" fontId="15" fillId="0" borderId="40" xfId="0" applyNumberFormat="1" applyFont="1" applyBorder="1"/>
    <xf numFmtId="164" fontId="16" fillId="3" borderId="5" xfId="0" quotePrefix="1" applyNumberFormat="1" applyFont="1" applyFill="1" applyBorder="1"/>
    <xf numFmtId="3" fontId="18" fillId="0" borderId="14" xfId="0" applyNumberFormat="1" applyFont="1" applyBorder="1"/>
    <xf numFmtId="0" fontId="17" fillId="0" borderId="52" xfId="0" applyFont="1" applyBorder="1"/>
    <xf numFmtId="3" fontId="18" fillId="0" borderId="31" xfId="0" applyNumberFormat="1" applyFont="1" applyBorder="1"/>
    <xf numFmtId="3" fontId="16" fillId="0" borderId="7" xfId="0" applyNumberFormat="1" applyFont="1" applyBorder="1"/>
    <xf numFmtId="164" fontId="16" fillId="3" borderId="33" xfId="0" applyNumberFormat="1" applyFont="1" applyFill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3" fontId="18" fillId="0" borderId="41" xfId="0" applyNumberFormat="1" applyFont="1" applyBorder="1"/>
    <xf numFmtId="3" fontId="16" fillId="0" borderId="22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3" borderId="23" xfId="0" applyNumberFormat="1" applyFont="1" applyFill="1" applyBorder="1"/>
    <xf numFmtId="0" fontId="14" fillId="5" borderId="49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5" fillId="5" borderId="35" xfId="0" applyFont="1" applyFill="1" applyBorder="1" applyAlignment="1">
      <alignment horizontal="center" vertical="center"/>
    </xf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3" fontId="18" fillId="0" borderId="50" xfId="0" applyNumberFormat="1" applyFont="1" applyFill="1" applyBorder="1"/>
    <xf numFmtId="164" fontId="18" fillId="3" borderId="8" xfId="0" applyNumberFormat="1" applyFont="1" applyFill="1" applyBorder="1"/>
    <xf numFmtId="164" fontId="18" fillId="0" borderId="31" xfId="0" applyNumberFormat="1" applyFont="1" applyFill="1" applyBorder="1"/>
    <xf numFmtId="164" fontId="18" fillId="0" borderId="7" xfId="0" applyNumberFormat="1" applyFont="1" applyFill="1" applyBorder="1"/>
    <xf numFmtId="3" fontId="16" fillId="0" borderId="6" xfId="0" applyNumberFormat="1" applyFont="1" applyFill="1" applyBorder="1"/>
    <xf numFmtId="164" fontId="16" fillId="0" borderId="28" xfId="0" applyNumberFormat="1" applyFont="1" applyFill="1" applyBorder="1"/>
    <xf numFmtId="3" fontId="16" fillId="0" borderId="15" xfId="0" applyNumberFormat="1" applyFont="1" applyFill="1" applyBorder="1"/>
    <xf numFmtId="164" fontId="18" fillId="3" borderId="8" xfId="0" quotePrefix="1" applyNumberFormat="1" applyFont="1" applyFill="1" applyBorder="1"/>
    <xf numFmtId="3" fontId="16" fillId="0" borderId="25" xfId="0" applyNumberFormat="1" applyFont="1" applyFill="1" applyBorder="1"/>
    <xf numFmtId="0" fontId="15" fillId="5" borderId="49" xfId="0" applyFont="1" applyFill="1" applyBorder="1"/>
    <xf numFmtId="3" fontId="14" fillId="0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3" fontId="18" fillId="0" borderId="31" xfId="0" applyNumberFormat="1" applyFont="1" applyFill="1" applyBorder="1"/>
    <xf numFmtId="3" fontId="18" fillId="0" borderId="46" xfId="0" applyNumberFormat="1" applyFont="1" applyFill="1" applyBorder="1"/>
    <xf numFmtId="0" fontId="17" fillId="0" borderId="54" xfId="0" applyFont="1" applyBorder="1"/>
    <xf numFmtId="3" fontId="18" fillId="0" borderId="41" xfId="0" applyNumberFormat="1" applyFont="1" applyFill="1" applyBorder="1"/>
    <xf numFmtId="164" fontId="16" fillId="3" borderId="16" xfId="0" quotePrefix="1" applyNumberFormat="1" applyFont="1" applyFill="1" applyBorder="1" applyAlignment="1">
      <alignment horizontal="right"/>
    </xf>
    <xf numFmtId="0" fontId="14" fillId="5" borderId="5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Continuous" vertical="center"/>
    </xf>
    <xf numFmtId="0" fontId="15" fillId="0" borderId="6" xfId="0" applyFont="1" applyBorder="1" applyAlignment="1">
      <alignment horizontal="centerContinuous" vertical="center"/>
    </xf>
    <xf numFmtId="0" fontId="15" fillId="5" borderId="26" xfId="0" applyFont="1" applyFill="1" applyBorder="1" applyAlignment="1">
      <alignment horizontal="center" vertical="center"/>
    </xf>
    <xf numFmtId="14" fontId="15" fillId="0" borderId="38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21" fillId="0" borderId="56" xfId="0" applyFont="1" applyBorder="1"/>
    <xf numFmtId="3" fontId="18" fillId="0" borderId="96" xfId="0" applyNumberFormat="1" applyFont="1" applyFill="1" applyBorder="1"/>
    <xf numFmtId="0" fontId="52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5" fillId="5" borderId="56" xfId="0" applyFont="1" applyFill="1" applyBorder="1" applyAlignment="1">
      <alignment horizontal="center" vertical="center" wrapText="1"/>
    </xf>
    <xf numFmtId="3" fontId="15" fillId="0" borderId="14" xfId="0" applyNumberFormat="1" applyFont="1" applyBorder="1"/>
    <xf numFmtId="3" fontId="18" fillId="0" borderId="4" xfId="0" applyNumberFormat="1" applyFont="1" applyBorder="1"/>
    <xf numFmtId="3" fontId="18" fillId="0" borderId="11" xfId="0" applyNumberFormat="1" applyFont="1" applyBorder="1"/>
    <xf numFmtId="164" fontId="16" fillId="3" borderId="64" xfId="0" applyNumberFormat="1" applyFont="1" applyFill="1" applyBorder="1"/>
    <xf numFmtId="164" fontId="16" fillId="0" borderId="11" xfId="0" quotePrefix="1" applyNumberFormat="1" applyFont="1" applyFill="1" applyBorder="1"/>
    <xf numFmtId="3" fontId="18" fillId="0" borderId="11" xfId="0" applyNumberFormat="1" applyFont="1" applyFill="1" applyBorder="1"/>
    <xf numFmtId="3" fontId="18" fillId="0" borderId="24" xfId="0" applyNumberFormat="1" applyFont="1" applyBorder="1"/>
    <xf numFmtId="3" fontId="16" fillId="0" borderId="24" xfId="0" quotePrefix="1" applyNumberFormat="1" applyFont="1" applyBorder="1"/>
    <xf numFmtId="3" fontId="18" fillId="0" borderId="19" xfId="0" applyNumberFormat="1" applyFont="1" applyFill="1" applyBorder="1"/>
    <xf numFmtId="3" fontId="16" fillId="0" borderId="19" xfId="0" applyNumberFormat="1" applyFont="1" applyFill="1" applyBorder="1"/>
    <xf numFmtId="0" fontId="14" fillId="0" borderId="42" xfId="0" applyFont="1" applyFill="1" applyBorder="1" applyAlignment="1">
      <alignment horizontal="centerContinuous" vertical="center" wrapText="1"/>
    </xf>
    <xf numFmtId="165" fontId="19" fillId="0" borderId="0" xfId="0" applyNumberFormat="1" applyFont="1" applyBorder="1" applyAlignment="1">
      <alignment horizontal="left" vertical="center" wrapText="1"/>
    </xf>
    <xf numFmtId="3" fontId="16" fillId="0" borderId="14" xfId="0" applyNumberFormat="1" applyFont="1" applyFill="1" applyBorder="1"/>
    <xf numFmtId="14" fontId="46" fillId="0" borderId="0" xfId="3" applyNumberFormat="1" applyFont="1" applyFill="1" applyAlignment="1">
      <alignment horizontal="left"/>
    </xf>
    <xf numFmtId="0" fontId="0" fillId="0" borderId="44" xfId="0" applyBorder="1"/>
    <xf numFmtId="0" fontId="53" fillId="0" borderId="49" xfId="0" applyFont="1" applyFill="1" applyBorder="1"/>
    <xf numFmtId="0" fontId="17" fillId="0" borderId="29" xfId="0" applyFont="1" applyBorder="1"/>
    <xf numFmtId="164" fontId="16" fillId="3" borderId="3" xfId="0" applyNumberFormat="1" applyFont="1" applyFill="1" applyBorder="1"/>
    <xf numFmtId="164" fontId="16" fillId="0" borderId="34" xfId="0" applyNumberFormat="1" applyFont="1" applyFill="1" applyBorder="1"/>
    <xf numFmtId="164" fontId="16" fillId="0" borderId="14" xfId="0" applyNumberFormat="1" applyFont="1" applyFill="1" applyBorder="1"/>
    <xf numFmtId="0" fontId="56" fillId="0" borderId="0" xfId="8" applyFont="1"/>
    <xf numFmtId="0" fontId="51" fillId="0" borderId="0" xfId="10" applyFont="1" applyFill="1"/>
    <xf numFmtId="0" fontId="51" fillId="0" borderId="0" xfId="10" applyFont="1"/>
    <xf numFmtId="0" fontId="2" fillId="0" borderId="0" xfId="10" applyFill="1"/>
    <xf numFmtId="0" fontId="15" fillId="0" borderId="0" xfId="10" applyFont="1" applyFill="1" applyAlignment="1"/>
    <xf numFmtId="0" fontId="2" fillId="0" borderId="0" xfId="10"/>
    <xf numFmtId="0" fontId="51" fillId="0" borderId="0" xfId="0" applyFont="1"/>
    <xf numFmtId="0" fontId="58" fillId="0" borderId="0" xfId="0" applyFont="1" applyAlignment="1">
      <alignment horizontal="center"/>
    </xf>
    <xf numFmtId="0" fontId="59" fillId="0" borderId="0" xfId="0" applyFont="1"/>
    <xf numFmtId="0" fontId="20" fillId="0" borderId="49" xfId="0" applyFont="1" applyBorder="1" applyAlignment="1">
      <alignment horizontal="centerContinuous"/>
    </xf>
    <xf numFmtId="0" fontId="15" fillId="0" borderId="44" xfId="0" applyFont="1" applyBorder="1" applyAlignment="1">
      <alignment horizontal="centerContinuous"/>
    </xf>
    <xf numFmtId="0" fontId="17" fillId="0" borderId="45" xfId="0" applyFont="1" applyBorder="1" applyAlignment="1">
      <alignment horizontal="centerContinuous"/>
    </xf>
    <xf numFmtId="0" fontId="60" fillId="0" borderId="3" xfId="0" applyFont="1" applyFill="1" applyBorder="1" applyAlignment="1">
      <alignment horizontal="centerContinuous" vertical="center" wrapText="1"/>
    </xf>
    <xf numFmtId="0" fontId="60" fillId="0" borderId="67" xfId="0" applyFont="1" applyFill="1" applyBorder="1" applyAlignment="1">
      <alignment horizontal="centerContinuous" wrapText="1"/>
    </xf>
    <xf numFmtId="0" fontId="60" fillId="9" borderId="23" xfId="0" applyFont="1" applyFill="1" applyBorder="1" applyAlignment="1">
      <alignment horizontal="center" vertical="center" wrapText="1"/>
    </xf>
    <xf numFmtId="0" fontId="60" fillId="9" borderId="81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left" vertical="center" wrapText="1"/>
    </xf>
    <xf numFmtId="1" fontId="61" fillId="0" borderId="68" xfId="0" applyNumberFormat="1" applyFont="1" applyFill="1" applyBorder="1"/>
    <xf numFmtId="1" fontId="62" fillId="0" borderId="110" xfId="0" applyNumberFormat="1" applyFont="1" applyFill="1" applyBorder="1"/>
    <xf numFmtId="1" fontId="62" fillId="0" borderId="111" xfId="0" applyNumberFormat="1" applyFont="1" applyFill="1" applyBorder="1"/>
    <xf numFmtId="164" fontId="63" fillId="3" borderId="112" xfId="0" applyNumberFormat="1" applyFont="1" applyFill="1" applyBorder="1"/>
    <xf numFmtId="164" fontId="63" fillId="2" borderId="69" xfId="0" applyNumberFormat="1" applyFont="1" applyFill="1" applyBorder="1"/>
    <xf numFmtId="0" fontId="16" fillId="0" borderId="120" xfId="0" applyFont="1" applyFill="1" applyBorder="1" applyAlignment="1">
      <alignment vertical="center"/>
    </xf>
    <xf numFmtId="1" fontId="61" fillId="0" borderId="113" xfId="0" applyNumberFormat="1" applyFont="1" applyFill="1" applyBorder="1"/>
    <xf numFmtId="1" fontId="62" fillId="0" borderId="114" xfId="0" applyNumberFormat="1" applyFont="1" applyBorder="1"/>
    <xf numFmtId="1" fontId="62" fillId="0" borderId="115" xfId="0" applyNumberFormat="1" applyFont="1" applyFill="1" applyBorder="1"/>
    <xf numFmtId="164" fontId="63" fillId="3" borderId="116" xfId="0" applyNumberFormat="1" applyFont="1" applyFill="1" applyBorder="1"/>
    <xf numFmtId="164" fontId="63" fillId="2" borderId="117" xfId="0" applyNumberFormat="1" applyFont="1" applyFill="1" applyBorder="1"/>
    <xf numFmtId="166" fontId="64" fillId="0" borderId="50" xfId="0" quotePrefix="1" applyNumberFormat="1" applyFont="1" applyFill="1" applyBorder="1" applyAlignment="1">
      <alignment horizontal="center" vertical="center"/>
    </xf>
    <xf numFmtId="166" fontId="65" fillId="0" borderId="59" xfId="0" quotePrefix="1" applyNumberFormat="1" applyFont="1" applyBorder="1" applyAlignment="1">
      <alignment horizontal="center" vertical="center"/>
    </xf>
    <xf numFmtId="166" fontId="66" fillId="0" borderId="45" xfId="0" quotePrefix="1" applyNumberFormat="1" applyFont="1" applyBorder="1" applyAlignment="1">
      <alignment horizontal="center" vertical="center"/>
    </xf>
    <xf numFmtId="3" fontId="22" fillId="0" borderId="0" xfId="6" applyNumberFormat="1" applyFont="1" applyFill="1" applyBorder="1"/>
    <xf numFmtId="4" fontId="22" fillId="0" borderId="0" xfId="5" applyNumberFormat="1" applyFont="1" applyFill="1" applyBorder="1"/>
    <xf numFmtId="3" fontId="22" fillId="0" borderId="0" xfId="5" applyNumberFormat="1" applyFont="1" applyFill="1" applyBorder="1"/>
    <xf numFmtId="0" fontId="22" fillId="0" borderId="0" xfId="6" applyFont="1" applyFill="1" applyBorder="1"/>
    <xf numFmtId="14" fontId="18" fillId="0" borderId="119" xfId="0" quotePrefix="1" applyNumberFormat="1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54" fillId="8" borderId="0" xfId="0" applyFont="1" applyFill="1" applyAlignment="1">
      <alignment horizontal="left" vertical="top" wrapText="1"/>
    </xf>
    <xf numFmtId="49" fontId="39" fillId="6" borderId="49" xfId="4" applyNumberFormat="1" applyFont="1" applyFill="1" applyBorder="1" applyAlignment="1">
      <alignment horizontal="left" vertical="center"/>
    </xf>
    <xf numFmtId="49" fontId="39" fillId="6" borderId="44" xfId="4" applyNumberFormat="1" applyFont="1" applyFill="1" applyBorder="1" applyAlignment="1">
      <alignment horizontal="left" vertical="center"/>
    </xf>
    <xf numFmtId="164" fontId="18" fillId="7" borderId="8" xfId="0" applyNumberFormat="1" applyFont="1" applyFill="1" applyBorder="1"/>
    <xf numFmtId="164" fontId="16" fillId="7" borderId="5" xfId="0" applyNumberFormat="1" applyFont="1" applyFill="1" applyBorder="1"/>
    <xf numFmtId="164" fontId="16" fillId="7" borderId="16" xfId="0" applyNumberFormat="1" applyFont="1" applyFill="1" applyBorder="1"/>
    <xf numFmtId="164" fontId="16" fillId="7" borderId="33" xfId="0" applyNumberFormat="1" applyFont="1" applyFill="1" applyBorder="1"/>
    <xf numFmtId="164" fontId="16" fillId="7" borderId="16" xfId="0" quotePrefix="1" applyNumberFormat="1" applyFont="1" applyFill="1" applyBorder="1" applyAlignment="1">
      <alignment horizontal="right"/>
    </xf>
    <xf numFmtId="3" fontId="18" fillId="0" borderId="40" xfId="0" applyNumberFormat="1" applyFont="1" applyFill="1" applyBorder="1"/>
    <xf numFmtId="3" fontId="16" fillId="0" borderId="4" xfId="0" applyNumberFormat="1" applyFont="1" applyFill="1" applyBorder="1" applyAlignment="1">
      <alignment horizontal="right"/>
    </xf>
    <xf numFmtId="3" fontId="18" fillId="0" borderId="43" xfId="0" applyNumberFormat="1" applyFont="1" applyFill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16" fillId="0" borderId="7" xfId="0" applyNumberFormat="1" applyFont="1" applyBorder="1" applyAlignment="1">
      <alignment horizontal="right"/>
    </xf>
    <xf numFmtId="3" fontId="18" fillId="0" borderId="14" xfId="0" applyNumberFormat="1" applyFont="1" applyBorder="1" applyAlignment="1">
      <alignment horizontal="right"/>
    </xf>
    <xf numFmtId="14" fontId="18" fillId="0" borderId="118" xfId="0" quotePrefix="1" applyNumberFormat="1" applyFont="1" applyFill="1" applyBorder="1" applyAlignment="1">
      <alignment vertical="center" wrapText="1"/>
    </xf>
    <xf numFmtId="14" fontId="18" fillId="0" borderId="20" xfId="0" quotePrefix="1" applyNumberFormat="1" applyFont="1" applyFill="1" applyBorder="1" applyAlignment="1">
      <alignment vertical="center" wrapText="1"/>
    </xf>
    <xf numFmtId="0" fontId="45" fillId="0" borderId="0" xfId="9" applyFont="1" applyFill="1"/>
  </cellXfs>
  <cellStyles count="12">
    <cellStyle name="Hiperłącze" xfId="1" builtinId="8"/>
    <cellStyle name="Normal_taryfa 01-24" xfId="2"/>
    <cellStyle name="Normalny" xfId="0" builtinId="0"/>
    <cellStyle name="Normalny 2" xfId="8"/>
    <cellStyle name="Normalny 3" xfId="11"/>
    <cellStyle name="Normalny_bar_11" xfId="3"/>
    <cellStyle name="Normalny_Kopia I-IX.06" xfId="5"/>
    <cellStyle name="Normalny_MatrycaKRAJ" xfId="6"/>
    <cellStyle name="Normalny_mleko09_07" xfId="4"/>
    <cellStyle name="Normalny_Oblicz_ziarno" xfId="10"/>
    <cellStyle name="Normalny_Zboża 01.2012 wstępne" xfId="9"/>
    <cellStyle name="Normalny_Zboża 01-04.2012 wstępne" xfId="7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17</xdr:col>
      <xdr:colOff>540702</xdr:colOff>
      <xdr:row>25</xdr:row>
      <xdr:rowOff>47625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" y="95250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547053</xdr:colOff>
      <xdr:row>21</xdr:row>
      <xdr:rowOff>31750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13335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16</xdr:col>
      <xdr:colOff>498158</xdr:colOff>
      <xdr:row>23</xdr:row>
      <xdr:rowOff>130175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952500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52" t="s">
        <v>0</v>
      </c>
      <c r="B1" s="1"/>
      <c r="C1" s="1"/>
      <c r="D1" s="1"/>
      <c r="E1" s="1"/>
      <c r="F1" s="2"/>
    </row>
    <row r="2" spans="1:8" ht="14.25" x14ac:dyDescent="0.2">
      <c r="A2" s="53" t="s">
        <v>135</v>
      </c>
      <c r="B2" s="1"/>
      <c r="C2" s="1"/>
      <c r="D2" s="1"/>
      <c r="E2" s="1"/>
    </row>
    <row r="5" spans="1:8" x14ac:dyDescent="0.2">
      <c r="A5" s="54" t="s">
        <v>1</v>
      </c>
      <c r="B5" s="55"/>
      <c r="C5" s="55"/>
      <c r="D5" s="55"/>
      <c r="E5" s="55"/>
      <c r="F5" s="55"/>
      <c r="G5" s="55"/>
    </row>
    <row r="6" spans="1:8" x14ac:dyDescent="0.2">
      <c r="A6" s="55" t="s">
        <v>2</v>
      </c>
      <c r="B6" s="55"/>
      <c r="C6" s="55"/>
      <c r="D6" s="55"/>
      <c r="E6" s="55"/>
      <c r="F6" s="55"/>
      <c r="G6" s="55"/>
      <c r="H6" t="s">
        <v>105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88" t="s">
        <v>161</v>
      </c>
      <c r="B8" s="259"/>
      <c r="C8" s="259"/>
      <c r="D8" s="259"/>
      <c r="E8" s="259"/>
      <c r="F8" s="259"/>
      <c r="G8" s="3"/>
    </row>
    <row r="9" spans="1:8" ht="12" customHeight="1" x14ac:dyDescent="0.3">
      <c r="A9" s="61"/>
      <c r="B9" s="3"/>
      <c r="C9" s="3"/>
      <c r="D9" s="3"/>
      <c r="E9" s="3"/>
      <c r="F9" s="3"/>
      <c r="G9" s="3"/>
    </row>
    <row r="10" spans="1:8" ht="20.25" x14ac:dyDescent="0.3">
      <c r="A10" s="23" t="s">
        <v>162</v>
      </c>
      <c r="B10" s="24"/>
      <c r="E10" s="23" t="s">
        <v>6</v>
      </c>
      <c r="F10" s="24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27" t="s">
        <v>163</v>
      </c>
      <c r="B13" s="25"/>
      <c r="C13" s="25"/>
      <c r="D13" s="25"/>
      <c r="E13" s="25"/>
      <c r="F13" s="25"/>
      <c r="G13" s="62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50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112</v>
      </c>
      <c r="B18" s="3"/>
      <c r="C18" s="3"/>
      <c r="D18" s="3"/>
      <c r="E18" s="3"/>
      <c r="F18" s="3"/>
      <c r="G18" s="3"/>
    </row>
    <row r="19" spans="1:7" x14ac:dyDescent="0.2">
      <c r="A19" s="5" t="s">
        <v>135</v>
      </c>
      <c r="B19" s="3"/>
      <c r="C19" s="3"/>
      <c r="D19" s="3"/>
      <c r="E19" s="3"/>
      <c r="F19" s="3"/>
      <c r="G19" s="3"/>
    </row>
    <row r="20" spans="1:7" x14ac:dyDescent="0.2">
      <c r="A20" s="4" t="s">
        <v>116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242" t="s">
        <v>10</v>
      </c>
      <c r="D26" s="242"/>
      <c r="E26" s="242"/>
      <c r="F26" s="242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P41"/>
  <sheetViews>
    <sheetView showGridLines="0" zoomScale="80" zoomScaleNormal="80" workbookViewId="0">
      <selection activeCell="T16" sqref="T16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6" ht="20.25" customHeight="1" x14ac:dyDescent="0.2">
      <c r="A1" s="8" t="s">
        <v>52</v>
      </c>
      <c r="G1" s="46" t="str">
        <f>Bydło_PL!G1</f>
        <v>styczeń - luty 2022r.</v>
      </c>
      <c r="I1" s="386"/>
    </row>
    <row r="2" spans="1:16" ht="20.25" customHeight="1" x14ac:dyDescent="0.2">
      <c r="A2" s="8"/>
      <c r="G2" s="46"/>
      <c r="I2" s="386"/>
    </row>
    <row r="3" spans="1:16" ht="13.5" thickBot="1" x14ac:dyDescent="0.25"/>
    <row r="4" spans="1:16" ht="21" thickBot="1" x14ac:dyDescent="0.35">
      <c r="A4" s="11" t="s">
        <v>137</v>
      </c>
      <c r="B4" s="12"/>
      <c r="C4" s="12"/>
      <c r="D4" s="12"/>
      <c r="E4" s="12"/>
      <c r="F4" s="12"/>
      <c r="G4" s="13"/>
      <c r="I4" s="11" t="s">
        <v>138</v>
      </c>
      <c r="J4" s="12"/>
      <c r="K4" s="12"/>
      <c r="L4" s="12"/>
      <c r="M4" s="12"/>
      <c r="N4" s="12"/>
      <c r="O4" s="13"/>
    </row>
    <row r="5" spans="1:16" ht="21" thickBot="1" x14ac:dyDescent="0.25">
      <c r="A5" s="360"/>
      <c r="B5" s="249">
        <v>2022</v>
      </c>
      <c r="C5" s="361"/>
      <c r="D5" s="14"/>
      <c r="E5" s="362"/>
      <c r="F5" s="361"/>
      <c r="G5" s="14"/>
      <c r="I5" s="360"/>
      <c r="J5" s="249">
        <v>2022</v>
      </c>
      <c r="K5" s="361"/>
      <c r="L5" s="14"/>
      <c r="M5" s="362"/>
      <c r="N5" s="361"/>
      <c r="O5" s="14"/>
    </row>
    <row r="6" spans="1:16" ht="15.75" customHeight="1" x14ac:dyDescent="0.2">
      <c r="A6" s="374" t="s">
        <v>13</v>
      </c>
      <c r="B6" s="49" t="s">
        <v>14</v>
      </c>
      <c r="C6" s="15"/>
      <c r="D6" s="16"/>
      <c r="E6" s="17" t="s">
        <v>15</v>
      </c>
      <c r="F6" s="287"/>
      <c r="G6" s="16"/>
      <c r="I6" s="374" t="s">
        <v>13</v>
      </c>
      <c r="J6" s="49" t="s">
        <v>14</v>
      </c>
      <c r="K6" s="15"/>
      <c r="L6" s="16"/>
      <c r="M6" s="17" t="s">
        <v>15</v>
      </c>
      <c r="N6" s="287"/>
      <c r="O6" s="16"/>
    </row>
    <row r="7" spans="1:16" ht="32.25" customHeight="1" thickBot="1" x14ac:dyDescent="0.25">
      <c r="A7" s="363"/>
      <c r="B7" s="364" t="s">
        <v>165</v>
      </c>
      <c r="C7" s="365" t="s">
        <v>141</v>
      </c>
      <c r="D7" s="289" t="s">
        <v>16</v>
      </c>
      <c r="E7" s="366" t="s">
        <v>165</v>
      </c>
      <c r="F7" s="367" t="s">
        <v>141</v>
      </c>
      <c r="G7" s="289" t="s">
        <v>16</v>
      </c>
      <c r="I7" s="363"/>
      <c r="J7" s="364" t="s">
        <v>165</v>
      </c>
      <c r="K7" s="365" t="s">
        <v>141</v>
      </c>
      <c r="L7" s="289" t="s">
        <v>16</v>
      </c>
      <c r="M7" s="366" t="s">
        <v>165</v>
      </c>
      <c r="N7" s="367" t="s">
        <v>141</v>
      </c>
      <c r="O7" s="289" t="s">
        <v>16</v>
      </c>
    </row>
    <row r="8" spans="1:16" ht="16.5" thickBot="1" x14ac:dyDescent="0.3">
      <c r="A8" s="84" t="s">
        <v>59</v>
      </c>
      <c r="B8" s="317">
        <v>1859.99</v>
      </c>
      <c r="C8" s="18">
        <v>1861.912</v>
      </c>
      <c r="D8" s="292">
        <v>-0.10322722019085893</v>
      </c>
      <c r="E8" s="293">
        <v>100</v>
      </c>
      <c r="F8" s="294">
        <v>100</v>
      </c>
      <c r="G8" s="295" t="s">
        <v>47</v>
      </c>
      <c r="I8" s="84" t="s">
        <v>59</v>
      </c>
      <c r="J8" s="317">
        <v>1746.876</v>
      </c>
      <c r="K8" s="18">
        <v>1734.4680000000001</v>
      </c>
      <c r="L8" s="292">
        <v>0.71537785649547303</v>
      </c>
      <c r="M8" s="293">
        <v>100</v>
      </c>
      <c r="N8" s="294">
        <v>100</v>
      </c>
      <c r="O8" s="295" t="s">
        <v>47</v>
      </c>
    </row>
    <row r="9" spans="1:16" ht="15.75" x14ac:dyDescent="0.25">
      <c r="A9" s="65" t="s">
        <v>19</v>
      </c>
      <c r="B9" s="66"/>
      <c r="C9" s="67"/>
      <c r="D9" s="68"/>
      <c r="E9" s="68"/>
      <c r="F9" s="68"/>
      <c r="G9" s="69"/>
      <c r="I9" s="65" t="s">
        <v>19</v>
      </c>
      <c r="J9" s="66"/>
      <c r="K9" s="67"/>
      <c r="L9" s="68"/>
      <c r="M9" s="68"/>
      <c r="N9" s="68"/>
      <c r="O9" s="69"/>
    </row>
    <row r="10" spans="1:16" ht="15.75" x14ac:dyDescent="0.25">
      <c r="A10" s="79" t="s">
        <v>17</v>
      </c>
      <c r="B10" s="296">
        <v>1472.7180000000001</v>
      </c>
      <c r="C10" s="20">
        <v>1424.0830000000001</v>
      </c>
      <c r="D10" s="297">
        <v>3.4151801545275093</v>
      </c>
      <c r="E10" s="298">
        <v>83.217656039469034</v>
      </c>
      <c r="F10" s="299">
        <v>80.576221063735687</v>
      </c>
      <c r="G10" s="297">
        <v>3.2781817524601644</v>
      </c>
      <c r="I10" s="79" t="s">
        <v>17</v>
      </c>
      <c r="J10" s="296">
        <v>1468.575</v>
      </c>
      <c r="K10" s="20">
        <v>1442.759</v>
      </c>
      <c r="L10" s="297">
        <v>1.7893494339664511</v>
      </c>
      <c r="M10" s="298">
        <v>80.24148596731132</v>
      </c>
      <c r="N10" s="299">
        <v>78.439425051334709</v>
      </c>
      <c r="O10" s="297">
        <v>2.2973917960225378</v>
      </c>
    </row>
    <row r="11" spans="1:16" ht="15.75" x14ac:dyDescent="0.25">
      <c r="A11" s="79" t="s">
        <v>18</v>
      </c>
      <c r="B11" s="300">
        <v>2705.5479999999998</v>
      </c>
      <c r="C11" s="20">
        <v>2591.1750000000002</v>
      </c>
      <c r="D11" s="301">
        <v>4.4139434812391904</v>
      </c>
      <c r="E11" s="302">
        <v>11.393343571168751</v>
      </c>
      <c r="F11" s="303">
        <v>14.357081172814462</v>
      </c>
      <c r="G11" s="301">
        <v>-20.643037160350055</v>
      </c>
      <c r="I11" s="79" t="s">
        <v>18</v>
      </c>
      <c r="J11" s="300">
        <v>2766.1190000000001</v>
      </c>
      <c r="K11" s="20">
        <v>2696.5949999999998</v>
      </c>
      <c r="L11" s="301">
        <v>2.5782143777615976</v>
      </c>
      <c r="M11" s="302">
        <v>19.221918343426449</v>
      </c>
      <c r="N11" s="303">
        <v>20.958329000543738</v>
      </c>
      <c r="O11" s="301">
        <v>-8.2850625022263973</v>
      </c>
    </row>
    <row r="12" spans="1:16" ht="15.75" x14ac:dyDescent="0.25">
      <c r="A12" s="79" t="s">
        <v>54</v>
      </c>
      <c r="B12" s="300">
        <v>5632.6930000000002</v>
      </c>
      <c r="C12" s="20">
        <v>5170.009</v>
      </c>
      <c r="D12" s="301">
        <v>8.9493848076473412</v>
      </c>
      <c r="E12" s="368">
        <v>1.2253702783427514</v>
      </c>
      <c r="F12" s="303">
        <v>1.702293620627485</v>
      </c>
      <c r="G12" s="301">
        <v>-28.016514689688744</v>
      </c>
      <c r="I12" s="79" t="s">
        <v>54</v>
      </c>
      <c r="J12" s="300">
        <v>5360.7730000000001</v>
      </c>
      <c r="K12" s="20">
        <v>4943.2569999999996</v>
      </c>
      <c r="L12" s="301">
        <v>8.4461722301713333</v>
      </c>
      <c r="M12" s="368">
        <v>0.41023637429185389</v>
      </c>
      <c r="N12" s="303">
        <v>0.47318312555305053</v>
      </c>
      <c r="O12" s="301">
        <v>-13.302830946819007</v>
      </c>
    </row>
    <row r="13" spans="1:16" ht="15.75" x14ac:dyDescent="0.25">
      <c r="A13" s="79" t="s">
        <v>61</v>
      </c>
      <c r="B13" s="300">
        <v>6134.0240000000003</v>
      </c>
      <c r="C13" s="21">
        <v>7569.5439999999999</v>
      </c>
      <c r="D13" s="301">
        <v>-18.96441846430907</v>
      </c>
      <c r="E13" s="303">
        <v>4.0424667377081933</v>
      </c>
      <c r="F13" s="303">
        <v>3.2583642912915933</v>
      </c>
      <c r="G13" s="301">
        <v>24.064296570896531</v>
      </c>
      <c r="I13" s="79" t="s">
        <v>61</v>
      </c>
      <c r="J13" s="300" t="s">
        <v>60</v>
      </c>
      <c r="K13" s="21" t="s">
        <v>60</v>
      </c>
      <c r="L13" s="301" t="s">
        <v>47</v>
      </c>
      <c r="M13" s="303">
        <v>9.5982288207332164E-2</v>
      </c>
      <c r="N13" s="303">
        <v>0.10560200652312692</v>
      </c>
      <c r="O13" s="301">
        <v>-9.1094086490563271</v>
      </c>
      <c r="P13" s="28"/>
    </row>
    <row r="14" spans="1:16" ht="16.5" thickBot="1" x14ac:dyDescent="0.3">
      <c r="A14" s="330" t="s">
        <v>106</v>
      </c>
      <c r="B14" s="327">
        <v>7583.857</v>
      </c>
      <c r="C14" s="328">
        <v>7327.3320000000003</v>
      </c>
      <c r="D14" s="301">
        <v>3.5009332182573365</v>
      </c>
      <c r="E14" s="369">
        <v>0.12116337331126949</v>
      </c>
      <c r="F14" s="309">
        <v>0.10603985153077319</v>
      </c>
      <c r="G14" s="297">
        <v>14.262111425257313</v>
      </c>
      <c r="I14" s="330" t="s">
        <v>106</v>
      </c>
      <c r="J14" s="327">
        <v>6655.3530000000001</v>
      </c>
      <c r="K14" s="328" t="s">
        <v>60</v>
      </c>
      <c r="L14" s="301" t="s">
        <v>47</v>
      </c>
      <c r="M14" s="369">
        <v>3.0377026763039654E-2</v>
      </c>
      <c r="N14" s="309">
        <v>2.3460816045384778E-2</v>
      </c>
      <c r="O14" s="297">
        <v>29.47983865640273</v>
      </c>
    </row>
    <row r="15" spans="1:16" ht="18.75" x14ac:dyDescent="0.3">
      <c r="A15" s="85" t="s">
        <v>20</v>
      </c>
      <c r="B15" s="70"/>
      <c r="C15" s="64"/>
      <c r="D15" s="71"/>
      <c r="E15" s="71"/>
      <c r="F15" s="71"/>
      <c r="G15" s="72"/>
      <c r="I15" s="85" t="s">
        <v>20</v>
      </c>
      <c r="J15" s="70"/>
      <c r="K15" s="64"/>
      <c r="L15" s="71"/>
      <c r="M15" s="71"/>
      <c r="N15" s="71"/>
      <c r="O15" s="72"/>
    </row>
    <row r="16" spans="1:16" ht="15.75" x14ac:dyDescent="0.25">
      <c r="A16" s="194" t="s">
        <v>55</v>
      </c>
      <c r="B16" s="296">
        <v>1944.835</v>
      </c>
      <c r="C16" s="20">
        <v>2035.895</v>
      </c>
      <c r="D16" s="297">
        <v>-4.4727257545207362</v>
      </c>
      <c r="E16" s="298">
        <v>6.7011766679816178</v>
      </c>
      <c r="F16" s="299">
        <v>5.6065431142747668</v>
      </c>
      <c r="G16" s="297">
        <v>19.524215392544022</v>
      </c>
      <c r="I16" s="194" t="s">
        <v>55</v>
      </c>
      <c r="J16" s="296">
        <v>2205.4110000000001</v>
      </c>
      <c r="K16" s="20">
        <v>2135.2959999999998</v>
      </c>
      <c r="L16" s="297">
        <v>3.2836196948807213</v>
      </c>
      <c r="M16" s="298">
        <v>4.6353780035163119</v>
      </c>
      <c r="N16" s="299">
        <v>5.0150611072088456</v>
      </c>
      <c r="O16" s="297">
        <v>-7.5708569761345936</v>
      </c>
    </row>
    <row r="17" spans="1:15" ht="15.75" x14ac:dyDescent="0.25">
      <c r="A17" s="195" t="s">
        <v>39</v>
      </c>
      <c r="B17" s="300">
        <v>1423.623</v>
      </c>
      <c r="C17" s="21">
        <v>1371.1010000000001</v>
      </c>
      <c r="D17" s="301">
        <v>3.8306441319786022</v>
      </c>
      <c r="E17" s="302">
        <v>72.574026850623241</v>
      </c>
      <c r="F17" s="303">
        <v>71.156112479357631</v>
      </c>
      <c r="G17" s="301">
        <v>1.9926810527724468</v>
      </c>
      <c r="I17" s="195" t="s">
        <v>39</v>
      </c>
      <c r="J17" s="300">
        <v>1420.43</v>
      </c>
      <c r="K17" s="21">
        <v>1392.1790000000001</v>
      </c>
      <c r="L17" s="301">
        <v>2.0292649149283228</v>
      </c>
      <c r="M17" s="302">
        <v>70.939180829589105</v>
      </c>
      <c r="N17" s="303">
        <v>68.972277419049561</v>
      </c>
      <c r="O17" s="301">
        <v>2.85173041132074</v>
      </c>
    </row>
    <row r="18" spans="1:15" ht="15.75" x14ac:dyDescent="0.25">
      <c r="A18" s="195" t="s">
        <v>40</v>
      </c>
      <c r="B18" s="300">
        <v>1570.1669999999999</v>
      </c>
      <c r="C18" s="21">
        <v>1509.818</v>
      </c>
      <c r="D18" s="301">
        <v>3.9971042867418412</v>
      </c>
      <c r="E18" s="302">
        <v>3.8626909027567864</v>
      </c>
      <c r="F18" s="303">
        <v>3.7270327596370922</v>
      </c>
      <c r="G18" s="301">
        <v>3.6398430566224329</v>
      </c>
      <c r="I18" s="195" t="s">
        <v>40</v>
      </c>
      <c r="J18" s="300">
        <v>1473.7550000000001</v>
      </c>
      <c r="K18" s="21">
        <v>1458.7370000000001</v>
      </c>
      <c r="L18" s="301">
        <v>1.0295207429440694</v>
      </c>
      <c r="M18" s="302">
        <v>3.8447939050595821</v>
      </c>
      <c r="N18" s="303">
        <v>3.5419315335185075</v>
      </c>
      <c r="O18" s="301">
        <v>8.5507686604042039</v>
      </c>
    </row>
    <row r="19" spans="1:15" ht="15.75" x14ac:dyDescent="0.25">
      <c r="A19" s="195" t="s">
        <v>41</v>
      </c>
      <c r="B19" s="300">
        <v>1617.2139999999999</v>
      </c>
      <c r="C19" s="21">
        <v>1590.36</v>
      </c>
      <c r="D19" s="301">
        <v>1.6885485047410678</v>
      </c>
      <c r="E19" s="302">
        <v>5.1423989835596928E-2</v>
      </c>
      <c r="F19" s="303">
        <v>5.6506222670522237E-2</v>
      </c>
      <c r="G19" s="301">
        <v>-8.9941117893491249</v>
      </c>
      <c r="I19" s="195" t="s">
        <v>41</v>
      </c>
      <c r="J19" s="300">
        <v>1860.741</v>
      </c>
      <c r="K19" s="21">
        <v>1729.46</v>
      </c>
      <c r="L19" s="301">
        <v>7.5908665132469064</v>
      </c>
      <c r="M19" s="302">
        <v>0.11255453539102689</v>
      </c>
      <c r="N19" s="303">
        <v>0.14983187831883421</v>
      </c>
      <c r="O19" s="301">
        <v>-24.879447115041256</v>
      </c>
    </row>
    <row r="20" spans="1:15" ht="16.5" thickBot="1" x14ac:dyDescent="0.3">
      <c r="A20" s="196" t="s">
        <v>38</v>
      </c>
      <c r="B20" s="300" t="s">
        <v>60</v>
      </c>
      <c r="C20" s="21" t="s">
        <v>60</v>
      </c>
      <c r="D20" s="301" t="s">
        <v>47</v>
      </c>
      <c r="E20" s="302">
        <v>2.8337628271795316E-2</v>
      </c>
      <c r="F20" s="303">
        <v>3.0026487795676942E-2</v>
      </c>
      <c r="G20" s="301">
        <v>-5.6245656680658458</v>
      </c>
      <c r="I20" s="196" t="s">
        <v>38</v>
      </c>
      <c r="J20" s="300" t="s">
        <v>60</v>
      </c>
      <c r="K20" s="21" t="s">
        <v>60</v>
      </c>
      <c r="L20" s="301" t="s">
        <v>47</v>
      </c>
      <c r="M20" s="302">
        <v>0.7095786937552907</v>
      </c>
      <c r="N20" s="303">
        <v>0.76032311323895541</v>
      </c>
      <c r="O20" s="301">
        <v>-6.6740598306284395</v>
      </c>
    </row>
    <row r="21" spans="1:15" ht="18.75" x14ac:dyDescent="0.3">
      <c r="A21" s="85" t="s">
        <v>18</v>
      </c>
      <c r="B21" s="70"/>
      <c r="C21" s="64"/>
      <c r="D21" s="71"/>
      <c r="E21" s="71"/>
      <c r="F21" s="71"/>
      <c r="G21" s="72"/>
      <c r="I21" s="85" t="s">
        <v>18</v>
      </c>
      <c r="J21" s="70"/>
      <c r="K21" s="64"/>
      <c r="L21" s="71"/>
      <c r="M21" s="71"/>
      <c r="N21" s="71"/>
      <c r="O21" s="72"/>
    </row>
    <row r="22" spans="1:15" ht="15.75" x14ac:dyDescent="0.25">
      <c r="A22" s="194" t="s">
        <v>55</v>
      </c>
      <c r="B22" s="296">
        <v>2861.0740000000001</v>
      </c>
      <c r="C22" s="20">
        <v>2635.8629999999998</v>
      </c>
      <c r="D22" s="297">
        <v>8.5441087036769456</v>
      </c>
      <c r="E22" s="298">
        <v>3.3761162143746386</v>
      </c>
      <c r="F22" s="299">
        <v>4.8530462039802087</v>
      </c>
      <c r="G22" s="297">
        <v>-30.433050243664923</v>
      </c>
      <c r="I22" s="194" t="s">
        <v>55</v>
      </c>
      <c r="J22" s="296">
        <v>3111.712</v>
      </c>
      <c r="K22" s="20">
        <v>3049.3240000000001</v>
      </c>
      <c r="L22" s="297">
        <v>2.0459616623225321</v>
      </c>
      <c r="M22" s="298">
        <v>4.2295044605066092</v>
      </c>
      <c r="N22" s="299">
        <v>4.6397447191204799</v>
      </c>
      <c r="O22" s="297">
        <v>-8.8418713409654313</v>
      </c>
    </row>
    <row r="23" spans="1:15" ht="15.75" x14ac:dyDescent="0.25">
      <c r="A23" s="195" t="s">
        <v>39</v>
      </c>
      <c r="B23" s="300">
        <v>2598.8780000000002</v>
      </c>
      <c r="C23" s="21">
        <v>2527.9110000000001</v>
      </c>
      <c r="D23" s="301">
        <v>2.8073377583308945</v>
      </c>
      <c r="E23" s="302">
        <v>7.3426477142901057</v>
      </c>
      <c r="F23" s="303">
        <v>8.6999968294178434</v>
      </c>
      <c r="G23" s="301">
        <v>-15.601719652793991</v>
      </c>
      <c r="I23" s="194" t="s">
        <v>39</v>
      </c>
      <c r="J23" s="300">
        <v>2735.7730000000001</v>
      </c>
      <c r="K23" s="21">
        <v>2648.6</v>
      </c>
      <c r="L23" s="301">
        <v>3.2912859623952366</v>
      </c>
      <c r="M23" s="302">
        <v>11.655238653382822</v>
      </c>
      <c r="N23" s="303">
        <v>12.82785286214872</v>
      </c>
      <c r="O23" s="301">
        <v>-9.1411573033078906</v>
      </c>
    </row>
    <row r="24" spans="1:15" ht="15.75" x14ac:dyDescent="0.25">
      <c r="A24" s="195" t="s">
        <v>40</v>
      </c>
      <c r="B24" s="300">
        <v>2904.9430000000002</v>
      </c>
      <c r="C24" s="21">
        <v>2905.1260000000002</v>
      </c>
      <c r="D24" s="301">
        <v>-6.2992104301153448E-3</v>
      </c>
      <c r="E24" s="302">
        <v>0.51271895220578811</v>
      </c>
      <c r="F24" s="303">
        <v>0.61119688401634298</v>
      </c>
      <c r="G24" s="301">
        <v>-16.112309206066179</v>
      </c>
      <c r="I24" s="195" t="s">
        <v>40</v>
      </c>
      <c r="J24" s="300">
        <v>2367.1770000000001</v>
      </c>
      <c r="K24" s="21">
        <v>2346.0859999999998</v>
      </c>
      <c r="L24" s="301">
        <v>0.89898665266321653</v>
      </c>
      <c r="M24" s="302">
        <v>1.746369733671941</v>
      </c>
      <c r="N24" s="303">
        <v>1.9944527070466602</v>
      </c>
      <c r="O24" s="301">
        <v>-12.438649083942169</v>
      </c>
    </row>
    <row r="25" spans="1:15" ht="15.75" x14ac:dyDescent="0.25">
      <c r="A25" s="195" t="s">
        <v>41</v>
      </c>
      <c r="B25" s="300" t="s">
        <v>60</v>
      </c>
      <c r="C25" s="21" t="s">
        <v>60</v>
      </c>
      <c r="D25" s="311" t="s">
        <v>47</v>
      </c>
      <c r="E25" s="302">
        <v>2.8209548595990595E-2</v>
      </c>
      <c r="F25" s="303">
        <v>9.6729625113590133E-4</v>
      </c>
      <c r="G25" s="301">
        <v>2816.3297762049597</v>
      </c>
      <c r="I25" s="195" t="s">
        <v>41</v>
      </c>
      <c r="J25" s="300" t="s">
        <v>47</v>
      </c>
      <c r="K25" s="21" t="s">
        <v>47</v>
      </c>
      <c r="L25" s="311" t="s">
        <v>47</v>
      </c>
      <c r="M25" s="302" t="s">
        <v>47</v>
      </c>
      <c r="N25" s="303" t="s">
        <v>47</v>
      </c>
      <c r="O25" s="301" t="s">
        <v>47</v>
      </c>
    </row>
    <row r="26" spans="1:15" ht="16.5" thickBot="1" x14ac:dyDescent="0.3">
      <c r="A26" s="196" t="s">
        <v>38</v>
      </c>
      <c r="B26" s="300">
        <v>3696.8760000000002</v>
      </c>
      <c r="C26" s="21">
        <v>3327.4549999999999</v>
      </c>
      <c r="D26" s="301">
        <v>11.102208745122031</v>
      </c>
      <c r="E26" s="302">
        <v>0.13365114170223014</v>
      </c>
      <c r="F26" s="303">
        <v>0.19187395914892977</v>
      </c>
      <c r="G26" s="301">
        <v>-30.344303992553741</v>
      </c>
      <c r="I26" s="196" t="s">
        <v>38</v>
      </c>
      <c r="J26" s="300">
        <v>2507.5729999999999</v>
      </c>
      <c r="K26" s="21">
        <v>2481.5059999999999</v>
      </c>
      <c r="L26" s="301">
        <v>1.0504508149486647</v>
      </c>
      <c r="M26" s="302">
        <v>1.5908054958650779</v>
      </c>
      <c r="N26" s="303">
        <v>1.4962787122278738</v>
      </c>
      <c r="O26" s="301">
        <v>6.3174582960188701</v>
      </c>
    </row>
    <row r="27" spans="1:15" ht="18.75" x14ac:dyDescent="0.3">
      <c r="A27" s="85" t="s">
        <v>54</v>
      </c>
      <c r="B27" s="70"/>
      <c r="C27" s="64"/>
      <c r="D27" s="71"/>
      <c r="E27" s="71"/>
      <c r="F27" s="71"/>
      <c r="G27" s="72"/>
      <c r="I27" s="85" t="s">
        <v>54</v>
      </c>
      <c r="J27" s="70"/>
      <c r="K27" s="64"/>
      <c r="L27" s="71"/>
      <c r="M27" s="71"/>
      <c r="N27" s="71"/>
      <c r="O27" s="72"/>
    </row>
    <row r="28" spans="1:15" ht="15.75" x14ac:dyDescent="0.25">
      <c r="A28" s="194" t="s">
        <v>55</v>
      </c>
      <c r="B28" s="296">
        <v>6269.4290000000001</v>
      </c>
      <c r="C28" s="20">
        <v>5758.6109999999999</v>
      </c>
      <c r="D28" s="297">
        <v>8.8705071413922596</v>
      </c>
      <c r="E28" s="298">
        <v>0.25366179793125709</v>
      </c>
      <c r="F28" s="299">
        <v>0.35796678627105682</v>
      </c>
      <c r="G28" s="297">
        <v>-29.13817492017785</v>
      </c>
      <c r="I28" s="194" t="s">
        <v>55</v>
      </c>
      <c r="J28" s="296" t="s">
        <v>60</v>
      </c>
      <c r="K28" s="20" t="s">
        <v>60</v>
      </c>
      <c r="L28" s="297" t="s">
        <v>47</v>
      </c>
      <c r="M28" s="298">
        <v>5.8605196327407703E-2</v>
      </c>
      <c r="N28" s="299">
        <v>8.2169524796637514E-2</v>
      </c>
      <c r="O28" s="297">
        <v>-28.677698365117106</v>
      </c>
    </row>
    <row r="29" spans="1:15" ht="15.75" x14ac:dyDescent="0.25">
      <c r="A29" s="195" t="s">
        <v>39</v>
      </c>
      <c r="B29" s="300">
        <v>5750.6760000000004</v>
      </c>
      <c r="C29" s="21">
        <v>5070.1289999999999</v>
      </c>
      <c r="D29" s="301">
        <v>13.422676227764629</v>
      </c>
      <c r="E29" s="302">
        <v>0.64653019350277419</v>
      </c>
      <c r="F29" s="303">
        <v>0.98212812698665175</v>
      </c>
      <c r="G29" s="301">
        <v>-34.170483897406875</v>
      </c>
      <c r="I29" s="195" t="s">
        <v>39</v>
      </c>
      <c r="J29" s="300" t="s">
        <v>60</v>
      </c>
      <c r="K29" s="21" t="s">
        <v>60</v>
      </c>
      <c r="L29" s="301" t="s">
        <v>47</v>
      </c>
      <c r="M29" s="302">
        <v>0.27023507195415769</v>
      </c>
      <c r="N29" s="303">
        <v>0.30317721218069704</v>
      </c>
      <c r="O29" s="301">
        <v>-10.865638611026434</v>
      </c>
    </row>
    <row r="30" spans="1:15" ht="15.75" x14ac:dyDescent="0.25">
      <c r="A30" s="195" t="s">
        <v>40</v>
      </c>
      <c r="B30" s="312">
        <v>5115.9799999999996</v>
      </c>
      <c r="C30" s="26">
        <v>4780.0929999999998</v>
      </c>
      <c r="D30" s="301">
        <v>7.0267879725352564</v>
      </c>
      <c r="E30" s="302">
        <v>0.2152058752708885</v>
      </c>
      <c r="F30" s="303">
        <v>0.24734571221754278</v>
      </c>
      <c r="G30" s="301">
        <v>-12.993892903381729</v>
      </c>
      <c r="I30" s="195" t="s">
        <v>40</v>
      </c>
      <c r="J30" s="312" t="s">
        <v>60</v>
      </c>
      <c r="K30" s="26" t="s">
        <v>60</v>
      </c>
      <c r="L30" s="301" t="s">
        <v>47</v>
      </c>
      <c r="M30" s="302">
        <v>8.139610601028846E-2</v>
      </c>
      <c r="N30" s="303">
        <v>8.7836388575715962E-2</v>
      </c>
      <c r="O30" s="301">
        <v>-7.3321349725984071</v>
      </c>
    </row>
    <row r="31" spans="1:15" ht="15.75" x14ac:dyDescent="0.25">
      <c r="A31" s="370" t="s">
        <v>41</v>
      </c>
      <c r="B31" s="371" t="s">
        <v>47</v>
      </c>
      <c r="C31" s="178" t="s">
        <v>47</v>
      </c>
      <c r="D31" s="311" t="s">
        <v>47</v>
      </c>
      <c r="E31" s="302" t="s">
        <v>47</v>
      </c>
      <c r="F31" s="303" t="s">
        <v>47</v>
      </c>
      <c r="G31" s="301" t="s">
        <v>47</v>
      </c>
      <c r="I31" s="370" t="s">
        <v>41</v>
      </c>
      <c r="J31" s="371" t="s">
        <v>47</v>
      </c>
      <c r="K31" s="178" t="s">
        <v>47</v>
      </c>
      <c r="L31" s="311" t="s">
        <v>47</v>
      </c>
      <c r="M31" s="302" t="s">
        <v>47</v>
      </c>
      <c r="N31" s="303" t="s">
        <v>47</v>
      </c>
      <c r="O31" s="301" t="s">
        <v>47</v>
      </c>
    </row>
    <row r="32" spans="1:15" ht="16.5" thickBot="1" x14ac:dyDescent="0.3">
      <c r="A32" s="197" t="s">
        <v>38</v>
      </c>
      <c r="B32" s="306" t="s">
        <v>60</v>
      </c>
      <c r="C32" s="22" t="s">
        <v>60</v>
      </c>
      <c r="D32" s="316" t="s">
        <v>47</v>
      </c>
      <c r="E32" s="314">
        <v>0.10997241163783165</v>
      </c>
      <c r="F32" s="315">
        <v>0.11485299515223361</v>
      </c>
      <c r="G32" s="316">
        <v>-4.2494177082042288</v>
      </c>
      <c r="I32" s="197" t="s">
        <v>38</v>
      </c>
      <c r="J32" s="306" t="s">
        <v>47</v>
      </c>
      <c r="K32" s="22" t="s">
        <v>47</v>
      </c>
      <c r="L32" s="316" t="s">
        <v>47</v>
      </c>
      <c r="M32" s="314" t="s">
        <v>47</v>
      </c>
      <c r="N32" s="315" t="s">
        <v>47</v>
      </c>
      <c r="O32" s="316" t="s">
        <v>47</v>
      </c>
    </row>
    <row r="33" spans="1:15" ht="18.75" x14ac:dyDescent="0.3">
      <c r="A33" s="85" t="s">
        <v>61</v>
      </c>
      <c r="B33" s="70"/>
      <c r="C33" s="64"/>
      <c r="D33" s="71"/>
      <c r="E33" s="71"/>
      <c r="F33" s="71"/>
      <c r="G33" s="72"/>
      <c r="I33" s="85" t="s">
        <v>61</v>
      </c>
      <c r="J33" s="70"/>
      <c r="K33" s="64"/>
      <c r="L33" s="71"/>
      <c r="M33" s="71"/>
      <c r="N33" s="71"/>
      <c r="O33" s="72"/>
    </row>
    <row r="34" spans="1:15" ht="15.75" x14ac:dyDescent="0.25">
      <c r="A34" s="194" t="s">
        <v>55</v>
      </c>
      <c r="B34" s="296">
        <v>8462.2219999999998</v>
      </c>
      <c r="C34" s="20">
        <v>8621.866</v>
      </c>
      <c r="D34" s="297">
        <v>-1.851617735650267</v>
      </c>
      <c r="E34" s="298">
        <v>0.74263798023474437</v>
      </c>
      <c r="F34" s="299">
        <v>0.57623987227390394</v>
      </c>
      <c r="G34" s="297">
        <v>28.8765349235928</v>
      </c>
      <c r="I34" s="194" t="s">
        <v>55</v>
      </c>
      <c r="J34" s="296" t="s">
        <v>60</v>
      </c>
      <c r="K34" s="20" t="s">
        <v>60</v>
      </c>
      <c r="L34" s="297" t="s">
        <v>47</v>
      </c>
      <c r="M34" s="298">
        <v>4.7535325910008468E-3</v>
      </c>
      <c r="N34" s="299">
        <v>8.8686418142577723E-3</v>
      </c>
      <c r="O34" s="297">
        <v>-46.400670017377678</v>
      </c>
    </row>
    <row r="35" spans="1:15" ht="15.75" x14ac:dyDescent="0.25">
      <c r="A35" s="195" t="s">
        <v>39</v>
      </c>
      <c r="B35" s="296">
        <v>8294.9210000000003</v>
      </c>
      <c r="C35" s="20">
        <v>8164.8029999999999</v>
      </c>
      <c r="D35" s="301">
        <v>1.5936453090172584</v>
      </c>
      <c r="E35" s="302">
        <v>1.8505752058240392</v>
      </c>
      <c r="F35" s="303">
        <v>2.1142946502606055</v>
      </c>
      <c r="G35" s="301">
        <v>-12.473164249082336</v>
      </c>
      <c r="I35" s="195" t="s">
        <v>39</v>
      </c>
      <c r="J35" s="296" t="s">
        <v>60</v>
      </c>
      <c r="K35" s="20" t="s">
        <v>60</v>
      </c>
      <c r="L35" s="301" t="s">
        <v>47</v>
      </c>
      <c r="M35" s="302">
        <v>5.0042325975125347E-2</v>
      </c>
      <c r="N35" s="303">
        <v>6.5735619837310008E-2</v>
      </c>
      <c r="O35" s="301">
        <v>-23.873348879989585</v>
      </c>
    </row>
    <row r="36" spans="1:15" ht="15.75" x14ac:dyDescent="0.25">
      <c r="A36" s="195" t="s">
        <v>40</v>
      </c>
      <c r="B36" s="296">
        <v>5397.3090000000002</v>
      </c>
      <c r="C36" s="20">
        <v>5200.6719999999996</v>
      </c>
      <c r="D36" s="301">
        <v>3.7809921487069484</v>
      </c>
      <c r="E36" s="302">
        <v>0.42817035621519434</v>
      </c>
      <c r="F36" s="303">
        <v>0.43074239449887874</v>
      </c>
      <c r="G36" s="301">
        <v>-0.59711751537173174</v>
      </c>
      <c r="I36" s="195" t="s">
        <v>40</v>
      </c>
      <c r="J36" s="296" t="s">
        <v>60</v>
      </c>
      <c r="K36" s="20" t="s">
        <v>60</v>
      </c>
      <c r="L36" s="301" t="s">
        <v>47</v>
      </c>
      <c r="M36" s="302">
        <v>4.0405027023507192E-2</v>
      </c>
      <c r="N36" s="303">
        <v>3.0742736001500584E-2</v>
      </c>
      <c r="O36" s="301">
        <v>31.429509141720445</v>
      </c>
    </row>
    <row r="37" spans="1:15" ht="15.75" x14ac:dyDescent="0.25">
      <c r="A37" s="370" t="s">
        <v>41</v>
      </c>
      <c r="B37" s="296" t="s">
        <v>47</v>
      </c>
      <c r="C37" s="20" t="s">
        <v>47</v>
      </c>
      <c r="D37" s="311" t="s">
        <v>47</v>
      </c>
      <c r="E37" s="302" t="s">
        <v>47</v>
      </c>
      <c r="F37" s="303" t="s">
        <v>47</v>
      </c>
      <c r="G37" s="301" t="s">
        <v>47</v>
      </c>
      <c r="I37" s="370" t="s">
        <v>41</v>
      </c>
      <c r="J37" s="296" t="s">
        <v>47</v>
      </c>
      <c r="K37" s="20" t="s">
        <v>47</v>
      </c>
      <c r="L37" s="311" t="s">
        <v>47</v>
      </c>
      <c r="M37" s="302" t="s">
        <v>47</v>
      </c>
      <c r="N37" s="303" t="s">
        <v>47</v>
      </c>
      <c r="O37" s="301" t="s">
        <v>47</v>
      </c>
    </row>
    <row r="38" spans="1:15" ht="16.5" thickBot="1" x14ac:dyDescent="0.3">
      <c r="A38" s="197" t="s">
        <v>38</v>
      </c>
      <c r="B38" s="327" t="s">
        <v>60</v>
      </c>
      <c r="C38" s="328" t="s">
        <v>60</v>
      </c>
      <c r="D38" s="316" t="s">
        <v>47</v>
      </c>
      <c r="E38" s="314">
        <v>1.0210831954342157</v>
      </c>
      <c r="F38" s="315">
        <v>0.13708737425820469</v>
      </c>
      <c r="G38" s="316">
        <v>644.84116495732189</v>
      </c>
      <c r="I38" s="197" t="s">
        <v>38</v>
      </c>
      <c r="J38" s="327" t="s">
        <v>60</v>
      </c>
      <c r="K38" s="328" t="s">
        <v>60</v>
      </c>
      <c r="L38" s="313" t="s">
        <v>47</v>
      </c>
      <c r="M38" s="314">
        <v>7.8140261769876936E-4</v>
      </c>
      <c r="N38" s="315">
        <v>2.550088700585302E-4</v>
      </c>
      <c r="O38" s="316">
        <v>206.4217403572747</v>
      </c>
    </row>
    <row r="40" spans="1:15" ht="15.75" x14ac:dyDescent="0.2">
      <c r="A40" s="30" t="s">
        <v>21</v>
      </c>
      <c r="B40" s="56"/>
      <c r="C40" s="56"/>
      <c r="E40" s="56"/>
    </row>
    <row r="41" spans="1:15" ht="15.75" x14ac:dyDescent="0.25">
      <c r="A41" s="57" t="s">
        <v>48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J29" sqref="J29:K29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33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5.75" x14ac:dyDescent="0.25">
      <c r="A2" s="32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ht="13.5" thickBo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31"/>
      <c r="L3" s="28"/>
    </row>
    <row r="4" spans="1:12" ht="16.5" thickBot="1" x14ac:dyDescent="0.3">
      <c r="A4" s="44" t="s">
        <v>29</v>
      </c>
      <c r="B4" s="47"/>
      <c r="C4" s="34"/>
      <c r="D4" s="34"/>
      <c r="E4" s="45" t="s">
        <v>30</v>
      </c>
      <c r="F4" s="34"/>
      <c r="G4" s="34"/>
      <c r="H4" s="34"/>
      <c r="I4" s="34"/>
      <c r="J4" s="34"/>
      <c r="K4" s="40"/>
      <c r="L4" s="41"/>
    </row>
    <row r="5" spans="1:12" ht="15.75" x14ac:dyDescent="0.2">
      <c r="A5" s="35" t="s">
        <v>31</v>
      </c>
      <c r="B5" s="42" t="s">
        <v>34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2" ht="16.5" thickBot="1" x14ac:dyDescent="0.3">
      <c r="A6" s="48" t="s">
        <v>32</v>
      </c>
      <c r="B6" s="36" t="s">
        <v>33</v>
      </c>
      <c r="C6" s="37"/>
      <c r="D6" s="37"/>
      <c r="E6" s="37"/>
      <c r="F6" s="37"/>
      <c r="G6" s="37"/>
      <c r="H6" s="37"/>
      <c r="I6" s="37"/>
      <c r="J6" s="38"/>
      <c r="K6" s="38"/>
      <c r="L6" s="39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H7" sqref="H7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B27" sqref="B27"/>
    </sheetView>
  </sheetViews>
  <sheetFormatPr defaultRowHeight="12.75" x14ac:dyDescent="0.2"/>
  <cols>
    <col min="1" max="1" width="8.85546875" style="90" customWidth="1"/>
    <col min="2" max="2" width="53.28515625" style="90" customWidth="1"/>
    <col min="3" max="17" width="13.7109375" style="90" bestFit="1" customWidth="1"/>
    <col min="18" max="18" width="12.28515625" style="90" customWidth="1"/>
    <col min="19" max="20" width="11.140625" style="90" customWidth="1"/>
    <col min="21" max="16384" width="9.140625" style="90"/>
  </cols>
  <sheetData>
    <row r="1" spans="1:12" ht="21" x14ac:dyDescent="0.25">
      <c r="A1" s="89" t="s">
        <v>133</v>
      </c>
    </row>
    <row r="3" spans="1:12" s="114" customFormat="1" ht="15.75" x14ac:dyDescent="0.25">
      <c r="A3" s="116" t="s">
        <v>63</v>
      </c>
      <c r="H3" s="115"/>
      <c r="I3" s="115"/>
    </row>
    <row r="4" spans="1:12" s="114" customFormat="1" ht="16.5" thickBot="1" x14ac:dyDescent="0.3">
      <c r="A4" s="116"/>
      <c r="H4" s="115"/>
      <c r="I4" s="115"/>
    </row>
    <row r="5" spans="1:12" s="114" customFormat="1" ht="15" thickBot="1" x14ac:dyDescent="0.25">
      <c r="A5" s="92"/>
      <c r="B5" s="93"/>
      <c r="C5" s="94" t="s">
        <v>64</v>
      </c>
      <c r="D5" s="95"/>
      <c r="E5" s="96"/>
      <c r="F5" s="97"/>
      <c r="G5" s="98" t="s">
        <v>65</v>
      </c>
      <c r="H5" s="96"/>
      <c r="I5" s="96"/>
      <c r="J5" s="99"/>
      <c r="K5" s="100" t="s">
        <v>66</v>
      </c>
      <c r="L5" s="97"/>
    </row>
    <row r="6" spans="1:12" s="114" customFormat="1" ht="14.25" x14ac:dyDescent="0.2">
      <c r="A6" s="101" t="s">
        <v>67</v>
      </c>
      <c r="B6" s="102" t="s">
        <v>68</v>
      </c>
      <c r="C6" s="103" t="s">
        <v>69</v>
      </c>
      <c r="D6" s="104"/>
      <c r="E6" s="105" t="s">
        <v>70</v>
      </c>
      <c r="F6" s="104"/>
      <c r="G6" s="105" t="s">
        <v>69</v>
      </c>
      <c r="H6" s="104"/>
      <c r="I6" s="105" t="s">
        <v>70</v>
      </c>
      <c r="J6" s="106"/>
      <c r="K6" s="107" t="s">
        <v>69</v>
      </c>
      <c r="L6" s="104"/>
    </row>
    <row r="7" spans="1:12" s="114" customFormat="1" ht="14.25" thickBot="1" x14ac:dyDescent="0.3">
      <c r="A7" s="108"/>
      <c r="B7" s="109"/>
      <c r="C7" s="213" t="s">
        <v>169</v>
      </c>
      <c r="D7" s="214" t="s">
        <v>170</v>
      </c>
      <c r="E7" s="215" t="s">
        <v>169</v>
      </c>
      <c r="F7" s="214" t="s">
        <v>170</v>
      </c>
      <c r="G7" s="215" t="s">
        <v>169</v>
      </c>
      <c r="H7" s="214" t="s">
        <v>170</v>
      </c>
      <c r="I7" s="215" t="s">
        <v>169</v>
      </c>
      <c r="J7" s="216" t="s">
        <v>170</v>
      </c>
      <c r="K7" s="217" t="s">
        <v>169</v>
      </c>
      <c r="L7" s="214" t="s">
        <v>170</v>
      </c>
    </row>
    <row r="8" spans="1:12" s="114" customFormat="1" ht="16.5" thickBot="1" x14ac:dyDescent="0.3">
      <c r="A8" s="110"/>
      <c r="B8" s="111" t="s">
        <v>117</v>
      </c>
      <c r="C8" s="191">
        <v>43838.931000000004</v>
      </c>
      <c r="D8" s="218">
        <v>56904.573999999993</v>
      </c>
      <c r="E8" s="151">
        <v>108321.334</v>
      </c>
      <c r="F8" s="152">
        <v>112705.906</v>
      </c>
      <c r="G8" s="151">
        <v>104840.63599999998</v>
      </c>
      <c r="H8" s="152">
        <v>148458.58899999998</v>
      </c>
      <c r="I8" s="151">
        <v>223623.67499999999</v>
      </c>
      <c r="J8" s="192">
        <v>307081.97200000001</v>
      </c>
      <c r="K8" s="193">
        <v>-61001.70499999998</v>
      </c>
      <c r="L8" s="152">
        <v>-91554.014999999985</v>
      </c>
    </row>
    <row r="9" spans="1:12" s="114" customFormat="1" ht="16.5" thickBot="1" x14ac:dyDescent="0.25">
      <c r="A9" s="437" t="s">
        <v>71</v>
      </c>
      <c r="B9" s="438"/>
      <c r="C9" s="273"/>
      <c r="D9" s="273"/>
      <c r="E9" s="273"/>
      <c r="F9" s="273"/>
      <c r="G9" s="273"/>
      <c r="H9" s="273"/>
      <c r="I9" s="273"/>
      <c r="J9" s="273"/>
      <c r="K9" s="273"/>
      <c r="L9" s="219"/>
    </row>
    <row r="10" spans="1:12" s="114" customFormat="1" ht="15" x14ac:dyDescent="0.2">
      <c r="A10" s="274" t="s">
        <v>72</v>
      </c>
      <c r="B10" s="275" t="s">
        <v>73</v>
      </c>
      <c r="C10" s="262">
        <v>9524.4869999999992</v>
      </c>
      <c r="D10" s="276">
        <v>12217.706</v>
      </c>
      <c r="E10" s="262">
        <v>18530.173000000003</v>
      </c>
      <c r="F10" s="276">
        <v>17710.987000000001</v>
      </c>
      <c r="G10" s="262">
        <v>2390.0619999999999</v>
      </c>
      <c r="H10" s="277">
        <v>1697.8630000000001</v>
      </c>
      <c r="I10" s="220">
        <v>3126.2340000000004</v>
      </c>
      <c r="J10" s="278">
        <v>2158.3140000000003</v>
      </c>
      <c r="K10" s="220">
        <v>7134.4249999999993</v>
      </c>
      <c r="L10" s="221">
        <v>10519.843000000001</v>
      </c>
    </row>
    <row r="11" spans="1:12" s="114" customFormat="1" ht="15" x14ac:dyDescent="0.2">
      <c r="A11" s="263" t="s">
        <v>74</v>
      </c>
      <c r="B11" s="264" t="s">
        <v>158</v>
      </c>
      <c r="C11" s="222">
        <v>8591.1319999999996</v>
      </c>
      <c r="D11" s="155">
        <v>11040.305</v>
      </c>
      <c r="E11" s="156">
        <v>17783.685000000001</v>
      </c>
      <c r="F11" s="155">
        <v>16807.248</v>
      </c>
      <c r="G11" s="157">
        <v>893.10299999999995</v>
      </c>
      <c r="H11" s="155">
        <v>569.01099999999997</v>
      </c>
      <c r="I11" s="157">
        <v>1327.3420000000001</v>
      </c>
      <c r="J11" s="223">
        <v>851.89400000000001</v>
      </c>
      <c r="K11" s="154">
        <v>7698.0289999999995</v>
      </c>
      <c r="L11" s="153">
        <v>10471.294</v>
      </c>
    </row>
    <row r="12" spans="1:12" s="114" customFormat="1" ht="15" x14ac:dyDescent="0.2">
      <c r="A12" s="265" t="s">
        <v>75</v>
      </c>
      <c r="B12" s="266" t="s">
        <v>159</v>
      </c>
      <c r="C12" s="224">
        <v>933.35500000000002</v>
      </c>
      <c r="D12" s="158">
        <v>1177.4010000000001</v>
      </c>
      <c r="E12" s="159">
        <v>746.48800000000006</v>
      </c>
      <c r="F12" s="158">
        <v>903.73900000000003</v>
      </c>
      <c r="G12" s="160">
        <v>1496.9590000000001</v>
      </c>
      <c r="H12" s="158">
        <v>1128.8520000000001</v>
      </c>
      <c r="I12" s="160">
        <v>1798.8920000000001</v>
      </c>
      <c r="J12" s="225">
        <v>1306.42</v>
      </c>
      <c r="K12" s="154">
        <v>-563.60400000000004</v>
      </c>
      <c r="L12" s="153">
        <v>48.548999999999978</v>
      </c>
    </row>
    <row r="13" spans="1:12" s="114" customFormat="1" ht="30" x14ac:dyDescent="0.2">
      <c r="A13" s="267" t="s">
        <v>76</v>
      </c>
      <c r="B13" s="268" t="s">
        <v>77</v>
      </c>
      <c r="C13" s="161">
        <v>2374.335</v>
      </c>
      <c r="D13" s="162">
        <v>8849.2019999999993</v>
      </c>
      <c r="E13" s="163">
        <v>5107.3280000000004</v>
      </c>
      <c r="F13" s="162">
        <v>14373.152</v>
      </c>
      <c r="G13" s="164">
        <v>65522.248</v>
      </c>
      <c r="H13" s="162">
        <v>105122.539</v>
      </c>
      <c r="I13" s="164">
        <v>158458.772</v>
      </c>
      <c r="J13" s="226">
        <v>230514.47500000001</v>
      </c>
      <c r="K13" s="154">
        <v>-63147.913</v>
      </c>
      <c r="L13" s="153">
        <v>-96273.337</v>
      </c>
    </row>
    <row r="14" spans="1:12" s="114" customFormat="1" ht="15" x14ac:dyDescent="0.2">
      <c r="A14" s="269" t="s">
        <v>78</v>
      </c>
      <c r="B14" s="270" t="s">
        <v>79</v>
      </c>
      <c r="C14" s="227">
        <v>5.4969999999999999</v>
      </c>
      <c r="D14" s="165">
        <v>517.44100000000003</v>
      </c>
      <c r="E14" s="163">
        <v>25.2</v>
      </c>
      <c r="F14" s="165">
        <v>1277.56</v>
      </c>
      <c r="G14" s="164">
        <v>7272.0820000000003</v>
      </c>
      <c r="H14" s="162">
        <v>11826.48</v>
      </c>
      <c r="I14" s="166">
        <v>29189.95</v>
      </c>
      <c r="J14" s="226">
        <v>46124.81</v>
      </c>
      <c r="K14" s="154">
        <v>-7266.585</v>
      </c>
      <c r="L14" s="153">
        <v>-11309.038999999999</v>
      </c>
    </row>
    <row r="15" spans="1:12" s="114" customFormat="1" ht="30.75" thickBot="1" x14ac:dyDescent="0.25">
      <c r="A15" s="271" t="s">
        <v>80</v>
      </c>
      <c r="B15" s="272" t="s">
        <v>81</v>
      </c>
      <c r="C15" s="167">
        <v>15744.636</v>
      </c>
      <c r="D15" s="168">
        <v>15714.08</v>
      </c>
      <c r="E15" s="169">
        <v>67751.828999999998</v>
      </c>
      <c r="F15" s="168">
        <v>61014.257000000005</v>
      </c>
      <c r="G15" s="169">
        <v>296.93</v>
      </c>
      <c r="H15" s="168">
        <v>652.07799999999997</v>
      </c>
      <c r="I15" s="169">
        <v>1091.7350000000001</v>
      </c>
      <c r="J15" s="170">
        <v>2316.61</v>
      </c>
      <c r="K15" s="171">
        <v>15447.706000000002</v>
      </c>
      <c r="L15" s="168">
        <v>15062.002</v>
      </c>
    </row>
    <row r="16" spans="1:12" s="114" customFormat="1" ht="16.5" thickBot="1" x14ac:dyDescent="0.25">
      <c r="A16" s="437" t="s">
        <v>82</v>
      </c>
      <c r="B16" s="438"/>
      <c r="C16" s="273"/>
      <c r="D16" s="273"/>
      <c r="E16" s="273"/>
      <c r="F16" s="273"/>
      <c r="G16" s="273"/>
      <c r="H16" s="273"/>
      <c r="I16" s="273"/>
      <c r="J16" s="273"/>
      <c r="K16" s="273"/>
      <c r="L16" s="219"/>
    </row>
    <row r="17" spans="1:12" s="114" customFormat="1" ht="30.75" thickBot="1" x14ac:dyDescent="0.25">
      <c r="A17" s="279" t="s">
        <v>83</v>
      </c>
      <c r="B17" s="280" t="s">
        <v>84</v>
      </c>
      <c r="C17" s="281">
        <v>16189.976000000001</v>
      </c>
      <c r="D17" s="282">
        <v>19606.145</v>
      </c>
      <c r="E17" s="283">
        <v>16906.804</v>
      </c>
      <c r="F17" s="282">
        <v>18329.95</v>
      </c>
      <c r="G17" s="283">
        <v>29359.313999999998</v>
      </c>
      <c r="H17" s="282">
        <v>29159.629000000001</v>
      </c>
      <c r="I17" s="283">
        <v>31756.984</v>
      </c>
      <c r="J17" s="284">
        <v>25967.762999999999</v>
      </c>
      <c r="K17" s="285">
        <v>-13169.337999999998</v>
      </c>
      <c r="L17" s="282">
        <v>-9553.4840000000004</v>
      </c>
    </row>
    <row r="18" spans="1:12" s="114" customFormat="1" x14ac:dyDescent="0.2">
      <c r="A18" s="252" t="s">
        <v>130</v>
      </c>
      <c r="B18" s="253"/>
      <c r="C18" s="254"/>
      <c r="D18" s="254"/>
      <c r="E18" s="254"/>
      <c r="F18" s="254"/>
      <c r="G18" s="254"/>
      <c r="H18" s="254"/>
      <c r="I18" s="254"/>
      <c r="J18" s="254"/>
      <c r="K18" s="254"/>
      <c r="L18" s="254"/>
    </row>
    <row r="19" spans="1:12" s="256" customFormat="1" ht="15" x14ac:dyDescent="0.25">
      <c r="A19" s="257" t="s">
        <v>131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</row>
    <row r="21" spans="1:12" x14ac:dyDescent="0.2">
      <c r="E21" s="112"/>
    </row>
    <row r="22" spans="1:12" x14ac:dyDescent="0.2">
      <c r="E22" s="112"/>
      <c r="F22" s="112"/>
    </row>
    <row r="23" spans="1:12" ht="20.25" x14ac:dyDescent="0.3">
      <c r="A23" s="91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1"/>
  <sheetViews>
    <sheetView showGridLines="0" zoomScaleNormal="100" workbookViewId="0">
      <selection activeCell="I96" sqref="I96"/>
    </sheetView>
  </sheetViews>
  <sheetFormatPr defaultRowHeight="12.75" x14ac:dyDescent="0.2"/>
  <cols>
    <col min="1" max="1" width="14.7109375" style="114" customWidth="1"/>
    <col min="2" max="3" width="12.7109375" style="114" customWidth="1"/>
    <col min="4" max="4" width="14.7109375" style="114" customWidth="1"/>
    <col min="5" max="6" width="12.7109375" style="114" customWidth="1"/>
    <col min="7" max="7" width="9.140625" style="114"/>
    <col min="8" max="8" width="14.7109375" style="115" customWidth="1"/>
    <col min="9" max="9" width="12.7109375" style="115" customWidth="1"/>
    <col min="10" max="10" width="12.7109375" style="114" customWidth="1"/>
    <col min="11" max="11" width="14.7109375" style="114" customWidth="1"/>
    <col min="12" max="13" width="12.7109375" style="114" customWidth="1"/>
    <col min="14" max="16384" width="9.140625" style="114"/>
  </cols>
  <sheetData>
    <row r="1" spans="1:14" ht="18.75" x14ac:dyDescent="0.3">
      <c r="A1" s="113" t="s">
        <v>134</v>
      </c>
    </row>
    <row r="2" spans="1:14" ht="15.75" x14ac:dyDescent="0.25">
      <c r="A2" s="116" t="s">
        <v>63</v>
      </c>
    </row>
    <row r="3" spans="1:14" ht="12.75" customHeight="1" x14ac:dyDescent="0.2">
      <c r="A3" s="117"/>
    </row>
    <row r="4" spans="1:14" s="119" customFormat="1" ht="13.5" customHeight="1" x14ac:dyDescent="0.2">
      <c r="A4" s="118" t="s">
        <v>125</v>
      </c>
      <c r="B4" s="118"/>
      <c r="C4" s="118"/>
      <c r="D4" s="118"/>
      <c r="E4" s="118"/>
      <c r="H4" s="118" t="s">
        <v>126</v>
      </c>
      <c r="I4" s="118"/>
      <c r="J4" s="118"/>
      <c r="K4" s="118"/>
      <c r="L4" s="118"/>
    </row>
    <row r="5" spans="1:14" s="119" customFormat="1" ht="13.5" customHeight="1" thickBot="1" x14ac:dyDescent="0.25">
      <c r="A5" s="118" t="s">
        <v>171</v>
      </c>
      <c r="B5" s="118"/>
      <c r="C5" s="118"/>
      <c r="D5" s="118"/>
      <c r="E5" s="118"/>
      <c r="H5" s="118" t="s">
        <v>171</v>
      </c>
      <c r="I5" s="118"/>
      <c r="J5" s="118"/>
      <c r="K5" s="118"/>
      <c r="L5" s="118"/>
    </row>
    <row r="6" spans="1:14" s="119" customFormat="1" ht="21" thickBot="1" x14ac:dyDescent="0.35">
      <c r="A6" s="120" t="s">
        <v>85</v>
      </c>
      <c r="B6" s="121"/>
      <c r="C6" s="121"/>
      <c r="D6" s="121"/>
      <c r="E6" s="121"/>
      <c r="F6" s="122"/>
      <c r="H6" s="120" t="s">
        <v>86</v>
      </c>
      <c r="I6" s="121"/>
      <c r="J6" s="121"/>
      <c r="K6" s="121"/>
      <c r="L6" s="121"/>
      <c r="M6" s="122"/>
    </row>
    <row r="7" spans="1:14" s="119" customFormat="1" ht="16.5" thickBot="1" x14ac:dyDescent="0.3">
      <c r="A7" s="123" t="s">
        <v>169</v>
      </c>
      <c r="B7" s="124"/>
      <c r="C7" s="125"/>
      <c r="D7" s="126" t="s">
        <v>170</v>
      </c>
      <c r="E7" s="124"/>
      <c r="F7" s="127"/>
      <c r="H7" s="123" t="s">
        <v>169</v>
      </c>
      <c r="I7" s="124"/>
      <c r="J7" s="125"/>
      <c r="K7" s="123" t="s">
        <v>170</v>
      </c>
      <c r="L7" s="124"/>
      <c r="M7" s="127"/>
    </row>
    <row r="8" spans="1:14" s="119" customFormat="1" ht="29.25" thickBot="1" x14ac:dyDescent="0.25">
      <c r="A8" s="128" t="s">
        <v>87</v>
      </c>
      <c r="B8" s="228" t="s">
        <v>69</v>
      </c>
      <c r="C8" s="129" t="s">
        <v>88</v>
      </c>
      <c r="D8" s="130" t="s">
        <v>87</v>
      </c>
      <c r="E8" s="228" t="s">
        <v>69</v>
      </c>
      <c r="F8" s="131" t="s">
        <v>88</v>
      </c>
      <c r="H8" s="128" t="s">
        <v>87</v>
      </c>
      <c r="I8" s="228" t="s">
        <v>69</v>
      </c>
      <c r="J8" s="131" t="s">
        <v>88</v>
      </c>
      <c r="K8" s="128" t="s">
        <v>87</v>
      </c>
      <c r="L8" s="228" t="s">
        <v>69</v>
      </c>
      <c r="M8" s="131" t="s">
        <v>88</v>
      </c>
      <c r="N8" s="132"/>
    </row>
    <row r="9" spans="1:14" s="119" customFormat="1" ht="15" thickBot="1" x14ac:dyDescent="0.25">
      <c r="A9" s="172" t="s">
        <v>19</v>
      </c>
      <c r="B9" s="229">
        <v>15744.636</v>
      </c>
      <c r="C9" s="133">
        <v>67751.828999999998</v>
      </c>
      <c r="D9" s="134" t="s">
        <v>19</v>
      </c>
      <c r="E9" s="233">
        <v>15714.08</v>
      </c>
      <c r="F9" s="133">
        <v>61014.256999999998</v>
      </c>
      <c r="H9" s="198" t="s">
        <v>19</v>
      </c>
      <c r="I9" s="237">
        <v>296.93</v>
      </c>
      <c r="J9" s="199">
        <v>1091.7349999999999</v>
      </c>
      <c r="K9" s="172" t="s">
        <v>19</v>
      </c>
      <c r="L9" s="233">
        <v>652.07799999999997</v>
      </c>
      <c r="M9" s="133">
        <v>2316.61</v>
      </c>
    </row>
    <row r="10" spans="1:14" s="119" customFormat="1" x14ac:dyDescent="0.2">
      <c r="A10" s="135" t="s">
        <v>90</v>
      </c>
      <c r="B10" s="230">
        <v>5607.4139999999998</v>
      </c>
      <c r="C10" s="248">
        <v>24146.062999999998</v>
      </c>
      <c r="D10" s="247" t="s">
        <v>90</v>
      </c>
      <c r="E10" s="234">
        <v>6277.7120000000004</v>
      </c>
      <c r="F10" s="138">
        <v>21216.65</v>
      </c>
      <c r="H10" s="200" t="s">
        <v>90</v>
      </c>
      <c r="I10" s="238">
        <v>134.10499999999999</v>
      </c>
      <c r="J10" s="205">
        <v>411.95499999999998</v>
      </c>
      <c r="K10" s="200" t="s">
        <v>92</v>
      </c>
      <c r="L10" s="239">
        <v>468.63900000000001</v>
      </c>
      <c r="M10" s="201">
        <v>1788.55</v>
      </c>
    </row>
    <row r="11" spans="1:14" s="119" customFormat="1" x14ac:dyDescent="0.2">
      <c r="A11" s="139" t="s">
        <v>89</v>
      </c>
      <c r="B11" s="231">
        <v>3545.029</v>
      </c>
      <c r="C11" s="177">
        <v>16595.159</v>
      </c>
      <c r="D11" s="204" t="s">
        <v>89</v>
      </c>
      <c r="E11" s="235">
        <v>5655.317</v>
      </c>
      <c r="F11" s="142">
        <v>25200.958999999999</v>
      </c>
      <c r="H11" s="139" t="s">
        <v>92</v>
      </c>
      <c r="I11" s="231">
        <v>58.414000000000001</v>
      </c>
      <c r="J11" s="177">
        <v>289.89999999999998</v>
      </c>
      <c r="K11" s="139" t="s">
        <v>90</v>
      </c>
      <c r="L11" s="235">
        <v>118.883</v>
      </c>
      <c r="M11" s="142">
        <v>317.3</v>
      </c>
    </row>
    <row r="12" spans="1:14" s="119" customFormat="1" x14ac:dyDescent="0.2">
      <c r="A12" s="139" t="s">
        <v>95</v>
      </c>
      <c r="B12" s="231">
        <v>2392.607</v>
      </c>
      <c r="C12" s="177">
        <v>9249.2639999999992</v>
      </c>
      <c r="D12" s="204" t="s">
        <v>98</v>
      </c>
      <c r="E12" s="235">
        <v>2287.4850000000001</v>
      </c>
      <c r="F12" s="142">
        <v>9374.41</v>
      </c>
      <c r="H12" s="250" t="s">
        <v>113</v>
      </c>
      <c r="I12" s="231">
        <v>51.649000000000001</v>
      </c>
      <c r="J12" s="261">
        <v>198.65</v>
      </c>
      <c r="K12" s="250" t="s">
        <v>113</v>
      </c>
      <c r="L12" s="235">
        <v>35.003</v>
      </c>
      <c r="M12" s="251">
        <v>133.6</v>
      </c>
    </row>
    <row r="13" spans="1:14" s="119" customFormat="1" x14ac:dyDescent="0.2">
      <c r="A13" s="139" t="s">
        <v>98</v>
      </c>
      <c r="B13" s="231">
        <v>1753.5329999999999</v>
      </c>
      <c r="C13" s="177">
        <v>7908.2060000000001</v>
      </c>
      <c r="D13" s="204" t="s">
        <v>114</v>
      </c>
      <c r="E13" s="235">
        <v>1029.713</v>
      </c>
      <c r="F13" s="142">
        <v>3498.4859999999999</v>
      </c>
      <c r="H13" s="250" t="s">
        <v>93</v>
      </c>
      <c r="I13" s="231">
        <v>42.223999999999997</v>
      </c>
      <c r="J13" s="261">
        <v>167.02</v>
      </c>
      <c r="K13" s="250" t="s">
        <v>127</v>
      </c>
      <c r="L13" s="235">
        <v>29.553000000000001</v>
      </c>
      <c r="M13" s="251">
        <v>77.16</v>
      </c>
    </row>
    <row r="14" spans="1:14" s="119" customFormat="1" ht="13.5" thickBot="1" x14ac:dyDescent="0.25">
      <c r="A14" s="139" t="s">
        <v>96</v>
      </c>
      <c r="B14" s="231">
        <v>950.02300000000002</v>
      </c>
      <c r="C14" s="177">
        <v>3199.3780000000002</v>
      </c>
      <c r="D14" s="204" t="s">
        <v>94</v>
      </c>
      <c r="E14" s="235">
        <v>274.29300000000001</v>
      </c>
      <c r="F14" s="142">
        <v>1090</v>
      </c>
      <c r="H14" s="260" t="s">
        <v>110</v>
      </c>
      <c r="I14" s="208">
        <v>10.538</v>
      </c>
      <c r="J14" s="210">
        <v>24.21</v>
      </c>
      <c r="K14" s="209"/>
      <c r="L14" s="207"/>
      <c r="M14" s="206"/>
    </row>
    <row r="15" spans="1:14" s="119" customFormat="1" x14ac:dyDescent="0.2">
      <c r="A15" s="143" t="s">
        <v>114</v>
      </c>
      <c r="B15" s="232">
        <v>814.077</v>
      </c>
      <c r="C15" s="243">
        <v>3498.8090000000002</v>
      </c>
      <c r="D15" s="244" t="s">
        <v>91</v>
      </c>
      <c r="E15" s="236">
        <v>112.423</v>
      </c>
      <c r="F15" s="146">
        <v>405.32</v>
      </c>
      <c r="H15" s="258" t="s">
        <v>132</v>
      </c>
      <c r="I15" s="190"/>
      <c r="J15" s="190"/>
      <c r="K15" s="184"/>
      <c r="L15" s="185"/>
      <c r="M15" s="185"/>
    </row>
    <row r="16" spans="1:14" s="119" customFormat="1" x14ac:dyDescent="0.2">
      <c r="A16" s="143" t="s">
        <v>111</v>
      </c>
      <c r="B16" s="232">
        <v>584.55100000000004</v>
      </c>
      <c r="C16" s="243">
        <v>2750</v>
      </c>
      <c r="D16" s="244" t="s">
        <v>110</v>
      </c>
      <c r="E16" s="236">
        <v>77.102999999999994</v>
      </c>
      <c r="F16" s="146">
        <v>228.43</v>
      </c>
      <c r="H16" s="184"/>
      <c r="I16" s="190"/>
      <c r="J16" s="190"/>
      <c r="K16" s="184"/>
      <c r="L16" s="185"/>
      <c r="M16" s="185"/>
    </row>
    <row r="17" spans="1:13" ht="13.5" thickBot="1" x14ac:dyDescent="0.25">
      <c r="A17" s="147" t="s">
        <v>110</v>
      </c>
      <c r="B17" s="208">
        <v>52.069000000000003</v>
      </c>
      <c r="C17" s="211">
        <v>200.21</v>
      </c>
      <c r="D17" s="212"/>
      <c r="E17" s="207"/>
      <c r="F17" s="150"/>
      <c r="H17" s="184"/>
      <c r="I17" s="190"/>
      <c r="J17" s="190"/>
      <c r="K17" s="184"/>
      <c r="L17" s="185"/>
      <c r="M17" s="185"/>
    </row>
    <row r="18" spans="1:13" s="119" customFormat="1" x14ac:dyDescent="0.2">
      <c r="A18" s="258" t="s">
        <v>132</v>
      </c>
      <c r="B18" s="186"/>
      <c r="C18" s="186"/>
      <c r="D18" s="184"/>
      <c r="E18" s="185"/>
      <c r="F18" s="185"/>
      <c r="H18" s="187"/>
      <c r="I18" s="188"/>
      <c r="J18" s="188"/>
    </row>
    <row r="19" spans="1:13" s="119" customFormat="1" x14ac:dyDescent="0.2">
      <c r="A19" s="114"/>
      <c r="B19" s="114"/>
      <c r="C19" s="114"/>
      <c r="D19" s="114"/>
      <c r="E19" s="114"/>
      <c r="F19" s="114"/>
      <c r="H19" s="114"/>
      <c r="I19" s="114"/>
      <c r="J19" s="114"/>
      <c r="K19" s="114"/>
      <c r="L19" s="114"/>
      <c r="M19" s="114"/>
    </row>
    <row r="20" spans="1:13" s="119" customFormat="1" x14ac:dyDescent="0.2">
      <c r="A20" s="118" t="s">
        <v>118</v>
      </c>
      <c r="B20" s="118"/>
      <c r="C20" s="118"/>
      <c r="D20" s="118"/>
      <c r="E20" s="118"/>
      <c r="H20" s="118" t="s">
        <v>119</v>
      </c>
      <c r="I20" s="118"/>
      <c r="J20" s="118"/>
      <c r="K20" s="118"/>
      <c r="L20" s="118"/>
    </row>
    <row r="21" spans="1:13" s="119" customFormat="1" ht="13.5" thickBot="1" x14ac:dyDescent="0.25">
      <c r="A21" s="118" t="s">
        <v>171</v>
      </c>
      <c r="B21" s="118"/>
      <c r="C21" s="118"/>
      <c r="D21" s="118"/>
      <c r="E21" s="118"/>
      <c r="H21" s="118" t="s">
        <v>171</v>
      </c>
      <c r="I21" s="118"/>
      <c r="J21" s="118"/>
      <c r="K21" s="118"/>
      <c r="L21" s="118"/>
    </row>
    <row r="22" spans="1:13" s="119" customFormat="1" ht="21" thickBot="1" x14ac:dyDescent="0.35">
      <c r="A22" s="120" t="s">
        <v>85</v>
      </c>
      <c r="B22" s="121"/>
      <c r="C22" s="121"/>
      <c r="D22" s="121"/>
      <c r="E22" s="121"/>
      <c r="F22" s="122"/>
      <c r="H22" s="120" t="s">
        <v>86</v>
      </c>
      <c r="I22" s="121"/>
      <c r="J22" s="121"/>
      <c r="K22" s="121"/>
      <c r="L22" s="121"/>
      <c r="M22" s="122"/>
    </row>
    <row r="23" spans="1:13" s="119" customFormat="1" ht="16.5" thickBot="1" x14ac:dyDescent="0.3">
      <c r="A23" s="123" t="s">
        <v>169</v>
      </c>
      <c r="B23" s="124"/>
      <c r="C23" s="125"/>
      <c r="D23" s="126" t="s">
        <v>170</v>
      </c>
      <c r="E23" s="124"/>
      <c r="F23" s="127"/>
      <c r="H23" s="123" t="s">
        <v>169</v>
      </c>
      <c r="I23" s="124"/>
      <c r="J23" s="125"/>
      <c r="K23" s="126" t="s">
        <v>170</v>
      </c>
      <c r="L23" s="124"/>
      <c r="M23" s="127"/>
    </row>
    <row r="24" spans="1:13" s="119" customFormat="1" ht="29.25" thickBot="1" x14ac:dyDescent="0.25">
      <c r="A24" s="128" t="s">
        <v>87</v>
      </c>
      <c r="B24" s="228" t="s">
        <v>69</v>
      </c>
      <c r="C24" s="129" t="s">
        <v>88</v>
      </c>
      <c r="D24" s="130" t="s">
        <v>87</v>
      </c>
      <c r="E24" s="228" t="s">
        <v>69</v>
      </c>
      <c r="F24" s="131" t="s">
        <v>88</v>
      </c>
      <c r="H24" s="128" t="s">
        <v>87</v>
      </c>
      <c r="I24" s="228" t="s">
        <v>69</v>
      </c>
      <c r="J24" s="129" t="s">
        <v>88</v>
      </c>
      <c r="K24" s="130" t="s">
        <v>87</v>
      </c>
      <c r="L24" s="228" t="s">
        <v>69</v>
      </c>
      <c r="M24" s="131" t="s">
        <v>88</v>
      </c>
    </row>
    <row r="25" spans="1:13" s="119" customFormat="1" ht="15" thickBot="1" x14ac:dyDescent="0.25">
      <c r="A25" s="198" t="s">
        <v>19</v>
      </c>
      <c r="B25" s="240">
        <v>2374.335</v>
      </c>
      <c r="C25" s="199">
        <v>5107.3280000000004</v>
      </c>
      <c r="D25" s="202" t="s">
        <v>19</v>
      </c>
      <c r="E25" s="237">
        <v>8849.2019999999993</v>
      </c>
      <c r="F25" s="199">
        <v>14373.152</v>
      </c>
      <c r="H25" s="172" t="s">
        <v>19</v>
      </c>
      <c r="I25" s="229">
        <v>65522.248</v>
      </c>
      <c r="J25" s="133">
        <v>158458.772</v>
      </c>
      <c r="K25" s="134" t="s">
        <v>19</v>
      </c>
      <c r="L25" s="233">
        <v>105122.539</v>
      </c>
      <c r="M25" s="133">
        <v>230514.47500000001</v>
      </c>
    </row>
    <row r="26" spans="1:13" s="119" customFormat="1" x14ac:dyDescent="0.2">
      <c r="A26" s="200" t="s">
        <v>90</v>
      </c>
      <c r="B26" s="238">
        <v>1225.117</v>
      </c>
      <c r="C26" s="205">
        <v>2643.46</v>
      </c>
      <c r="D26" s="203" t="s">
        <v>90</v>
      </c>
      <c r="E26" s="239">
        <v>5303.375</v>
      </c>
      <c r="F26" s="201">
        <v>8326.2099999999991</v>
      </c>
      <c r="H26" s="135" t="s">
        <v>109</v>
      </c>
      <c r="I26" s="230">
        <v>24765.701000000001</v>
      </c>
      <c r="J26" s="248">
        <v>64002.938999999998</v>
      </c>
      <c r="K26" s="247" t="s">
        <v>97</v>
      </c>
      <c r="L26" s="234">
        <v>44813.641000000003</v>
      </c>
      <c r="M26" s="138">
        <v>99087.86</v>
      </c>
    </row>
    <row r="27" spans="1:13" s="119" customFormat="1" x14ac:dyDescent="0.2">
      <c r="A27" s="139" t="s">
        <v>110</v>
      </c>
      <c r="B27" s="231">
        <v>657.3</v>
      </c>
      <c r="C27" s="177">
        <v>1318.96</v>
      </c>
      <c r="D27" s="204" t="s">
        <v>110</v>
      </c>
      <c r="E27" s="235">
        <v>2364.3609999999999</v>
      </c>
      <c r="F27" s="142">
        <v>3545.24</v>
      </c>
      <c r="H27" s="139" t="s">
        <v>127</v>
      </c>
      <c r="I27" s="231">
        <v>16923.486000000001</v>
      </c>
      <c r="J27" s="177">
        <v>36832.28</v>
      </c>
      <c r="K27" s="204" t="s">
        <v>109</v>
      </c>
      <c r="L27" s="235">
        <v>40821.228000000003</v>
      </c>
      <c r="M27" s="142">
        <v>95906.4</v>
      </c>
    </row>
    <row r="28" spans="1:13" s="119" customFormat="1" x14ac:dyDescent="0.2">
      <c r="A28" s="139" t="s">
        <v>91</v>
      </c>
      <c r="B28" s="231">
        <v>333.40300000000002</v>
      </c>
      <c r="C28" s="177">
        <v>837.42</v>
      </c>
      <c r="D28" s="204" t="s">
        <v>91</v>
      </c>
      <c r="E28" s="235">
        <v>462.06700000000001</v>
      </c>
      <c r="F28" s="142">
        <v>1128.57</v>
      </c>
      <c r="H28" s="139" t="s">
        <v>104</v>
      </c>
      <c r="I28" s="231">
        <v>7851.0379999999996</v>
      </c>
      <c r="J28" s="177">
        <v>20000</v>
      </c>
      <c r="K28" s="204" t="s">
        <v>92</v>
      </c>
      <c r="L28" s="235">
        <v>7828.0190000000002</v>
      </c>
      <c r="M28" s="142">
        <v>12880.45</v>
      </c>
    </row>
    <row r="29" spans="1:13" s="119" customFormat="1" x14ac:dyDescent="0.2">
      <c r="A29" s="139" t="s">
        <v>93</v>
      </c>
      <c r="B29" s="231">
        <v>82.864999999999995</v>
      </c>
      <c r="C29" s="177">
        <v>157.52799999999999</v>
      </c>
      <c r="D29" s="204" t="s">
        <v>140</v>
      </c>
      <c r="E29" s="235">
        <v>365.21199999999999</v>
      </c>
      <c r="F29" s="142">
        <v>777.31</v>
      </c>
      <c r="H29" s="139" t="s">
        <v>97</v>
      </c>
      <c r="I29" s="231">
        <v>7358.5219999999999</v>
      </c>
      <c r="J29" s="177">
        <v>19080</v>
      </c>
      <c r="K29" s="204" t="s">
        <v>104</v>
      </c>
      <c r="L29" s="235">
        <v>4409.0940000000001</v>
      </c>
      <c r="M29" s="142">
        <v>9907.14</v>
      </c>
    </row>
    <row r="30" spans="1:13" s="119" customFormat="1" x14ac:dyDescent="0.2">
      <c r="A30" s="139" t="s">
        <v>98</v>
      </c>
      <c r="B30" s="231">
        <v>53.451999999999998</v>
      </c>
      <c r="C30" s="177">
        <v>102.35</v>
      </c>
      <c r="D30" s="204" t="s">
        <v>93</v>
      </c>
      <c r="E30" s="235">
        <v>125.944</v>
      </c>
      <c r="F30" s="142">
        <v>255.58199999999999</v>
      </c>
      <c r="H30" s="139" t="s">
        <v>100</v>
      </c>
      <c r="I30" s="231">
        <v>2852.683</v>
      </c>
      <c r="J30" s="177">
        <v>5813.1959999999999</v>
      </c>
      <c r="K30" s="204" t="s">
        <v>90</v>
      </c>
      <c r="L30" s="235">
        <v>4404.6210000000001</v>
      </c>
      <c r="M30" s="142">
        <v>8453.7170000000006</v>
      </c>
    </row>
    <row r="31" spans="1:13" ht="13.5" thickBot="1" x14ac:dyDescent="0.25">
      <c r="A31" s="147" t="s">
        <v>100</v>
      </c>
      <c r="B31" s="208">
        <v>13.875999999999999</v>
      </c>
      <c r="C31" s="211">
        <v>20</v>
      </c>
      <c r="D31" s="212" t="s">
        <v>98</v>
      </c>
      <c r="E31" s="207">
        <v>101.051</v>
      </c>
      <c r="F31" s="150">
        <v>156.34</v>
      </c>
      <c r="H31" s="143" t="s">
        <v>90</v>
      </c>
      <c r="I31" s="232">
        <v>2659.6930000000002</v>
      </c>
      <c r="J31" s="243">
        <v>6402.1130000000003</v>
      </c>
      <c r="K31" s="244" t="s">
        <v>113</v>
      </c>
      <c r="L31" s="236">
        <v>2122.3719999999998</v>
      </c>
      <c r="M31" s="146">
        <v>3216.982</v>
      </c>
    </row>
    <row r="32" spans="1:13" s="119" customFormat="1" x14ac:dyDescent="0.2">
      <c r="A32" s="258" t="s">
        <v>132</v>
      </c>
      <c r="B32" s="426"/>
      <c r="C32" s="426"/>
      <c r="D32" s="427"/>
      <c r="E32" s="428"/>
      <c r="F32" s="428"/>
      <c r="H32" s="143" t="s">
        <v>92</v>
      </c>
      <c r="I32" s="232">
        <v>1900.318</v>
      </c>
      <c r="J32" s="243">
        <v>4055.6239999999998</v>
      </c>
      <c r="K32" s="244" t="s">
        <v>89</v>
      </c>
      <c r="L32" s="236">
        <v>161.66999999999999</v>
      </c>
      <c r="M32" s="146">
        <v>135.86000000000001</v>
      </c>
    </row>
    <row r="33" spans="1:13" s="119" customFormat="1" ht="13.5" thickBot="1" x14ac:dyDescent="0.25">
      <c r="A33" s="427"/>
      <c r="B33" s="426"/>
      <c r="C33" s="426"/>
      <c r="D33" s="427"/>
      <c r="E33" s="428"/>
      <c r="F33" s="428"/>
      <c r="H33" s="147" t="s">
        <v>113</v>
      </c>
      <c r="I33" s="208">
        <v>1084.893</v>
      </c>
      <c r="J33" s="211">
        <v>2105.1</v>
      </c>
      <c r="K33" s="212" t="s">
        <v>127</v>
      </c>
      <c r="L33" s="207">
        <v>149.35300000000001</v>
      </c>
      <c r="M33" s="150">
        <v>186.54</v>
      </c>
    </row>
    <row r="34" spans="1:13" s="119" customFormat="1" x14ac:dyDescent="0.2">
      <c r="A34" s="258"/>
      <c r="B34" s="186"/>
      <c r="C34" s="186"/>
      <c r="D34" s="184"/>
      <c r="E34" s="185"/>
      <c r="F34" s="185"/>
      <c r="H34" s="258" t="s">
        <v>132</v>
      </c>
      <c r="I34" s="188"/>
      <c r="J34" s="188"/>
    </row>
    <row r="35" spans="1:13" s="119" customFormat="1" x14ac:dyDescent="0.2">
      <c r="A35" s="114"/>
      <c r="B35" s="114"/>
      <c r="C35" s="114"/>
      <c r="D35" s="114"/>
      <c r="E35" s="114"/>
      <c r="F35" s="114"/>
      <c r="H35" s="114"/>
      <c r="I35" s="114"/>
      <c r="J35" s="114"/>
      <c r="K35" s="114"/>
      <c r="L35" s="114"/>
      <c r="M35" s="114"/>
    </row>
    <row r="36" spans="1:13" s="119" customFormat="1" x14ac:dyDescent="0.2">
      <c r="A36" s="118" t="s">
        <v>120</v>
      </c>
      <c r="B36" s="118"/>
      <c r="C36" s="118"/>
      <c r="D36" s="118"/>
      <c r="E36" s="118"/>
      <c r="H36" s="118" t="s">
        <v>121</v>
      </c>
      <c r="I36" s="118"/>
      <c r="J36" s="118"/>
      <c r="K36" s="118"/>
      <c r="L36" s="118"/>
    </row>
    <row r="37" spans="1:13" s="119" customFormat="1" ht="13.5" thickBot="1" x14ac:dyDescent="0.25">
      <c r="A37" s="118" t="s">
        <v>171</v>
      </c>
      <c r="B37" s="118"/>
      <c r="C37" s="118"/>
      <c r="D37" s="118"/>
      <c r="E37" s="118"/>
      <c r="H37" s="118" t="s">
        <v>171</v>
      </c>
      <c r="I37" s="118"/>
      <c r="J37" s="118"/>
      <c r="K37" s="118"/>
      <c r="L37" s="118"/>
    </row>
    <row r="38" spans="1:13" s="119" customFormat="1" ht="21" thickBot="1" x14ac:dyDescent="0.35">
      <c r="A38" s="120" t="s">
        <v>85</v>
      </c>
      <c r="B38" s="121"/>
      <c r="C38" s="121"/>
      <c r="D38" s="121"/>
      <c r="E38" s="121"/>
      <c r="F38" s="122"/>
      <c r="H38" s="120" t="s">
        <v>86</v>
      </c>
      <c r="I38" s="121"/>
      <c r="J38" s="121"/>
      <c r="K38" s="121"/>
      <c r="L38" s="121"/>
      <c r="M38" s="122"/>
    </row>
    <row r="39" spans="1:13" s="119" customFormat="1" ht="16.5" thickBot="1" x14ac:dyDescent="0.3">
      <c r="A39" s="123" t="s">
        <v>169</v>
      </c>
      <c r="B39" s="124"/>
      <c r="C39" s="125"/>
      <c r="D39" s="126" t="s">
        <v>170</v>
      </c>
      <c r="E39" s="124"/>
      <c r="F39" s="127"/>
      <c r="H39" s="123" t="s">
        <v>169</v>
      </c>
      <c r="I39" s="124"/>
      <c r="J39" s="125"/>
      <c r="K39" s="126" t="s">
        <v>170</v>
      </c>
      <c r="L39" s="124"/>
      <c r="M39" s="127"/>
    </row>
    <row r="40" spans="1:13" s="119" customFormat="1" ht="29.25" thickBot="1" x14ac:dyDescent="0.25">
      <c r="A40" s="128" t="s">
        <v>87</v>
      </c>
      <c r="B40" s="228" t="s">
        <v>69</v>
      </c>
      <c r="C40" s="129" t="s">
        <v>88</v>
      </c>
      <c r="D40" s="130" t="s">
        <v>87</v>
      </c>
      <c r="E40" s="228" t="s">
        <v>69</v>
      </c>
      <c r="F40" s="131" t="s">
        <v>88</v>
      </c>
      <c r="H40" s="128" t="s">
        <v>87</v>
      </c>
      <c r="I40" s="228" t="s">
        <v>69</v>
      </c>
      <c r="J40" s="129" t="s">
        <v>88</v>
      </c>
      <c r="K40" s="130" t="s">
        <v>87</v>
      </c>
      <c r="L40" s="228" t="s">
        <v>69</v>
      </c>
      <c r="M40" s="131" t="s">
        <v>88</v>
      </c>
    </row>
    <row r="41" spans="1:13" s="119" customFormat="1" ht="15" thickBot="1" x14ac:dyDescent="0.25">
      <c r="A41" s="172" t="s">
        <v>19</v>
      </c>
      <c r="B41" s="229">
        <v>9524.4869999999992</v>
      </c>
      <c r="C41" s="133">
        <v>18530.172999999999</v>
      </c>
      <c r="D41" s="134" t="s">
        <v>19</v>
      </c>
      <c r="E41" s="233">
        <v>12217.706</v>
      </c>
      <c r="F41" s="133">
        <v>17710.987000000001</v>
      </c>
      <c r="H41" s="172" t="s">
        <v>19</v>
      </c>
      <c r="I41" s="229">
        <v>2390.0619999999999</v>
      </c>
      <c r="J41" s="133">
        <v>3126.2339999999999</v>
      </c>
      <c r="K41" s="134" t="s">
        <v>19</v>
      </c>
      <c r="L41" s="233">
        <v>1697.8630000000001</v>
      </c>
      <c r="M41" s="133">
        <v>2158.3139999999999</v>
      </c>
    </row>
    <row r="42" spans="1:13" s="119" customFormat="1" x14ac:dyDescent="0.2">
      <c r="A42" s="135" t="s">
        <v>99</v>
      </c>
      <c r="B42" s="230">
        <v>2324.0659999999998</v>
      </c>
      <c r="C42" s="136">
        <v>6468.5029999999997</v>
      </c>
      <c r="D42" s="137" t="s">
        <v>95</v>
      </c>
      <c r="E42" s="234">
        <v>3081.73</v>
      </c>
      <c r="F42" s="138">
        <v>3314.51</v>
      </c>
      <c r="H42" s="135" t="s">
        <v>89</v>
      </c>
      <c r="I42" s="230">
        <v>658.904</v>
      </c>
      <c r="J42" s="136">
        <v>864.01</v>
      </c>
      <c r="K42" s="137" t="s">
        <v>89</v>
      </c>
      <c r="L42" s="234">
        <v>491.47699999999998</v>
      </c>
      <c r="M42" s="138">
        <v>611.07000000000005</v>
      </c>
    </row>
    <row r="43" spans="1:13" s="119" customFormat="1" x14ac:dyDescent="0.2">
      <c r="A43" s="139" t="s">
        <v>90</v>
      </c>
      <c r="B43" s="231">
        <v>1660.8579999999999</v>
      </c>
      <c r="C43" s="140">
        <v>2206.904</v>
      </c>
      <c r="D43" s="141" t="s">
        <v>90</v>
      </c>
      <c r="E43" s="235">
        <v>2370.3470000000002</v>
      </c>
      <c r="F43" s="142">
        <v>2518.0059999999999</v>
      </c>
      <c r="H43" s="139" t="s">
        <v>95</v>
      </c>
      <c r="I43" s="231">
        <v>399.63099999999997</v>
      </c>
      <c r="J43" s="140">
        <v>337.78199999999998</v>
      </c>
      <c r="K43" s="141" t="s">
        <v>90</v>
      </c>
      <c r="L43" s="235">
        <v>416.55799999999999</v>
      </c>
      <c r="M43" s="142">
        <v>436.315</v>
      </c>
    </row>
    <row r="44" spans="1:13" s="119" customFormat="1" x14ac:dyDescent="0.2">
      <c r="A44" s="139" t="s">
        <v>95</v>
      </c>
      <c r="B44" s="231">
        <v>1316.0530000000001</v>
      </c>
      <c r="C44" s="140">
        <v>1677.316</v>
      </c>
      <c r="D44" s="141" t="s">
        <v>99</v>
      </c>
      <c r="E44" s="235">
        <v>1159.393</v>
      </c>
      <c r="F44" s="142">
        <v>2967.7170000000001</v>
      </c>
      <c r="H44" s="139" t="s">
        <v>102</v>
      </c>
      <c r="I44" s="231">
        <v>350.67200000000003</v>
      </c>
      <c r="J44" s="140">
        <v>252.934</v>
      </c>
      <c r="K44" s="141" t="s">
        <v>102</v>
      </c>
      <c r="L44" s="235">
        <v>168.965</v>
      </c>
      <c r="M44" s="142">
        <v>180</v>
      </c>
    </row>
    <row r="45" spans="1:13" s="119" customFormat="1" x14ac:dyDescent="0.2">
      <c r="A45" s="139" t="s">
        <v>101</v>
      </c>
      <c r="B45" s="231">
        <v>702.62800000000004</v>
      </c>
      <c r="C45" s="140">
        <v>899.35199999999998</v>
      </c>
      <c r="D45" s="141" t="s">
        <v>136</v>
      </c>
      <c r="E45" s="235">
        <v>1023.163</v>
      </c>
      <c r="F45" s="142">
        <v>2610.94</v>
      </c>
      <c r="H45" s="139" t="s">
        <v>90</v>
      </c>
      <c r="I45" s="231">
        <v>218.09299999999999</v>
      </c>
      <c r="J45" s="140">
        <v>197.17699999999999</v>
      </c>
      <c r="K45" s="141" t="s">
        <v>93</v>
      </c>
      <c r="L45" s="235">
        <v>102.303</v>
      </c>
      <c r="M45" s="142">
        <v>72.05</v>
      </c>
    </row>
    <row r="46" spans="1:13" s="119" customFormat="1" x14ac:dyDescent="0.2">
      <c r="A46" s="139" t="s">
        <v>127</v>
      </c>
      <c r="B46" s="231">
        <v>599.96</v>
      </c>
      <c r="C46" s="140">
        <v>759.75400000000002</v>
      </c>
      <c r="D46" s="141" t="s">
        <v>127</v>
      </c>
      <c r="E46" s="235">
        <v>922.75199999999995</v>
      </c>
      <c r="F46" s="142">
        <v>976.83500000000004</v>
      </c>
      <c r="H46" s="139" t="s">
        <v>98</v>
      </c>
      <c r="I46" s="231">
        <v>165.21100000000001</v>
      </c>
      <c r="J46" s="140">
        <v>479.94</v>
      </c>
      <c r="K46" s="141" t="s">
        <v>98</v>
      </c>
      <c r="L46" s="235">
        <v>98.135999999999996</v>
      </c>
      <c r="M46" s="142">
        <v>238.45</v>
      </c>
    </row>
    <row r="47" spans="1:13" s="119" customFormat="1" x14ac:dyDescent="0.2">
      <c r="A47" s="143" t="s">
        <v>100</v>
      </c>
      <c r="B47" s="232">
        <v>450.29300000000001</v>
      </c>
      <c r="C47" s="144">
        <v>709.07899999999995</v>
      </c>
      <c r="D47" s="145" t="s">
        <v>101</v>
      </c>
      <c r="E47" s="236">
        <v>556.75</v>
      </c>
      <c r="F47" s="146">
        <v>775.39200000000005</v>
      </c>
      <c r="H47" s="143" t="s">
        <v>96</v>
      </c>
      <c r="I47" s="232">
        <v>158.15100000000001</v>
      </c>
      <c r="J47" s="144">
        <v>324.63</v>
      </c>
      <c r="K47" s="145" t="s">
        <v>129</v>
      </c>
      <c r="L47" s="236">
        <v>89.081000000000003</v>
      </c>
      <c r="M47" s="146">
        <v>92.045000000000002</v>
      </c>
    </row>
    <row r="48" spans="1:13" s="119" customFormat="1" x14ac:dyDescent="0.2">
      <c r="A48" s="143" t="s">
        <v>92</v>
      </c>
      <c r="B48" s="232">
        <v>420.21</v>
      </c>
      <c r="C48" s="144">
        <v>965.85900000000004</v>
      </c>
      <c r="D48" s="145" t="s">
        <v>92</v>
      </c>
      <c r="E48" s="236">
        <v>477.899</v>
      </c>
      <c r="F48" s="146">
        <v>580</v>
      </c>
      <c r="H48" s="143" t="s">
        <v>101</v>
      </c>
      <c r="I48" s="232">
        <v>122.673</v>
      </c>
      <c r="J48" s="144">
        <v>172.19399999999999</v>
      </c>
      <c r="K48" s="145" t="s">
        <v>95</v>
      </c>
      <c r="L48" s="236">
        <v>83.057000000000002</v>
      </c>
      <c r="M48" s="146">
        <v>98.26</v>
      </c>
    </row>
    <row r="49" spans="1:13" s="119" customFormat="1" ht="13.5" thickBot="1" x14ac:dyDescent="0.25">
      <c r="A49" s="147" t="s">
        <v>172</v>
      </c>
      <c r="B49" s="208">
        <v>293.15800000000002</v>
      </c>
      <c r="C49" s="148">
        <v>504.41800000000001</v>
      </c>
      <c r="D49" s="149" t="s">
        <v>94</v>
      </c>
      <c r="E49" s="207">
        <v>436.411</v>
      </c>
      <c r="F49" s="150">
        <v>657.44500000000005</v>
      </c>
      <c r="H49" s="147" t="s">
        <v>127</v>
      </c>
      <c r="I49" s="208">
        <v>103.867</v>
      </c>
      <c r="J49" s="148">
        <v>291.58</v>
      </c>
      <c r="K49" s="149" t="s">
        <v>103</v>
      </c>
      <c r="L49" s="207">
        <v>50.317999999999998</v>
      </c>
      <c r="M49" s="150">
        <v>154.32</v>
      </c>
    </row>
    <row r="50" spans="1:13" s="119" customFormat="1" x14ac:dyDescent="0.2">
      <c r="A50" s="258" t="s">
        <v>132</v>
      </c>
      <c r="H50" s="258" t="s">
        <v>132</v>
      </c>
    </row>
    <row r="51" spans="1:13" s="119" customFormat="1" x14ac:dyDescent="0.2">
      <c r="A51" s="117"/>
      <c r="B51" s="186"/>
      <c r="C51" s="186"/>
      <c r="D51" s="184"/>
      <c r="E51" s="185"/>
      <c r="F51" s="185"/>
      <c r="H51" s="187"/>
      <c r="I51" s="188"/>
      <c r="J51" s="188"/>
    </row>
    <row r="52" spans="1:13" s="119" customFormat="1" x14ac:dyDescent="0.2">
      <c r="A52" s="118" t="s">
        <v>122</v>
      </c>
      <c r="B52" s="118"/>
      <c r="C52" s="118"/>
      <c r="D52" s="118"/>
      <c r="E52" s="118"/>
      <c r="H52" s="118" t="s">
        <v>128</v>
      </c>
      <c r="I52" s="118"/>
      <c r="J52" s="118"/>
      <c r="K52" s="118"/>
      <c r="L52" s="118"/>
    </row>
    <row r="53" spans="1:13" s="119" customFormat="1" ht="13.5" thickBot="1" x14ac:dyDescent="0.25">
      <c r="A53" s="118" t="s">
        <v>171</v>
      </c>
      <c r="B53" s="118"/>
      <c r="C53" s="118"/>
      <c r="D53" s="118"/>
      <c r="E53" s="118"/>
      <c r="H53" s="118" t="s">
        <v>171</v>
      </c>
      <c r="I53" s="118"/>
      <c r="J53" s="118"/>
      <c r="K53" s="118"/>
      <c r="L53" s="118"/>
    </row>
    <row r="54" spans="1:13" s="119" customFormat="1" ht="21" thickBot="1" x14ac:dyDescent="0.35">
      <c r="A54" s="120" t="s">
        <v>85</v>
      </c>
      <c r="B54" s="121"/>
      <c r="C54" s="121"/>
      <c r="D54" s="121"/>
      <c r="E54" s="121"/>
      <c r="F54" s="122"/>
      <c r="H54" s="120" t="s">
        <v>86</v>
      </c>
      <c r="I54" s="121"/>
      <c r="J54" s="121"/>
      <c r="K54" s="121"/>
      <c r="L54" s="121"/>
      <c r="M54" s="122"/>
    </row>
    <row r="55" spans="1:13" s="119" customFormat="1" ht="16.5" thickBot="1" x14ac:dyDescent="0.3">
      <c r="A55" s="179" t="s">
        <v>169</v>
      </c>
      <c r="B55" s="180"/>
      <c r="C55" s="181"/>
      <c r="D55" s="182" t="s">
        <v>170</v>
      </c>
      <c r="E55" s="180"/>
      <c r="F55" s="183"/>
      <c r="H55" s="123" t="s">
        <v>169</v>
      </c>
      <c r="I55" s="124"/>
      <c r="J55" s="125"/>
      <c r="K55" s="126" t="s">
        <v>170</v>
      </c>
      <c r="L55" s="124"/>
      <c r="M55" s="127"/>
    </row>
    <row r="56" spans="1:13" s="119" customFormat="1" ht="29.25" thickBot="1" x14ac:dyDescent="0.25">
      <c r="A56" s="128" t="s">
        <v>87</v>
      </c>
      <c r="B56" s="228" t="s">
        <v>69</v>
      </c>
      <c r="C56" s="189" t="s">
        <v>88</v>
      </c>
      <c r="D56" s="128" t="s">
        <v>87</v>
      </c>
      <c r="E56" s="228" t="s">
        <v>69</v>
      </c>
      <c r="F56" s="131" t="s">
        <v>88</v>
      </c>
      <c r="H56" s="128" t="s">
        <v>87</v>
      </c>
      <c r="I56" s="228" t="s">
        <v>69</v>
      </c>
      <c r="J56" s="129" t="s">
        <v>88</v>
      </c>
      <c r="K56" s="130" t="s">
        <v>87</v>
      </c>
      <c r="L56" s="228" t="s">
        <v>69</v>
      </c>
      <c r="M56" s="131" t="s">
        <v>88</v>
      </c>
    </row>
    <row r="57" spans="1:13" s="119" customFormat="1" ht="15" thickBot="1" x14ac:dyDescent="0.25">
      <c r="A57" s="198" t="s">
        <v>19</v>
      </c>
      <c r="B57" s="237">
        <v>5.4969999999999999</v>
      </c>
      <c r="C57" s="199">
        <v>25.2</v>
      </c>
      <c r="D57" s="202" t="s">
        <v>19</v>
      </c>
      <c r="E57" s="237">
        <v>517.44100000000003</v>
      </c>
      <c r="F57" s="199">
        <v>1277.56</v>
      </c>
      <c r="H57" s="198" t="s">
        <v>19</v>
      </c>
      <c r="I57" s="240">
        <v>7272.0820000000003</v>
      </c>
      <c r="J57" s="199">
        <v>29189.95</v>
      </c>
      <c r="K57" s="202" t="s">
        <v>19</v>
      </c>
      <c r="L57" s="237">
        <v>11826.48</v>
      </c>
      <c r="M57" s="199">
        <v>46124.81</v>
      </c>
    </row>
    <row r="58" spans="1:13" s="119" customFormat="1" x14ac:dyDescent="0.2">
      <c r="A58" s="200" t="s">
        <v>90</v>
      </c>
      <c r="B58" s="238">
        <v>5.4969999999999999</v>
      </c>
      <c r="C58" s="205">
        <v>25.2</v>
      </c>
      <c r="D58" s="203" t="s">
        <v>127</v>
      </c>
      <c r="E58" s="239">
        <v>277.55399999999997</v>
      </c>
      <c r="F58" s="201">
        <v>539.82000000000005</v>
      </c>
      <c r="H58" s="200" t="s">
        <v>92</v>
      </c>
      <c r="I58" s="238">
        <v>6783.2780000000002</v>
      </c>
      <c r="J58" s="205">
        <v>27212.69</v>
      </c>
      <c r="K58" s="203" t="s">
        <v>92</v>
      </c>
      <c r="L58" s="239">
        <v>11600.64</v>
      </c>
      <c r="M58" s="201">
        <v>44618.53</v>
      </c>
    </row>
    <row r="59" spans="1:13" s="119" customFormat="1" x14ac:dyDescent="0.2">
      <c r="A59" s="135"/>
      <c r="B59" s="230"/>
      <c r="C59" s="248"/>
      <c r="D59" s="247" t="s">
        <v>90</v>
      </c>
      <c r="E59" s="234">
        <v>178.82599999999999</v>
      </c>
      <c r="F59" s="138">
        <v>531.46</v>
      </c>
      <c r="H59" s="135" t="s">
        <v>98</v>
      </c>
      <c r="I59" s="230">
        <v>368.31700000000001</v>
      </c>
      <c r="J59" s="248">
        <v>1507.98</v>
      </c>
      <c r="K59" s="247" t="s">
        <v>100</v>
      </c>
      <c r="L59" s="234">
        <v>199.62899999999999</v>
      </c>
      <c r="M59" s="138">
        <v>1432.6</v>
      </c>
    </row>
    <row r="60" spans="1:13" s="119" customFormat="1" ht="13.5" thickBot="1" x14ac:dyDescent="0.25">
      <c r="A60" s="147"/>
      <c r="B60" s="208"/>
      <c r="C60" s="211"/>
      <c r="D60" s="212" t="s">
        <v>91</v>
      </c>
      <c r="E60" s="207">
        <v>61.061</v>
      </c>
      <c r="F60" s="150">
        <v>206.28</v>
      </c>
      <c r="H60" s="139" t="s">
        <v>93</v>
      </c>
      <c r="I60" s="231">
        <v>76.763000000000005</v>
      </c>
      <c r="J60" s="177">
        <v>250.34</v>
      </c>
      <c r="K60" s="204" t="s">
        <v>173</v>
      </c>
      <c r="L60" s="235">
        <v>13.887</v>
      </c>
      <c r="M60" s="142">
        <v>49.74</v>
      </c>
    </row>
    <row r="61" spans="1:13" s="119" customFormat="1" ht="13.5" thickBot="1" x14ac:dyDescent="0.25">
      <c r="A61" s="452" t="s">
        <v>132</v>
      </c>
      <c r="B61" s="426"/>
      <c r="C61" s="426"/>
      <c r="D61" s="427"/>
      <c r="E61" s="428"/>
      <c r="F61" s="428"/>
      <c r="H61" s="147" t="s">
        <v>173</v>
      </c>
      <c r="I61" s="208">
        <v>42.369</v>
      </c>
      <c r="J61" s="211">
        <v>197.5</v>
      </c>
      <c r="K61" s="212" t="s">
        <v>89</v>
      </c>
      <c r="L61" s="207">
        <v>12.324</v>
      </c>
      <c r="M61" s="150">
        <v>23.94</v>
      </c>
    </row>
    <row r="62" spans="1:13" s="119" customFormat="1" x14ac:dyDescent="0.2">
      <c r="A62" s="452"/>
      <c r="B62" s="426"/>
      <c r="C62" s="426"/>
      <c r="D62" s="427"/>
      <c r="E62" s="428"/>
      <c r="F62" s="428"/>
      <c r="G62" s="429"/>
      <c r="H62" s="258" t="s">
        <v>132</v>
      </c>
      <c r="I62" s="426"/>
      <c r="J62" s="426"/>
      <c r="K62" s="427"/>
      <c r="L62" s="428"/>
      <c r="M62" s="428"/>
    </row>
    <row r="63" spans="1:13" s="119" customFormat="1" x14ac:dyDescent="0.2"/>
    <row r="64" spans="1:13" s="119" customFormat="1" x14ac:dyDescent="0.2">
      <c r="A64" s="118" t="s">
        <v>123</v>
      </c>
      <c r="B64" s="118"/>
      <c r="C64" s="118"/>
      <c r="D64" s="118"/>
      <c r="E64" s="118"/>
      <c r="H64" s="118" t="s">
        <v>124</v>
      </c>
      <c r="I64" s="118"/>
      <c r="J64" s="118"/>
      <c r="K64" s="118"/>
      <c r="L64" s="118"/>
    </row>
    <row r="65" spans="1:13" s="119" customFormat="1" ht="13.5" thickBot="1" x14ac:dyDescent="0.25">
      <c r="A65" s="118" t="s">
        <v>171</v>
      </c>
      <c r="B65" s="118"/>
      <c r="C65" s="118"/>
      <c r="D65" s="118"/>
      <c r="E65" s="118"/>
      <c r="H65" s="118" t="s">
        <v>171</v>
      </c>
      <c r="I65" s="118"/>
      <c r="J65" s="118"/>
      <c r="K65" s="118"/>
      <c r="L65" s="118"/>
    </row>
    <row r="66" spans="1:13" s="119" customFormat="1" ht="21" thickBot="1" x14ac:dyDescent="0.35">
      <c r="A66" s="120" t="s">
        <v>85</v>
      </c>
      <c r="B66" s="121"/>
      <c r="C66" s="121"/>
      <c r="D66" s="121"/>
      <c r="E66" s="121"/>
      <c r="F66" s="122"/>
      <c r="H66" s="120" t="s">
        <v>86</v>
      </c>
      <c r="I66" s="121"/>
      <c r="J66" s="121"/>
      <c r="K66" s="121"/>
      <c r="L66" s="121"/>
      <c r="M66" s="122"/>
    </row>
    <row r="67" spans="1:13" s="119" customFormat="1" ht="16.5" thickBot="1" x14ac:dyDescent="0.3">
      <c r="A67" s="179" t="s">
        <v>169</v>
      </c>
      <c r="B67" s="180"/>
      <c r="C67" s="183"/>
      <c r="D67" s="245" t="s">
        <v>170</v>
      </c>
      <c r="E67" s="124"/>
      <c r="F67" s="127"/>
      <c r="H67" s="123" t="s">
        <v>169</v>
      </c>
      <c r="I67" s="124"/>
      <c r="J67" s="125"/>
      <c r="K67" s="126" t="s">
        <v>170</v>
      </c>
      <c r="L67" s="124"/>
      <c r="M67" s="127"/>
    </row>
    <row r="68" spans="1:13" s="119" customFormat="1" ht="29.25" thickBot="1" x14ac:dyDescent="0.25">
      <c r="A68" s="128" t="s">
        <v>87</v>
      </c>
      <c r="B68" s="228" t="s">
        <v>69</v>
      </c>
      <c r="C68" s="131" t="s">
        <v>88</v>
      </c>
      <c r="D68" s="246" t="s">
        <v>87</v>
      </c>
      <c r="E68" s="228" t="s">
        <v>69</v>
      </c>
      <c r="F68" s="131" t="s">
        <v>88</v>
      </c>
      <c r="H68" s="128" t="s">
        <v>87</v>
      </c>
      <c r="I68" s="228" t="s">
        <v>69</v>
      </c>
      <c r="J68" s="131" t="s">
        <v>88</v>
      </c>
      <c r="K68" s="246" t="s">
        <v>87</v>
      </c>
      <c r="L68" s="228" t="s">
        <v>69</v>
      </c>
      <c r="M68" s="131" t="s">
        <v>88</v>
      </c>
    </row>
    <row r="69" spans="1:13" s="119" customFormat="1" ht="15" thickBot="1" x14ac:dyDescent="0.25">
      <c r="A69" s="172" t="s">
        <v>19</v>
      </c>
      <c r="B69" s="229">
        <v>16189.976000000001</v>
      </c>
      <c r="C69" s="133">
        <v>16906.804</v>
      </c>
      <c r="D69" s="134" t="s">
        <v>19</v>
      </c>
      <c r="E69" s="233">
        <v>19606.145</v>
      </c>
      <c r="F69" s="133">
        <v>18329.95</v>
      </c>
      <c r="H69" s="172" t="s">
        <v>19</v>
      </c>
      <c r="I69" s="229">
        <v>29359.313999999998</v>
      </c>
      <c r="J69" s="133">
        <v>31756.984</v>
      </c>
      <c r="K69" s="134" t="s">
        <v>19</v>
      </c>
      <c r="L69" s="233">
        <v>29159.629000000001</v>
      </c>
      <c r="M69" s="133">
        <v>25967.762999999999</v>
      </c>
    </row>
    <row r="70" spans="1:13" s="119" customFormat="1" x14ac:dyDescent="0.2">
      <c r="A70" s="135" t="s">
        <v>90</v>
      </c>
      <c r="B70" s="230">
        <v>3494.9949999999999</v>
      </c>
      <c r="C70" s="248">
        <v>3950.018</v>
      </c>
      <c r="D70" s="247" t="s">
        <v>90</v>
      </c>
      <c r="E70" s="234">
        <v>4850.7820000000002</v>
      </c>
      <c r="F70" s="138">
        <v>5628.4030000000002</v>
      </c>
      <c r="H70" s="135" t="s">
        <v>90</v>
      </c>
      <c r="I70" s="230">
        <v>11112.141</v>
      </c>
      <c r="J70" s="248">
        <v>18089.475999999999</v>
      </c>
      <c r="K70" s="247" t="s">
        <v>90</v>
      </c>
      <c r="L70" s="234">
        <v>13684.067999999999</v>
      </c>
      <c r="M70" s="138">
        <v>16422.955999999998</v>
      </c>
    </row>
    <row r="71" spans="1:13" s="119" customFormat="1" x14ac:dyDescent="0.2">
      <c r="A71" s="139" t="s">
        <v>93</v>
      </c>
      <c r="B71" s="231">
        <v>1387.3579999999999</v>
      </c>
      <c r="C71" s="177">
        <v>3022.085</v>
      </c>
      <c r="D71" s="204" t="s">
        <v>93</v>
      </c>
      <c r="E71" s="235">
        <v>1925.3820000000001</v>
      </c>
      <c r="F71" s="142">
        <v>3873.1080000000002</v>
      </c>
      <c r="H71" s="139" t="s">
        <v>103</v>
      </c>
      <c r="I71" s="231">
        <v>2611.88</v>
      </c>
      <c r="J71" s="177">
        <v>1633.8689999999999</v>
      </c>
      <c r="K71" s="204" t="s">
        <v>127</v>
      </c>
      <c r="L71" s="235">
        <v>2846.8310000000001</v>
      </c>
      <c r="M71" s="142">
        <v>1886.6279999999999</v>
      </c>
    </row>
    <row r="72" spans="1:13" s="119" customFormat="1" x14ac:dyDescent="0.2">
      <c r="A72" s="139" t="s">
        <v>101</v>
      </c>
      <c r="B72" s="231">
        <v>1358.1510000000001</v>
      </c>
      <c r="C72" s="177">
        <v>651.05399999999997</v>
      </c>
      <c r="D72" s="204" t="s">
        <v>95</v>
      </c>
      <c r="E72" s="235">
        <v>1430.309</v>
      </c>
      <c r="F72" s="142">
        <v>637.04399999999998</v>
      </c>
      <c r="H72" s="139" t="s">
        <v>157</v>
      </c>
      <c r="I72" s="231">
        <v>2402.9749999999999</v>
      </c>
      <c r="J72" s="177">
        <v>201.196</v>
      </c>
      <c r="K72" s="204" t="s">
        <v>103</v>
      </c>
      <c r="L72" s="235">
        <v>2509.3119999999999</v>
      </c>
      <c r="M72" s="142">
        <v>1472.6780000000001</v>
      </c>
    </row>
    <row r="73" spans="1:13" s="119" customFormat="1" x14ac:dyDescent="0.2">
      <c r="A73" s="139" t="s">
        <v>95</v>
      </c>
      <c r="B73" s="231">
        <v>1345.11</v>
      </c>
      <c r="C73" s="177">
        <v>562.65099999999995</v>
      </c>
      <c r="D73" s="204" t="s">
        <v>174</v>
      </c>
      <c r="E73" s="235">
        <v>1327.3209999999999</v>
      </c>
      <c r="F73" s="142">
        <v>942.03700000000003</v>
      </c>
      <c r="H73" s="139" t="s">
        <v>127</v>
      </c>
      <c r="I73" s="231">
        <v>2378.6790000000001</v>
      </c>
      <c r="J73" s="177">
        <v>2050.7020000000002</v>
      </c>
      <c r="K73" s="204" t="s">
        <v>89</v>
      </c>
      <c r="L73" s="235">
        <v>1736.6110000000001</v>
      </c>
      <c r="M73" s="142">
        <v>1316.373</v>
      </c>
    </row>
    <row r="74" spans="1:13" s="119" customFormat="1" x14ac:dyDescent="0.2">
      <c r="A74" s="139" t="s">
        <v>92</v>
      </c>
      <c r="B74" s="231">
        <v>1246.461</v>
      </c>
      <c r="C74" s="177">
        <v>825.98299999999995</v>
      </c>
      <c r="D74" s="204" t="s">
        <v>92</v>
      </c>
      <c r="E74" s="235">
        <v>1287.7950000000001</v>
      </c>
      <c r="F74" s="142">
        <v>777.11599999999999</v>
      </c>
      <c r="H74" s="139" t="s">
        <v>115</v>
      </c>
      <c r="I74" s="231">
        <v>2363.7269999999999</v>
      </c>
      <c r="J74" s="177">
        <v>3686.4079999999999</v>
      </c>
      <c r="K74" s="204" t="s">
        <v>95</v>
      </c>
      <c r="L74" s="235">
        <v>1523.7840000000001</v>
      </c>
      <c r="M74" s="142">
        <v>786.53499999999997</v>
      </c>
    </row>
    <row r="75" spans="1:13" s="119" customFormat="1" x14ac:dyDescent="0.2">
      <c r="A75" s="143" t="s">
        <v>91</v>
      </c>
      <c r="B75" s="232">
        <v>929.42</v>
      </c>
      <c r="C75" s="243">
        <v>2210.2890000000002</v>
      </c>
      <c r="D75" s="244" t="s">
        <v>127</v>
      </c>
      <c r="E75" s="236">
        <v>1010.448</v>
      </c>
      <c r="F75" s="146">
        <v>725.38199999999995</v>
      </c>
      <c r="H75" s="143" t="s">
        <v>89</v>
      </c>
      <c r="I75" s="232">
        <v>2279.4899999999998</v>
      </c>
      <c r="J75" s="243">
        <v>2300.6959999999999</v>
      </c>
      <c r="K75" s="244" t="s">
        <v>101</v>
      </c>
      <c r="L75" s="236">
        <v>1403.835</v>
      </c>
      <c r="M75" s="146">
        <v>681.70600000000002</v>
      </c>
    </row>
    <row r="76" spans="1:13" s="119" customFormat="1" x14ac:dyDescent="0.2">
      <c r="A76" s="143" t="s">
        <v>127</v>
      </c>
      <c r="B76" s="232">
        <v>739.08299999999997</v>
      </c>
      <c r="C76" s="243">
        <v>384.36399999999998</v>
      </c>
      <c r="D76" s="244" t="s">
        <v>91</v>
      </c>
      <c r="E76" s="236">
        <v>740.85699999999997</v>
      </c>
      <c r="F76" s="146">
        <v>1404.443</v>
      </c>
      <c r="H76" s="143" t="s">
        <v>95</v>
      </c>
      <c r="I76" s="232">
        <v>1985.6569999999999</v>
      </c>
      <c r="J76" s="243">
        <v>994.423</v>
      </c>
      <c r="K76" s="244" t="s">
        <v>115</v>
      </c>
      <c r="L76" s="236">
        <v>912.17700000000002</v>
      </c>
      <c r="M76" s="146">
        <v>766.49400000000003</v>
      </c>
    </row>
    <row r="77" spans="1:13" s="119" customFormat="1" ht="13.5" thickBot="1" x14ac:dyDescent="0.25">
      <c r="A77" s="147" t="s">
        <v>100</v>
      </c>
      <c r="B77" s="208">
        <v>680.58500000000004</v>
      </c>
      <c r="C77" s="211">
        <v>385.28899999999999</v>
      </c>
      <c r="D77" s="212" t="s">
        <v>98</v>
      </c>
      <c r="E77" s="207">
        <v>665.43</v>
      </c>
      <c r="F77" s="150">
        <v>442.11099999999999</v>
      </c>
      <c r="H77" s="147" t="s">
        <v>101</v>
      </c>
      <c r="I77" s="208">
        <v>1075.0119999999999</v>
      </c>
      <c r="J77" s="211">
        <v>329.66500000000002</v>
      </c>
      <c r="K77" s="212" t="s">
        <v>157</v>
      </c>
      <c r="L77" s="207">
        <v>863.774</v>
      </c>
      <c r="M77" s="150">
        <v>149.029</v>
      </c>
    </row>
    <row r="78" spans="1:13" s="119" customFormat="1" x14ac:dyDescent="0.2">
      <c r="A78" s="258" t="s">
        <v>132</v>
      </c>
      <c r="B78" s="114"/>
      <c r="C78" s="114"/>
      <c r="D78" s="114"/>
      <c r="E78" s="241"/>
      <c r="F78" s="114"/>
      <c r="H78" s="258" t="s">
        <v>132</v>
      </c>
      <c r="I78" s="115"/>
      <c r="J78" s="114"/>
      <c r="K78" s="114"/>
      <c r="L78" s="114"/>
      <c r="M78" s="114"/>
    </row>
    <row r="79" spans="1:13" s="119" customFormat="1" x14ac:dyDescent="0.2">
      <c r="A79" s="258"/>
      <c r="B79" s="114"/>
      <c r="C79" s="114"/>
      <c r="D79" s="114"/>
      <c r="E79" s="241"/>
      <c r="F79" s="114"/>
      <c r="H79" s="258"/>
      <c r="I79" s="115"/>
      <c r="J79" s="114"/>
      <c r="K79" s="114"/>
      <c r="L79" s="114"/>
      <c r="M79" s="114"/>
    </row>
    <row r="80" spans="1:13" s="256" customFormat="1" ht="15" x14ac:dyDescent="0.25">
      <c r="A80" s="257" t="s">
        <v>131</v>
      </c>
      <c r="B80" s="255"/>
      <c r="C80" s="255"/>
      <c r="D80" s="255"/>
      <c r="E80" s="255"/>
      <c r="F80" s="255"/>
      <c r="G80" s="255"/>
      <c r="H80" s="255"/>
      <c r="I80" s="255"/>
      <c r="J80" s="255"/>
      <c r="K80" s="255"/>
      <c r="L80" s="255"/>
    </row>
    <row r="81" spans="1:13" s="119" customFormat="1" x14ac:dyDescent="0.2">
      <c r="A81" s="114"/>
      <c r="B81" s="114"/>
      <c r="C81" s="114"/>
      <c r="D81" s="114"/>
      <c r="E81" s="114"/>
      <c r="F81" s="114"/>
      <c r="H81" s="115"/>
      <c r="I81" s="115"/>
      <c r="J81" s="114"/>
      <c r="K81" s="114"/>
      <c r="L81" s="114"/>
      <c r="M81" s="114"/>
    </row>
    <row r="82" spans="1:13" s="119" customFormat="1" x14ac:dyDescent="0.2">
      <c r="A82" s="114"/>
      <c r="B82" s="114"/>
      <c r="C82" s="114"/>
      <c r="D82" s="114"/>
      <c r="E82" s="114"/>
      <c r="F82" s="114"/>
      <c r="H82" s="115"/>
      <c r="I82" s="115"/>
      <c r="J82" s="114"/>
      <c r="K82" s="114"/>
      <c r="L82" s="114"/>
      <c r="M82" s="114"/>
    </row>
    <row r="83" spans="1:13" s="119" customFormat="1" x14ac:dyDescent="0.2">
      <c r="A83" s="114"/>
      <c r="B83" s="114"/>
      <c r="C83" s="114"/>
      <c r="D83" s="114"/>
      <c r="E83" s="114"/>
      <c r="F83" s="114"/>
      <c r="H83" s="115"/>
      <c r="I83" s="115"/>
      <c r="J83" s="114"/>
      <c r="K83" s="114"/>
      <c r="L83" s="114"/>
      <c r="M83" s="114"/>
    </row>
    <row r="84" spans="1:13" s="119" customFormat="1" x14ac:dyDescent="0.2">
      <c r="A84" s="114"/>
      <c r="B84" s="114"/>
      <c r="C84" s="114"/>
      <c r="D84" s="114"/>
      <c r="E84" s="114"/>
      <c r="F84" s="114"/>
      <c r="H84" s="115"/>
      <c r="I84" s="115"/>
      <c r="J84" s="114"/>
      <c r="K84" s="114"/>
      <c r="L84" s="114"/>
      <c r="M84" s="114"/>
    </row>
    <row r="85" spans="1:13" s="119" customFormat="1" x14ac:dyDescent="0.2">
      <c r="A85" s="114"/>
      <c r="B85" s="114"/>
      <c r="C85" s="114"/>
      <c r="D85" s="114"/>
      <c r="E85" s="114"/>
      <c r="F85" s="114"/>
      <c r="H85" s="115"/>
      <c r="I85" s="115"/>
      <c r="J85" s="114"/>
      <c r="K85" s="114"/>
      <c r="L85" s="114"/>
      <c r="M85" s="114"/>
    </row>
    <row r="86" spans="1:13" s="119" customFormat="1" x14ac:dyDescent="0.2">
      <c r="A86" s="114"/>
      <c r="B86" s="114"/>
      <c r="C86" s="114"/>
      <c r="D86" s="114"/>
      <c r="E86" s="114"/>
      <c r="F86" s="114"/>
      <c r="H86" s="115"/>
      <c r="I86" s="115"/>
      <c r="J86" s="114"/>
      <c r="K86" s="114"/>
      <c r="L86" s="114"/>
      <c r="M86" s="114"/>
    </row>
    <row r="87" spans="1:13" s="119" customFormat="1" x14ac:dyDescent="0.2">
      <c r="A87" s="114"/>
      <c r="B87" s="114"/>
      <c r="C87" s="114"/>
      <c r="D87" s="114"/>
      <c r="E87" s="114"/>
      <c r="F87" s="114"/>
      <c r="H87" s="115"/>
      <c r="I87" s="115"/>
      <c r="J87" s="114"/>
      <c r="K87" s="114"/>
      <c r="L87" s="114"/>
      <c r="M87" s="114"/>
    </row>
    <row r="88" spans="1:13" s="119" customFormat="1" x14ac:dyDescent="0.2">
      <c r="A88" s="114"/>
      <c r="B88" s="114"/>
      <c r="C88" s="114"/>
      <c r="D88" s="114"/>
      <c r="E88" s="114"/>
      <c r="F88" s="114"/>
      <c r="H88" s="115"/>
      <c r="I88" s="115"/>
      <c r="J88" s="114"/>
      <c r="K88" s="114"/>
      <c r="L88" s="114"/>
      <c r="M88" s="114"/>
    </row>
    <row r="89" spans="1:13" s="119" customFormat="1" x14ac:dyDescent="0.2">
      <c r="A89" s="114"/>
      <c r="B89" s="114"/>
      <c r="C89" s="114"/>
      <c r="D89" s="114"/>
      <c r="E89" s="114"/>
      <c r="F89" s="114"/>
      <c r="H89" s="115"/>
      <c r="I89" s="115"/>
      <c r="J89" s="114"/>
      <c r="K89" s="114"/>
      <c r="L89" s="114"/>
      <c r="M89" s="114"/>
    </row>
    <row r="90" spans="1:13" s="119" customFormat="1" x14ac:dyDescent="0.2">
      <c r="A90" s="114"/>
      <c r="B90" s="114"/>
      <c r="C90" s="114"/>
      <c r="D90" s="114"/>
      <c r="E90" s="114"/>
      <c r="F90" s="114"/>
      <c r="H90" s="115"/>
      <c r="I90" s="115"/>
      <c r="J90" s="114"/>
      <c r="K90" s="114"/>
      <c r="L90" s="114"/>
      <c r="M90" s="114"/>
    </row>
    <row r="91" spans="1:13" s="119" customFormat="1" x14ac:dyDescent="0.2">
      <c r="A91" s="114"/>
      <c r="B91" s="114"/>
      <c r="C91" s="114"/>
      <c r="D91" s="114"/>
      <c r="E91" s="114"/>
      <c r="F91" s="114"/>
      <c r="H91" s="115"/>
      <c r="I91" s="115"/>
      <c r="J91" s="114"/>
      <c r="K91" s="114"/>
      <c r="L91" s="114"/>
      <c r="M91" s="114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3"/>
  <sheetViews>
    <sheetView showGridLines="0" zoomScale="90" workbookViewId="0">
      <selection activeCell="B26" sqref="B26"/>
    </sheetView>
  </sheetViews>
  <sheetFormatPr defaultRowHeight="12.75" x14ac:dyDescent="0.2"/>
  <cols>
    <col min="1" max="1" width="37.7109375" style="400" customWidth="1"/>
    <col min="2" max="4" width="12.7109375" style="400" customWidth="1"/>
    <col min="5" max="5" width="11.7109375" style="400" bestFit="1" customWidth="1"/>
    <col min="6" max="7" width="11.7109375" style="400" customWidth="1"/>
    <col min="8" max="16384" width="9.140625" style="400"/>
  </cols>
  <sheetData>
    <row r="1" spans="1:6" s="398" customFormat="1" ht="18.75" x14ac:dyDescent="0.3">
      <c r="A1" s="395" t="s">
        <v>156</v>
      </c>
      <c r="B1" s="396"/>
      <c r="C1" s="397"/>
      <c r="D1" s="396"/>
      <c r="E1" s="396"/>
    </row>
    <row r="2" spans="1:6" s="398" customFormat="1" ht="18.75" x14ac:dyDescent="0.3">
      <c r="A2" s="395" t="s">
        <v>142</v>
      </c>
      <c r="B2" s="396"/>
      <c r="C2" s="397"/>
      <c r="D2" s="396"/>
      <c r="E2" s="396"/>
    </row>
    <row r="3" spans="1:6" s="398" customFormat="1" ht="15.75" x14ac:dyDescent="0.25">
      <c r="A3" s="399"/>
      <c r="B3" s="396"/>
      <c r="C3" s="397"/>
      <c r="D3" s="396"/>
      <c r="E3" s="396"/>
    </row>
    <row r="4" spans="1:6" ht="20.25" thickBot="1" x14ac:dyDescent="0.4">
      <c r="A4" s="401"/>
      <c r="B4" s="402" t="s">
        <v>143</v>
      </c>
      <c r="C4" s="401" t="s">
        <v>105</v>
      </c>
      <c r="D4" s="401"/>
      <c r="E4" s="401"/>
      <c r="F4" s="401"/>
    </row>
    <row r="5" spans="1:6" ht="19.5" thickBot="1" x14ac:dyDescent="0.35">
      <c r="A5" s="403"/>
      <c r="B5" s="404" t="s">
        <v>12</v>
      </c>
      <c r="C5" s="405"/>
      <c r="D5" s="405"/>
      <c r="E5" s="405"/>
      <c r="F5" s="406"/>
    </row>
    <row r="6" spans="1:6" ht="48" thickBot="1" x14ac:dyDescent="0.3">
      <c r="A6" s="431" t="s">
        <v>147</v>
      </c>
      <c r="B6" s="423" t="s">
        <v>148</v>
      </c>
      <c r="C6" s="424" t="s">
        <v>149</v>
      </c>
      <c r="D6" s="425" t="s">
        <v>160</v>
      </c>
      <c r="E6" s="407" t="s">
        <v>144</v>
      </c>
      <c r="F6" s="408"/>
    </row>
    <row r="7" spans="1:6" ht="31.5" customHeight="1" thickBot="1" x14ac:dyDescent="0.25">
      <c r="A7" s="432"/>
      <c r="B7" s="450"/>
      <c r="C7" s="430" t="s">
        <v>165</v>
      </c>
      <c r="D7" s="451"/>
      <c r="E7" s="409" t="s">
        <v>145</v>
      </c>
      <c r="F7" s="410" t="s">
        <v>146</v>
      </c>
    </row>
    <row r="8" spans="1:6" ht="20.100000000000001" customHeight="1" x14ac:dyDescent="0.35">
      <c r="A8" s="411" t="s">
        <v>150</v>
      </c>
      <c r="B8" s="412">
        <v>1884.499</v>
      </c>
      <c r="C8" s="413">
        <v>1795.933</v>
      </c>
      <c r="D8" s="414">
        <v>1555.92</v>
      </c>
      <c r="E8" s="415">
        <v>4.9314757287716207</v>
      </c>
      <c r="F8" s="416">
        <v>21.117988071366135</v>
      </c>
    </row>
    <row r="9" spans="1:6" ht="20.100000000000001" customHeight="1" thickBot="1" x14ac:dyDescent="0.4">
      <c r="A9" s="417" t="s">
        <v>151</v>
      </c>
      <c r="B9" s="418">
        <v>1585.1980000000001</v>
      </c>
      <c r="C9" s="419">
        <v>1440.1890000000001</v>
      </c>
      <c r="D9" s="420">
        <v>1229.8230000000001</v>
      </c>
      <c r="E9" s="421">
        <v>10.068747921279778</v>
      </c>
      <c r="F9" s="422">
        <v>28.896434690195257</v>
      </c>
    </row>
    <row r="10" spans="1:6" ht="20.100000000000001" customHeight="1" x14ac:dyDescent="0.35">
      <c r="A10" s="411" t="s">
        <v>152</v>
      </c>
      <c r="B10" s="412">
        <v>1836.8520000000001</v>
      </c>
      <c r="C10" s="413">
        <v>1599.0309999999999</v>
      </c>
      <c r="D10" s="414">
        <v>1381.3420000000001</v>
      </c>
      <c r="E10" s="415">
        <v>14.872819851522587</v>
      </c>
      <c r="F10" s="416">
        <v>32.975903143464826</v>
      </c>
    </row>
    <row r="11" spans="1:6" ht="20.100000000000001" customHeight="1" thickBot="1" x14ac:dyDescent="0.4">
      <c r="A11" s="417" t="s">
        <v>153</v>
      </c>
      <c r="B11" s="418">
        <v>1854.787</v>
      </c>
      <c r="C11" s="419">
        <v>1604.9559999999999</v>
      </c>
      <c r="D11" s="420">
        <v>1364.652</v>
      </c>
      <c r="E11" s="421">
        <v>15.566221130049678</v>
      </c>
      <c r="F11" s="422">
        <v>35.916482736990822</v>
      </c>
    </row>
    <row r="12" spans="1:6" ht="20.100000000000001" customHeight="1" x14ac:dyDescent="0.35">
      <c r="A12" s="411" t="s">
        <v>154</v>
      </c>
      <c r="B12" s="412">
        <v>1822.703</v>
      </c>
      <c r="C12" s="413">
        <v>1620.154</v>
      </c>
      <c r="D12" s="414">
        <v>1477.57</v>
      </c>
      <c r="E12" s="415">
        <v>12.501836245196444</v>
      </c>
      <c r="F12" s="416">
        <v>23.358148852507838</v>
      </c>
    </row>
    <row r="13" spans="1:6" ht="20.100000000000001" customHeight="1" thickBot="1" x14ac:dyDescent="0.4">
      <c r="A13" s="417" t="s">
        <v>155</v>
      </c>
      <c r="B13" s="418">
        <v>1422.586</v>
      </c>
      <c r="C13" s="419">
        <v>1135.0229999999999</v>
      </c>
      <c r="D13" s="420">
        <v>1017.003</v>
      </c>
      <c r="E13" s="421">
        <v>25.335433731298846</v>
      </c>
      <c r="F13" s="422">
        <v>39.880216675860339</v>
      </c>
    </row>
  </sheetData>
  <mergeCells count="1">
    <mergeCell ref="A6:A7"/>
  </mergeCells>
  <conditionalFormatting sqref="E10:F11">
    <cfRule type="cellIs" dxfId="5" priority="11" stopIfTrue="1" operator="greaterThan">
      <formula>0</formula>
    </cfRule>
    <cfRule type="cellIs" dxfId="4" priority="12" stopIfTrue="1" operator="lessThan">
      <formula>0</formula>
    </cfRule>
  </conditionalFormatting>
  <conditionalFormatting sqref="E12:F13">
    <cfRule type="cellIs" dxfId="3" priority="9" stopIfTrue="1" operator="greaterThan">
      <formula>0</formula>
    </cfRule>
    <cfRule type="cellIs" dxfId="2" priority="10" stopIfTrue="1" operator="lessThan">
      <formula>0</formula>
    </cfRule>
  </conditionalFormatting>
  <conditionalFormatting sqref="E8:F9">
    <cfRule type="cellIs" dxfId="1" priority="7" stopIfTrue="1" operator="greaterThan">
      <formula>0</formula>
    </cfRule>
    <cfRule type="cellIs" dxfId="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="90" zoomScaleNormal="90" workbookViewId="0">
      <selection activeCell="B8" sqref="B8"/>
    </sheetView>
  </sheetViews>
  <sheetFormatPr defaultRowHeight="12.75" x14ac:dyDescent="0.2"/>
  <cols>
    <col min="1" max="1" width="29.85546875" customWidth="1"/>
    <col min="2" max="3" width="13.7109375" customWidth="1"/>
    <col min="4" max="4" width="11.7109375" customWidth="1"/>
    <col min="5" max="6" width="12.42578125" bestFit="1" customWidth="1"/>
    <col min="7" max="7" width="10.140625" customWidth="1"/>
  </cols>
  <sheetData>
    <row r="1" spans="1:10" ht="21" customHeight="1" x14ac:dyDescent="0.2">
      <c r="A1" s="8" t="s">
        <v>50</v>
      </c>
      <c r="B1" s="9"/>
      <c r="D1" s="10"/>
      <c r="G1" s="46" t="s">
        <v>164</v>
      </c>
    </row>
    <row r="2" spans="1:10" ht="11.25" customHeight="1" x14ac:dyDescent="0.2">
      <c r="A2" s="8"/>
      <c r="B2" s="9"/>
      <c r="D2" s="373"/>
      <c r="G2" s="46"/>
    </row>
    <row r="3" spans="1:10" ht="13.5" customHeight="1" thickBot="1" x14ac:dyDescent="0.25"/>
    <row r="4" spans="1:10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10" ht="21" thickBot="1" x14ac:dyDescent="0.25">
      <c r="A5" s="433" t="s">
        <v>13</v>
      </c>
      <c r="B5" s="249">
        <v>2022</v>
      </c>
      <c r="C5" s="81"/>
      <c r="D5" s="82"/>
      <c r="E5" s="83"/>
      <c r="F5" s="81"/>
      <c r="G5" s="82"/>
    </row>
    <row r="6" spans="1:10" ht="31.5" customHeight="1" x14ac:dyDescent="0.2">
      <c r="A6" s="434"/>
      <c r="B6" s="49" t="s">
        <v>14</v>
      </c>
      <c r="C6" s="15"/>
      <c r="D6" s="16"/>
      <c r="E6" s="87" t="s">
        <v>15</v>
      </c>
      <c r="F6" s="287"/>
      <c r="G6" s="16"/>
    </row>
    <row r="7" spans="1:10" ht="34.5" customHeight="1" thickBot="1" x14ac:dyDescent="0.25">
      <c r="A7" s="435"/>
      <c r="B7" s="288" t="s">
        <v>165</v>
      </c>
      <c r="C7" s="173" t="s">
        <v>141</v>
      </c>
      <c r="D7" s="289" t="s">
        <v>16</v>
      </c>
      <c r="E7" s="288" t="s">
        <v>165</v>
      </c>
      <c r="F7" s="173" t="s">
        <v>141</v>
      </c>
      <c r="G7" s="289" t="s">
        <v>16</v>
      </c>
    </row>
    <row r="8" spans="1:10" ht="16.5" thickBot="1" x14ac:dyDescent="0.3">
      <c r="A8" s="290" t="s">
        <v>58</v>
      </c>
      <c r="B8" s="291">
        <v>1884.499</v>
      </c>
      <c r="C8" s="18">
        <v>2004.7249999999999</v>
      </c>
      <c r="D8" s="292">
        <v>-5.9971317761787724</v>
      </c>
      <c r="E8" s="293">
        <v>100</v>
      </c>
      <c r="F8" s="294">
        <v>100</v>
      </c>
      <c r="G8" s="295" t="s">
        <v>47</v>
      </c>
    </row>
    <row r="9" spans="1:10" ht="16.5" customHeight="1" x14ac:dyDescent="0.25">
      <c r="A9" s="65" t="s">
        <v>19</v>
      </c>
      <c r="B9" s="66"/>
      <c r="C9" s="67"/>
      <c r="D9" s="68"/>
      <c r="E9" s="68"/>
      <c r="F9" s="68"/>
      <c r="G9" s="69"/>
      <c r="J9" s="86"/>
    </row>
    <row r="10" spans="1:10" ht="16.5" customHeight="1" x14ac:dyDescent="0.25">
      <c r="A10" s="79" t="s">
        <v>17</v>
      </c>
      <c r="B10" s="296">
        <v>1960.538</v>
      </c>
      <c r="C10" s="20">
        <v>1950.9590000000001</v>
      </c>
      <c r="D10" s="297">
        <v>0.4909893032093422</v>
      </c>
      <c r="E10" s="298">
        <v>1.8506771995086631</v>
      </c>
      <c r="F10" s="299">
        <v>2.2473093306829348</v>
      </c>
      <c r="G10" s="297">
        <v>-17.649200568830427</v>
      </c>
    </row>
    <row r="11" spans="1:10" ht="15.75" x14ac:dyDescent="0.25">
      <c r="A11" s="79" t="s">
        <v>18</v>
      </c>
      <c r="B11" s="300">
        <v>1631.001</v>
      </c>
      <c r="C11" s="21">
        <v>1631.2270000000001</v>
      </c>
      <c r="D11" s="301">
        <v>-1.3854601474847631E-2</v>
      </c>
      <c r="E11" s="302">
        <v>88.813331192104243</v>
      </c>
      <c r="F11" s="303">
        <v>85.039647793153492</v>
      </c>
      <c r="G11" s="301">
        <v>4.4375576532603764</v>
      </c>
    </row>
    <row r="12" spans="1:10" ht="15.75" x14ac:dyDescent="0.25">
      <c r="A12" s="79" t="s">
        <v>54</v>
      </c>
      <c r="B12" s="300">
        <v>3243.5650000000001</v>
      </c>
      <c r="C12" s="21">
        <v>3188.0810000000001</v>
      </c>
      <c r="D12" s="301">
        <v>1.7403572870325414</v>
      </c>
      <c r="E12" s="302">
        <v>4.7445590670399849</v>
      </c>
      <c r="F12" s="303">
        <v>6.5242365798314843</v>
      </c>
      <c r="G12" s="301">
        <v>-27.277942652984962</v>
      </c>
    </row>
    <row r="13" spans="1:10" ht="15.75" x14ac:dyDescent="0.25">
      <c r="A13" s="79" t="s">
        <v>62</v>
      </c>
      <c r="B13" s="300">
        <v>3130.6120000000001</v>
      </c>
      <c r="C13" s="21" t="s">
        <v>60</v>
      </c>
      <c r="D13" s="304" t="s">
        <v>47</v>
      </c>
      <c r="E13" s="305">
        <v>0.60697399749390268</v>
      </c>
      <c r="F13" s="303">
        <v>1.1871690307243352</v>
      </c>
      <c r="G13" s="301">
        <v>-48.872150318513143</v>
      </c>
    </row>
    <row r="14" spans="1:10" ht="16.5" thickBot="1" x14ac:dyDescent="0.3">
      <c r="A14" s="80" t="s">
        <v>106</v>
      </c>
      <c r="B14" s="306">
        <v>5691.4859999999999</v>
      </c>
      <c r="C14" s="22">
        <v>6143.585</v>
      </c>
      <c r="D14" s="307">
        <v>-7.358879221171355</v>
      </c>
      <c r="E14" s="308">
        <v>3.9844585438532136</v>
      </c>
      <c r="F14" s="309">
        <v>5.0016372656077577</v>
      </c>
      <c r="G14" s="297">
        <v>-20.336915048775431</v>
      </c>
    </row>
    <row r="15" spans="1:10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10" ht="16.5" thickBot="1" x14ac:dyDescent="0.3">
      <c r="A16" s="78" t="s">
        <v>35</v>
      </c>
      <c r="B16" s="310">
        <v>1960.538</v>
      </c>
      <c r="C16" s="20">
        <v>1950.9590000000001</v>
      </c>
      <c r="D16" s="297">
        <v>0.4909893032093422</v>
      </c>
      <c r="E16" s="298">
        <v>1.8506771995086631</v>
      </c>
      <c r="F16" s="299">
        <v>2.2473093306829348</v>
      </c>
      <c r="G16" s="297">
        <v>-17.649200568830427</v>
      </c>
      <c r="H16" s="63"/>
    </row>
    <row r="17" spans="1:10" ht="18.75" x14ac:dyDescent="0.3">
      <c r="A17" s="85" t="s">
        <v>18</v>
      </c>
      <c r="B17" s="70"/>
      <c r="C17" s="64"/>
      <c r="D17" s="71"/>
      <c r="E17" s="71"/>
      <c r="F17" s="71"/>
      <c r="G17" s="72"/>
      <c r="J17" s="86"/>
    </row>
    <row r="18" spans="1:10" ht="15.75" x14ac:dyDescent="0.25">
      <c r="A18" s="194" t="s">
        <v>35</v>
      </c>
      <c r="B18" s="296">
        <v>2159.6030000000001</v>
      </c>
      <c r="C18" s="20">
        <v>2164.5259999999998</v>
      </c>
      <c r="D18" s="297">
        <v>-0.22744009542965873</v>
      </c>
      <c r="E18" s="298">
        <v>2.8923511393719932</v>
      </c>
      <c r="F18" s="299">
        <v>3.3907121600510077</v>
      </c>
      <c r="G18" s="297">
        <v>-14.697827393037031</v>
      </c>
    </row>
    <row r="19" spans="1:10" ht="15.75" x14ac:dyDescent="0.25">
      <c r="A19" s="195" t="s">
        <v>36</v>
      </c>
      <c r="B19" s="300">
        <v>1585.1980000000001</v>
      </c>
      <c r="C19" s="21">
        <v>1573.154</v>
      </c>
      <c r="D19" s="304">
        <v>0.76559573951438298</v>
      </c>
      <c r="E19" s="302">
        <v>82.153401519663944</v>
      </c>
      <c r="F19" s="303">
        <v>76.794262790506465</v>
      </c>
      <c r="G19" s="301">
        <v>6.978566541848477</v>
      </c>
    </row>
    <row r="20" spans="1:10" ht="15.75" x14ac:dyDescent="0.25">
      <c r="A20" s="195" t="s">
        <v>37</v>
      </c>
      <c r="B20" s="300">
        <v>2151.0509999999999</v>
      </c>
      <c r="C20" s="21">
        <v>2103.701</v>
      </c>
      <c r="D20" s="301">
        <v>2.2507951462684055</v>
      </c>
      <c r="E20" s="302">
        <v>3.5934783461046185</v>
      </c>
      <c r="F20" s="303">
        <v>4.6394914234690132</v>
      </c>
      <c r="G20" s="301">
        <v>-22.54585647196382</v>
      </c>
    </row>
    <row r="21" spans="1:10" ht="16.5" thickBot="1" x14ac:dyDescent="0.3">
      <c r="A21" s="196" t="s">
        <v>38</v>
      </c>
      <c r="B21" s="300">
        <v>3728.3090000000002</v>
      </c>
      <c r="C21" s="21">
        <v>3766.0210000000002</v>
      </c>
      <c r="D21" s="301">
        <v>-1.0013751914819378</v>
      </c>
      <c r="E21" s="302">
        <v>0.17410018696367449</v>
      </c>
      <c r="F21" s="303">
        <v>0.21518141912701289</v>
      </c>
      <c r="G21" s="301">
        <v>-19.091440297217208</v>
      </c>
    </row>
    <row r="22" spans="1:10" ht="18.75" x14ac:dyDescent="0.3">
      <c r="A22" s="85" t="s">
        <v>54</v>
      </c>
      <c r="B22" s="70"/>
      <c r="C22" s="64"/>
      <c r="D22" s="71"/>
      <c r="E22" s="71"/>
      <c r="F22" s="71"/>
      <c r="G22" s="72"/>
    </row>
    <row r="23" spans="1:10" ht="15.75" x14ac:dyDescent="0.25">
      <c r="A23" s="194" t="s">
        <v>35</v>
      </c>
      <c r="B23" s="296">
        <v>3753.3989999999999</v>
      </c>
      <c r="C23" s="20">
        <v>3793.51</v>
      </c>
      <c r="D23" s="297">
        <v>-1.0573584885765512</v>
      </c>
      <c r="E23" s="298">
        <v>9.1508003559882894E-2</v>
      </c>
      <c r="F23" s="299">
        <v>0.34630692022405296</v>
      </c>
      <c r="G23" s="297">
        <v>-73.576039571869018</v>
      </c>
    </row>
    <row r="24" spans="1:10" ht="15.75" x14ac:dyDescent="0.25">
      <c r="A24" s="195" t="s">
        <v>36</v>
      </c>
      <c r="B24" s="300">
        <v>3102.7979999999998</v>
      </c>
      <c r="C24" s="21">
        <v>3074.1210000000001</v>
      </c>
      <c r="D24" s="301">
        <v>0.93285202501787268</v>
      </c>
      <c r="E24" s="302">
        <v>4.2853137643613186</v>
      </c>
      <c r="F24" s="303">
        <v>5.4875373072967237</v>
      </c>
      <c r="G24" s="301">
        <v>-21.908252748219507</v>
      </c>
    </row>
    <row r="25" spans="1:10" ht="15.75" x14ac:dyDescent="0.25">
      <c r="A25" s="195" t="s">
        <v>37</v>
      </c>
      <c r="B25" s="300">
        <v>3124.4090000000001</v>
      </c>
      <c r="C25" s="21">
        <v>3238.1790000000001</v>
      </c>
      <c r="D25" s="301">
        <v>-3.5133944108710478</v>
      </c>
      <c r="E25" s="302">
        <v>0.20637975270952313</v>
      </c>
      <c r="F25" s="303">
        <v>0.48382280602802252</v>
      </c>
      <c r="G25" s="301">
        <v>-57.34393870272212</v>
      </c>
    </row>
    <row r="26" spans="1:10" ht="16.5" thickBot="1" x14ac:dyDescent="0.3">
      <c r="A26" s="196" t="s">
        <v>38</v>
      </c>
      <c r="B26" s="300" t="s">
        <v>60</v>
      </c>
      <c r="C26" s="21" t="s">
        <v>60</v>
      </c>
      <c r="D26" s="311" t="s">
        <v>47</v>
      </c>
      <c r="E26" s="302">
        <v>0.16135754640926084</v>
      </c>
      <c r="F26" s="303">
        <v>0.20656954628268581</v>
      </c>
      <c r="G26" s="301">
        <v>-21.887059678948688</v>
      </c>
    </row>
    <row r="27" spans="1:10" ht="18.75" x14ac:dyDescent="0.3">
      <c r="A27" s="85" t="s">
        <v>61</v>
      </c>
      <c r="B27" s="70"/>
      <c r="C27" s="64"/>
      <c r="D27" s="71"/>
      <c r="E27" s="71"/>
      <c r="F27" s="71"/>
      <c r="G27" s="72"/>
    </row>
    <row r="28" spans="1:10" ht="15.75" x14ac:dyDescent="0.25">
      <c r="A28" s="194" t="s">
        <v>35</v>
      </c>
      <c r="B28" s="296">
        <v>7473.72</v>
      </c>
      <c r="C28" s="20">
        <v>6191.95</v>
      </c>
      <c r="D28" s="297">
        <v>20.700587052544037</v>
      </c>
      <c r="E28" s="298">
        <v>3.2199001105883959E-2</v>
      </c>
      <c r="F28" s="299">
        <v>7.8733001648805812E-2</v>
      </c>
      <c r="G28" s="297">
        <v>-59.103551964765799</v>
      </c>
    </row>
    <row r="29" spans="1:10" ht="15.75" x14ac:dyDescent="0.25">
      <c r="A29" s="195" t="s">
        <v>36</v>
      </c>
      <c r="B29" s="300">
        <v>3384.779</v>
      </c>
      <c r="C29" s="21" t="s">
        <v>60</v>
      </c>
      <c r="D29" s="301" t="s">
        <v>47</v>
      </c>
      <c r="E29" s="302">
        <v>0.39499500230683421</v>
      </c>
      <c r="F29" s="303">
        <v>0.93491472514854401</v>
      </c>
      <c r="G29" s="301">
        <v>-57.750691942083243</v>
      </c>
    </row>
    <row r="30" spans="1:10" ht="15.75" x14ac:dyDescent="0.25">
      <c r="A30" s="195" t="s">
        <v>37</v>
      </c>
      <c r="B30" s="312" t="s">
        <v>60</v>
      </c>
      <c r="C30" s="26">
        <v>2726.2710000000002</v>
      </c>
      <c r="D30" s="301" t="s">
        <v>47</v>
      </c>
      <c r="E30" s="302">
        <v>2.4276811509357041E-2</v>
      </c>
      <c r="F30" s="303">
        <v>5.139715736069899E-2</v>
      </c>
      <c r="G30" s="301">
        <v>-52.76623697496472</v>
      </c>
    </row>
    <row r="31" spans="1:10" ht="16.5" thickBot="1" x14ac:dyDescent="0.3">
      <c r="A31" s="197" t="s">
        <v>38</v>
      </c>
      <c r="B31" s="306" t="s">
        <v>60</v>
      </c>
      <c r="C31" s="22" t="s">
        <v>60</v>
      </c>
      <c r="D31" s="313" t="s">
        <v>47</v>
      </c>
      <c r="E31" s="314">
        <v>0.15550318257182741</v>
      </c>
      <c r="F31" s="315">
        <v>0.12212414656628619</v>
      </c>
      <c r="G31" s="316">
        <v>27.332052623535713</v>
      </c>
    </row>
    <row r="33" spans="1:5" ht="15.75" x14ac:dyDescent="0.2">
      <c r="A33" s="30" t="s">
        <v>21</v>
      </c>
      <c r="B33" s="56"/>
      <c r="C33" s="56"/>
      <c r="E33" s="56"/>
    </row>
    <row r="34" spans="1:5" ht="15.75" x14ac:dyDescent="0.25">
      <c r="A34" s="57" t="s">
        <v>48</v>
      </c>
    </row>
    <row r="39" spans="1:5" ht="12.75" customHeight="1" x14ac:dyDescent="0.2">
      <c r="A39" s="372"/>
      <c r="B39" s="372"/>
      <c r="C39" s="372"/>
      <c r="D39" s="372"/>
      <c r="E39" s="372"/>
    </row>
    <row r="40" spans="1:5" ht="12.75" customHeight="1" x14ac:dyDescent="0.2">
      <c r="A40" s="372"/>
      <c r="B40" s="372"/>
      <c r="C40" s="372"/>
      <c r="D40" s="372"/>
      <c r="E40" s="372"/>
    </row>
    <row r="41" spans="1:5" ht="12.75" customHeight="1" x14ac:dyDescent="0.2">
      <c r="A41" s="372"/>
      <c r="B41" s="372"/>
      <c r="C41" s="372"/>
      <c r="D41" s="372"/>
      <c r="E41" s="372"/>
    </row>
    <row r="42" spans="1:5" ht="12.75" customHeight="1" x14ac:dyDescent="0.2">
      <c r="A42" s="372"/>
      <c r="B42" s="372"/>
      <c r="C42" s="372"/>
      <c r="D42" s="372"/>
      <c r="E42" s="372"/>
    </row>
    <row r="43" spans="1:5" ht="12.75" customHeight="1" x14ac:dyDescent="0.2">
      <c r="A43" s="372"/>
      <c r="B43" s="372"/>
      <c r="C43" s="372"/>
      <c r="D43" s="372"/>
      <c r="E43" s="372"/>
    </row>
    <row r="44" spans="1:5" ht="12.75" customHeight="1" x14ac:dyDescent="0.2">
      <c r="A44" s="372"/>
      <c r="B44" s="372"/>
      <c r="C44" s="372"/>
      <c r="D44" s="372"/>
      <c r="E44" s="372"/>
    </row>
    <row r="80" ht="28.5" customHeight="1" x14ac:dyDescent="0.2"/>
    <row r="140" ht="27.75" customHeight="1" x14ac:dyDescent="0.2"/>
  </sheetData>
  <mergeCells count="1">
    <mergeCell ref="A5:A7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7"/>
  <sheetViews>
    <sheetView showGridLines="0" zoomScale="90" zoomScaleNormal="90" zoomScaleSheetLayoutView="75" workbookViewId="0">
      <selection activeCell="F40" sqref="F40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50</v>
      </c>
      <c r="B1" s="9"/>
      <c r="D1" s="10"/>
      <c r="G1" s="46" t="str">
        <f>Bydło_PL!G1</f>
        <v>styczeń - luty 2022r.</v>
      </c>
      <c r="H1" s="46"/>
    </row>
    <row r="2" spans="1:15" ht="13.5" thickBot="1" x14ac:dyDescent="0.25"/>
    <row r="3" spans="1:15" ht="21" thickBot="1" x14ac:dyDescent="0.35">
      <c r="A3" s="11" t="s">
        <v>137</v>
      </c>
      <c r="B3" s="12"/>
      <c r="C3" s="12"/>
      <c r="D3" s="12"/>
      <c r="E3" s="12"/>
      <c r="F3" s="12"/>
      <c r="G3" s="13"/>
      <c r="I3" s="11" t="s">
        <v>138</v>
      </c>
      <c r="J3" s="12"/>
      <c r="K3" s="12"/>
      <c r="L3" s="12"/>
      <c r="M3" s="12"/>
      <c r="N3" s="12"/>
      <c r="O3" s="13"/>
    </row>
    <row r="4" spans="1:15" ht="21" thickBot="1" x14ac:dyDescent="0.25">
      <c r="A4" s="433" t="s">
        <v>13</v>
      </c>
      <c r="B4" s="249">
        <v>2022</v>
      </c>
      <c r="C4" s="81"/>
      <c r="D4" s="82"/>
      <c r="E4" s="83"/>
      <c r="F4" s="81"/>
      <c r="G4" s="82"/>
      <c r="I4" s="433" t="s">
        <v>13</v>
      </c>
      <c r="J4" s="249">
        <v>2022</v>
      </c>
      <c r="K4" s="81"/>
      <c r="L4" s="82"/>
      <c r="M4" s="83"/>
      <c r="N4" s="81"/>
      <c r="O4" s="82"/>
    </row>
    <row r="5" spans="1:15" ht="15.75" customHeight="1" x14ac:dyDescent="0.2">
      <c r="A5" s="434"/>
      <c r="B5" s="49" t="s">
        <v>14</v>
      </c>
      <c r="C5" s="15"/>
      <c r="D5" s="16"/>
      <c r="E5" s="17" t="s">
        <v>15</v>
      </c>
      <c r="F5" s="287"/>
      <c r="G5" s="16"/>
      <c r="I5" s="434"/>
      <c r="J5" s="49" t="s">
        <v>14</v>
      </c>
      <c r="K5" s="15"/>
      <c r="L5" s="16"/>
      <c r="M5" s="17" t="s">
        <v>15</v>
      </c>
      <c r="N5" s="287"/>
      <c r="O5" s="16"/>
    </row>
    <row r="6" spans="1:15" ht="26.25" thickBot="1" x14ac:dyDescent="0.25">
      <c r="A6" s="435"/>
      <c r="B6" s="288" t="s">
        <v>165</v>
      </c>
      <c r="C6" s="173" t="s">
        <v>141</v>
      </c>
      <c r="D6" s="289" t="s">
        <v>16</v>
      </c>
      <c r="E6" s="288" t="s">
        <v>165</v>
      </c>
      <c r="F6" s="173" t="s">
        <v>141</v>
      </c>
      <c r="G6" s="289" t="s">
        <v>16</v>
      </c>
      <c r="I6" s="435"/>
      <c r="J6" s="288" t="s">
        <v>165</v>
      </c>
      <c r="K6" s="173" t="s">
        <v>141</v>
      </c>
      <c r="L6" s="289" t="s">
        <v>16</v>
      </c>
      <c r="M6" s="288" t="s">
        <v>165</v>
      </c>
      <c r="N6" s="173" t="s">
        <v>141</v>
      </c>
      <c r="O6" s="289" t="s">
        <v>16</v>
      </c>
    </row>
    <row r="7" spans="1:15" ht="16.5" thickBot="1" x14ac:dyDescent="0.3">
      <c r="A7" s="84" t="s">
        <v>58</v>
      </c>
      <c r="B7" s="375">
        <v>1743.4469999999999</v>
      </c>
      <c r="C7" s="18">
        <v>1870.8530000000001</v>
      </c>
      <c r="D7" s="292">
        <v>-6.8100486783301601</v>
      </c>
      <c r="E7" s="293">
        <v>100</v>
      </c>
      <c r="F7" s="294">
        <v>100</v>
      </c>
      <c r="G7" s="295" t="s">
        <v>47</v>
      </c>
      <c r="I7" s="290" t="s">
        <v>58</v>
      </c>
      <c r="J7" s="291">
        <v>2470.1909999999998</v>
      </c>
      <c r="K7" s="18">
        <v>2463.81</v>
      </c>
      <c r="L7" s="292">
        <v>0.25898912659660683</v>
      </c>
      <c r="M7" s="293">
        <v>100</v>
      </c>
      <c r="N7" s="294">
        <v>100</v>
      </c>
      <c r="O7" s="295" t="s">
        <v>47</v>
      </c>
    </row>
    <row r="8" spans="1:15" ht="15.75" x14ac:dyDescent="0.25">
      <c r="A8" s="65" t="s">
        <v>19</v>
      </c>
      <c r="B8" s="66"/>
      <c r="C8" s="67"/>
      <c r="D8" s="68"/>
      <c r="E8" s="68"/>
      <c r="F8" s="68"/>
      <c r="G8" s="69"/>
      <c r="I8" s="65" t="s">
        <v>19</v>
      </c>
      <c r="J8" s="66"/>
      <c r="K8" s="67"/>
      <c r="L8" s="68"/>
      <c r="M8" s="68"/>
      <c r="N8" s="68"/>
      <c r="O8" s="69"/>
    </row>
    <row r="9" spans="1:15" ht="15.75" x14ac:dyDescent="0.25">
      <c r="A9" s="79" t="s">
        <v>17</v>
      </c>
      <c r="B9" s="376">
        <v>1971.2049999999999</v>
      </c>
      <c r="C9" s="20">
        <v>1959.7729999999999</v>
      </c>
      <c r="D9" s="297">
        <v>0.5833328655920873</v>
      </c>
      <c r="E9" s="298">
        <v>1.9181670048883868</v>
      </c>
      <c r="F9" s="299">
        <v>2.4394506475639401</v>
      </c>
      <c r="G9" s="297">
        <v>-21.368894804086832</v>
      </c>
      <c r="I9" s="79" t="s">
        <v>17</v>
      </c>
      <c r="J9" s="296">
        <v>1906.4369999999999</v>
      </c>
      <c r="K9" s="20">
        <v>1904.5360000000001</v>
      </c>
      <c r="L9" s="297">
        <v>9.9814337980476078E-2</v>
      </c>
      <c r="M9" s="298">
        <v>1.5704386712566829</v>
      </c>
      <c r="N9" s="299">
        <v>1.5883989373189411</v>
      </c>
      <c r="O9" s="297">
        <v>-1.1307150640992834</v>
      </c>
    </row>
    <row r="10" spans="1:15" ht="15.75" x14ac:dyDescent="0.25">
      <c r="A10" s="79" t="s">
        <v>18</v>
      </c>
      <c r="B10" s="377">
        <v>1552.643</v>
      </c>
      <c r="C10" s="21">
        <v>1534.3</v>
      </c>
      <c r="D10" s="301">
        <v>1.1955289056898961</v>
      </c>
      <c r="E10" s="302">
        <v>91.730445619612183</v>
      </c>
      <c r="F10" s="303">
        <v>87.916288442820758</v>
      </c>
      <c r="G10" s="301">
        <v>4.3383964955163998</v>
      </c>
      <c r="I10" s="79" t="s">
        <v>18</v>
      </c>
      <c r="J10" s="300">
        <v>2020.123</v>
      </c>
      <c r="K10" s="21">
        <v>2019.9549999999999</v>
      </c>
      <c r="L10" s="301">
        <v>8.317016963255125E-3</v>
      </c>
      <c r="M10" s="302">
        <v>76.700570615777991</v>
      </c>
      <c r="N10" s="303">
        <v>75.174781387491393</v>
      </c>
      <c r="O10" s="301">
        <v>2.0296556905458187</v>
      </c>
    </row>
    <row r="11" spans="1:15" ht="15.75" x14ac:dyDescent="0.25">
      <c r="A11" s="79" t="s">
        <v>54</v>
      </c>
      <c r="B11" s="377">
        <v>3840.6750000000002</v>
      </c>
      <c r="C11" s="21">
        <v>3657.502</v>
      </c>
      <c r="D11" s="301">
        <v>5.0081449032700522</v>
      </c>
      <c r="E11" s="302">
        <v>2.7237678232849825</v>
      </c>
      <c r="F11" s="303">
        <v>4.2907538988730041</v>
      </c>
      <c r="G11" s="301">
        <v>-36.520064131377964</v>
      </c>
      <c r="I11" s="79" t="s">
        <v>54</v>
      </c>
      <c r="J11" s="300">
        <v>2729.4430000000002</v>
      </c>
      <c r="K11" s="21">
        <v>2701.0940000000001</v>
      </c>
      <c r="L11" s="301">
        <v>1.049537705833272</v>
      </c>
      <c r="M11" s="302">
        <v>13.135508794456561</v>
      </c>
      <c r="N11" s="303">
        <v>14.183520776334774</v>
      </c>
      <c r="O11" s="301">
        <v>-7.3889409999442641</v>
      </c>
    </row>
    <row r="12" spans="1:15" ht="15.75" x14ac:dyDescent="0.25">
      <c r="A12" s="79" t="s">
        <v>62</v>
      </c>
      <c r="B12" s="377">
        <v>2660.6680000000001</v>
      </c>
      <c r="C12" s="21" t="s">
        <v>60</v>
      </c>
      <c r="D12" s="301" t="s">
        <v>47</v>
      </c>
      <c r="E12" s="303">
        <v>0.70666679995601445</v>
      </c>
      <c r="F12" s="303">
        <v>1.4927544980690091</v>
      </c>
      <c r="G12" s="301">
        <v>-52.660212990807167</v>
      </c>
      <c r="I12" s="79" t="s">
        <v>62</v>
      </c>
      <c r="J12" s="300" t="s">
        <v>60</v>
      </c>
      <c r="K12" s="21" t="s">
        <v>60</v>
      </c>
      <c r="L12" s="304" t="s">
        <v>47</v>
      </c>
      <c r="M12" s="305">
        <v>0.19301867369190068</v>
      </c>
      <c r="N12" s="303">
        <v>0.13922450862501901</v>
      </c>
      <c r="O12" s="301">
        <v>38.638430545133716</v>
      </c>
    </row>
    <row r="13" spans="1:15" ht="16.5" thickBot="1" x14ac:dyDescent="0.3">
      <c r="A13" s="80" t="s">
        <v>106</v>
      </c>
      <c r="B13" s="310">
        <v>5408.3890000000001</v>
      </c>
      <c r="C13" s="328">
        <v>6368.7479999999996</v>
      </c>
      <c r="D13" s="378">
        <v>-15.079243204472833</v>
      </c>
      <c r="E13" s="369">
        <v>2.9209527522584215</v>
      </c>
      <c r="F13" s="309">
        <v>3.8607525126732933</v>
      </c>
      <c r="G13" s="297">
        <v>-24.34239846584023</v>
      </c>
      <c r="I13" s="80" t="s">
        <v>106</v>
      </c>
      <c r="J13" s="306">
        <v>6100.2259999999997</v>
      </c>
      <c r="K13" s="22">
        <v>5809.16</v>
      </c>
      <c r="L13" s="307">
        <v>5.0104662291966449</v>
      </c>
      <c r="M13" s="308">
        <v>8.4004632448168604</v>
      </c>
      <c r="N13" s="309">
        <v>8.914074390229878</v>
      </c>
      <c r="O13" s="297">
        <v>-5.7618000807347149</v>
      </c>
    </row>
    <row r="14" spans="1:15" ht="18.75" x14ac:dyDescent="0.3">
      <c r="A14" s="85" t="s">
        <v>20</v>
      </c>
      <c r="B14" s="70"/>
      <c r="C14" s="64"/>
      <c r="D14" s="71"/>
      <c r="E14" s="71"/>
      <c r="F14" s="71"/>
      <c r="G14" s="72"/>
      <c r="I14" s="85" t="s">
        <v>20</v>
      </c>
      <c r="J14" s="70"/>
      <c r="K14" s="64"/>
      <c r="L14" s="71"/>
      <c r="M14" s="71"/>
      <c r="N14" s="71"/>
      <c r="O14" s="72"/>
    </row>
    <row r="15" spans="1:15" ht="16.5" thickBot="1" x14ac:dyDescent="0.3">
      <c r="A15" s="78" t="s">
        <v>35</v>
      </c>
      <c r="B15" s="376">
        <v>1971.2049999999999</v>
      </c>
      <c r="C15" s="20">
        <v>1959.7729999999999</v>
      </c>
      <c r="D15" s="297">
        <v>0.5833328655920873</v>
      </c>
      <c r="E15" s="298">
        <v>1.9181670048883868</v>
      </c>
      <c r="F15" s="299">
        <v>2.4394506475639401</v>
      </c>
      <c r="G15" s="297">
        <v>-21.368894804086832</v>
      </c>
      <c r="I15" s="78" t="s">
        <v>35</v>
      </c>
      <c r="J15" s="310">
        <v>1906.4369999999999</v>
      </c>
      <c r="K15" s="20">
        <v>1904.5360000000001</v>
      </c>
      <c r="L15" s="297">
        <v>9.9814337980476078E-2</v>
      </c>
      <c r="M15" s="298">
        <v>1.5704386712566829</v>
      </c>
      <c r="N15" s="299">
        <v>1.5883989373189411</v>
      </c>
      <c r="O15" s="297">
        <v>-1.1307150640992834</v>
      </c>
    </row>
    <row r="16" spans="1:15" ht="18.75" x14ac:dyDescent="0.3">
      <c r="A16" s="85" t="s">
        <v>18</v>
      </c>
      <c r="B16" s="70"/>
      <c r="C16" s="64"/>
      <c r="D16" s="71"/>
      <c r="E16" s="71"/>
      <c r="F16" s="71"/>
      <c r="G16" s="72"/>
      <c r="I16" s="85" t="s">
        <v>18</v>
      </c>
      <c r="J16" s="70"/>
      <c r="K16" s="64"/>
      <c r="L16" s="71"/>
      <c r="M16" s="71"/>
      <c r="N16" s="71"/>
      <c r="O16" s="72"/>
    </row>
    <row r="17" spans="1:15" ht="15.75" x14ac:dyDescent="0.25">
      <c r="A17" s="194" t="s">
        <v>35</v>
      </c>
      <c r="B17" s="376">
        <v>1876.4549999999999</v>
      </c>
      <c r="C17" s="20">
        <v>1883.146</v>
      </c>
      <c r="D17" s="297">
        <v>-0.35530967859104029</v>
      </c>
      <c r="E17" s="298">
        <v>2.7367801958686964</v>
      </c>
      <c r="F17" s="299">
        <v>3.3240472858060603</v>
      </c>
      <c r="G17" s="297">
        <v>-17.667230320249654</v>
      </c>
      <c r="I17" s="194" t="s">
        <v>35</v>
      </c>
      <c r="J17" s="296">
        <v>3068.9839999999999</v>
      </c>
      <c r="K17" s="20">
        <v>3050.739</v>
      </c>
      <c r="L17" s="297">
        <v>0.59805181629762139</v>
      </c>
      <c r="M17" s="298">
        <v>3.5383297727499143</v>
      </c>
      <c r="N17" s="299">
        <v>3.6193260741499893</v>
      </c>
      <c r="O17" s="297">
        <v>-2.2378835103741572</v>
      </c>
    </row>
    <row r="18" spans="1:15" ht="15.75" x14ac:dyDescent="0.25">
      <c r="A18" s="195" t="s">
        <v>36</v>
      </c>
      <c r="B18" s="377">
        <v>1526.894</v>
      </c>
      <c r="C18" s="21">
        <v>1498.809</v>
      </c>
      <c r="D18" s="301">
        <v>1.8738211473243112</v>
      </c>
      <c r="E18" s="302">
        <v>87.133412640495294</v>
      </c>
      <c r="F18" s="303">
        <v>81.961237831625922</v>
      </c>
      <c r="G18" s="301">
        <v>6.3105132934847079</v>
      </c>
      <c r="I18" s="195" t="s">
        <v>36</v>
      </c>
      <c r="J18" s="300">
        <v>1928.3420000000001</v>
      </c>
      <c r="K18" s="21">
        <v>1926.876</v>
      </c>
      <c r="L18" s="304">
        <v>7.6081699081836193E-2</v>
      </c>
      <c r="M18" s="302">
        <v>61.474856377503016</v>
      </c>
      <c r="N18" s="303">
        <v>59.075150565651477</v>
      </c>
      <c r="O18" s="301">
        <v>4.0621239029847169</v>
      </c>
    </row>
    <row r="19" spans="1:15" ht="15.75" x14ac:dyDescent="0.25">
      <c r="A19" s="195" t="s">
        <v>37</v>
      </c>
      <c r="B19" s="377">
        <v>2094.817</v>
      </c>
      <c r="C19" s="21">
        <v>2015.7929999999999</v>
      </c>
      <c r="D19" s="301">
        <v>3.9202437948737852</v>
      </c>
      <c r="E19" s="302">
        <v>1.7182329831155716</v>
      </c>
      <c r="F19" s="303">
        <v>2.4366372583652685</v>
      </c>
      <c r="G19" s="301">
        <v>-29.483431429250643</v>
      </c>
      <c r="I19" s="195" t="s">
        <v>37</v>
      </c>
      <c r="J19" s="300">
        <v>2186.306</v>
      </c>
      <c r="K19" s="21">
        <v>2163.9409999999998</v>
      </c>
      <c r="L19" s="301">
        <v>1.0335309511673487</v>
      </c>
      <c r="M19" s="302">
        <v>11.38007659866506</v>
      </c>
      <c r="N19" s="303">
        <v>12.193741222594369</v>
      </c>
      <c r="O19" s="301">
        <v>-6.6728054095623337</v>
      </c>
    </row>
    <row r="20" spans="1:15" ht="16.5" thickBot="1" x14ac:dyDescent="0.3">
      <c r="A20" s="196" t="s">
        <v>38</v>
      </c>
      <c r="B20" s="377" t="s">
        <v>60</v>
      </c>
      <c r="C20" s="21" t="s">
        <v>60</v>
      </c>
      <c r="D20" s="311" t="s">
        <v>47</v>
      </c>
      <c r="E20" s="302">
        <v>0.14201980013262289</v>
      </c>
      <c r="F20" s="303">
        <v>0.19436606702350129</v>
      </c>
      <c r="G20" s="301">
        <v>-26.931793029772571</v>
      </c>
      <c r="I20" s="196" t="s">
        <v>38</v>
      </c>
      <c r="J20" s="300" t="s">
        <v>60</v>
      </c>
      <c r="K20" s="21" t="s">
        <v>60</v>
      </c>
      <c r="L20" s="301" t="s">
        <v>47</v>
      </c>
      <c r="M20" s="302">
        <v>0.30730786686000822</v>
      </c>
      <c r="N20" s="303">
        <v>0.28656352509555316</v>
      </c>
      <c r="O20" s="301">
        <v>7.2390028554883106</v>
      </c>
    </row>
    <row r="21" spans="1:15" ht="18.75" x14ac:dyDescent="0.3">
      <c r="A21" s="85" t="s">
        <v>54</v>
      </c>
      <c r="B21" s="70"/>
      <c r="C21" s="64"/>
      <c r="D21" s="71"/>
      <c r="E21" s="71"/>
      <c r="F21" s="71"/>
      <c r="G21" s="72"/>
      <c r="I21" s="85" t="s">
        <v>54</v>
      </c>
      <c r="J21" s="70"/>
      <c r="K21" s="64"/>
      <c r="L21" s="71"/>
      <c r="M21" s="71"/>
      <c r="N21" s="71"/>
      <c r="O21" s="72"/>
    </row>
    <row r="22" spans="1:15" ht="15.75" x14ac:dyDescent="0.25">
      <c r="A22" s="194" t="s">
        <v>35</v>
      </c>
      <c r="B22" s="376">
        <v>4091.5529999999999</v>
      </c>
      <c r="C22" s="20">
        <v>3941.364</v>
      </c>
      <c r="D22" s="297">
        <v>3.8105843560757102</v>
      </c>
      <c r="E22" s="298">
        <v>7.1559718626186694E-2</v>
      </c>
      <c r="F22" s="299">
        <v>0.36974641488510196</v>
      </c>
      <c r="G22" s="297">
        <v>-80.646271134657582</v>
      </c>
      <c r="I22" s="194" t="s">
        <v>35</v>
      </c>
      <c r="J22" s="296" t="s">
        <v>60</v>
      </c>
      <c r="K22" s="20" t="s">
        <v>60</v>
      </c>
      <c r="L22" s="297" t="s">
        <v>47</v>
      </c>
      <c r="M22" s="298">
        <v>0.17433944720558772</v>
      </c>
      <c r="N22" s="299">
        <v>0.26592583978766826</v>
      </c>
      <c r="O22" s="297">
        <v>-34.440576611587957</v>
      </c>
    </row>
    <row r="23" spans="1:15" ht="15.75" x14ac:dyDescent="0.25">
      <c r="A23" s="195" t="s">
        <v>36</v>
      </c>
      <c r="B23" s="377">
        <v>3640.0680000000002</v>
      </c>
      <c r="C23" s="21">
        <v>3581.0819999999999</v>
      </c>
      <c r="D23" s="301">
        <v>1.6471558037487086</v>
      </c>
      <c r="E23" s="302">
        <v>2.2170017227648211</v>
      </c>
      <c r="F23" s="303">
        <v>3.0711403653903195</v>
      </c>
      <c r="G23" s="301">
        <v>-27.811774813390649</v>
      </c>
      <c r="I23" s="195" t="s">
        <v>36</v>
      </c>
      <c r="J23" s="300">
        <v>2718.6060000000002</v>
      </c>
      <c r="K23" s="21">
        <v>2686.491</v>
      </c>
      <c r="L23" s="301">
        <v>1.195425556981216</v>
      </c>
      <c r="M23" s="302">
        <v>12.873584529726259</v>
      </c>
      <c r="N23" s="303">
        <v>13.774089545830359</v>
      </c>
      <c r="O23" s="301">
        <v>-6.5376736016406811</v>
      </c>
    </row>
    <row r="24" spans="1:15" ht="15.75" x14ac:dyDescent="0.25">
      <c r="A24" s="195" t="s">
        <v>37</v>
      </c>
      <c r="B24" s="377">
        <v>3096.8649999999998</v>
      </c>
      <c r="C24" s="21">
        <v>3227.6559999999999</v>
      </c>
      <c r="D24" s="311">
        <v>-4.0521976319657416</v>
      </c>
      <c r="E24" s="302">
        <v>0.23498912025698182</v>
      </c>
      <c r="F24" s="379">
        <v>0.58306093763740896</v>
      </c>
      <c r="G24" s="311">
        <v>-59.697330915501034</v>
      </c>
      <c r="I24" s="195" t="s">
        <v>37</v>
      </c>
      <c r="J24" s="300" t="s">
        <v>60</v>
      </c>
      <c r="K24" s="21" t="s">
        <v>60</v>
      </c>
      <c r="L24" s="301" t="s">
        <v>47</v>
      </c>
      <c r="M24" s="302">
        <v>8.7584817524711922E-2</v>
      </c>
      <c r="N24" s="303">
        <v>0.14350539071674745</v>
      </c>
      <c r="O24" s="301">
        <v>-38.967576697109713</v>
      </c>
    </row>
    <row r="25" spans="1:15" ht="16.5" thickBot="1" x14ac:dyDescent="0.3">
      <c r="A25" s="196" t="s">
        <v>38</v>
      </c>
      <c r="B25" s="380" t="s">
        <v>60</v>
      </c>
      <c r="C25" s="58" t="s">
        <v>60</v>
      </c>
      <c r="D25" s="311" t="s">
        <v>47</v>
      </c>
      <c r="E25" s="302">
        <v>0.20021726163699313</v>
      </c>
      <c r="F25" s="303">
        <v>0.26680618096017433</v>
      </c>
      <c r="G25" s="301">
        <v>-24.95778736592343</v>
      </c>
      <c r="I25" s="196" t="s">
        <v>38</v>
      </c>
      <c r="J25" s="300" t="s">
        <v>47</v>
      </c>
      <c r="K25" s="21" t="s">
        <v>47</v>
      </c>
      <c r="L25" s="311" t="s">
        <v>47</v>
      </c>
      <c r="M25" s="302">
        <v>0</v>
      </c>
      <c r="N25" s="303">
        <v>0</v>
      </c>
      <c r="O25" s="301" t="s">
        <v>47</v>
      </c>
    </row>
    <row r="26" spans="1:15" ht="18.75" x14ac:dyDescent="0.3">
      <c r="A26" s="85" t="s">
        <v>61</v>
      </c>
      <c r="B26" s="70"/>
      <c r="C26" s="64"/>
      <c r="D26" s="71"/>
      <c r="E26" s="71"/>
      <c r="F26" s="71"/>
      <c r="G26" s="72"/>
      <c r="I26" s="85" t="s">
        <v>61</v>
      </c>
      <c r="J26" s="70"/>
      <c r="K26" s="64"/>
      <c r="L26" s="71"/>
      <c r="M26" s="71"/>
      <c r="N26" s="71"/>
      <c r="O26" s="72"/>
    </row>
    <row r="27" spans="1:15" ht="15.75" x14ac:dyDescent="0.25">
      <c r="A27" s="194" t="s">
        <v>35</v>
      </c>
      <c r="B27" s="376">
        <v>7473.72</v>
      </c>
      <c r="C27" s="20">
        <v>6191.95</v>
      </c>
      <c r="D27" s="318">
        <v>20.700587052544037</v>
      </c>
      <c r="E27" s="298">
        <v>3.9953482017600857E-2</v>
      </c>
      <c r="F27" s="299">
        <v>0.10169190891624522</v>
      </c>
      <c r="G27" s="297">
        <v>-60.711247882555661</v>
      </c>
      <c r="I27" s="194" t="s">
        <v>35</v>
      </c>
      <c r="J27" s="296" t="s">
        <v>47</v>
      </c>
      <c r="K27" s="20" t="s">
        <v>47</v>
      </c>
      <c r="L27" s="318" t="s">
        <v>47</v>
      </c>
      <c r="M27" s="298">
        <v>0</v>
      </c>
      <c r="N27" s="299">
        <v>0</v>
      </c>
      <c r="O27" s="297" t="s">
        <v>47</v>
      </c>
    </row>
    <row r="28" spans="1:15" ht="15.75" x14ac:dyDescent="0.25">
      <c r="A28" s="195" t="s">
        <v>36</v>
      </c>
      <c r="B28" s="380">
        <v>2761.761</v>
      </c>
      <c r="C28" s="21" t="s">
        <v>60</v>
      </c>
      <c r="D28" s="311" t="s">
        <v>47</v>
      </c>
      <c r="E28" s="302">
        <v>0.4534337002122632</v>
      </c>
      <c r="F28" s="303">
        <v>1.1761643704939195</v>
      </c>
      <c r="G28" s="301">
        <v>-61.448100997835198</v>
      </c>
      <c r="I28" s="195" t="s">
        <v>36</v>
      </c>
      <c r="J28" s="300" t="s">
        <v>60</v>
      </c>
      <c r="K28" s="21" t="s">
        <v>60</v>
      </c>
      <c r="L28" s="301" t="s">
        <v>47</v>
      </c>
      <c r="M28" s="302">
        <v>0.15233946934393022</v>
      </c>
      <c r="N28" s="303">
        <v>0.10759709615627905</v>
      </c>
      <c r="O28" s="301">
        <v>41.583253438982467</v>
      </c>
    </row>
    <row r="29" spans="1:15" ht="15.75" x14ac:dyDescent="0.25">
      <c r="A29" s="195" t="s">
        <v>37</v>
      </c>
      <c r="B29" s="381" t="s">
        <v>60</v>
      </c>
      <c r="C29" s="26">
        <v>1919.211</v>
      </c>
      <c r="D29" s="311" t="s">
        <v>47</v>
      </c>
      <c r="E29" s="302">
        <v>2.0326625546902854E-2</v>
      </c>
      <c r="F29" s="303">
        <v>5.7162106367724501E-2</v>
      </c>
      <c r="G29" s="301">
        <v>-64.44038395621493</v>
      </c>
      <c r="I29" s="195" t="s">
        <v>37</v>
      </c>
      <c r="J29" s="312" t="s">
        <v>60</v>
      </c>
      <c r="K29" s="382" t="s">
        <v>60</v>
      </c>
      <c r="L29" s="311" t="s">
        <v>47</v>
      </c>
      <c r="M29" s="302">
        <v>4.0679204347970468E-2</v>
      </c>
      <c r="N29" s="379">
        <v>3.1627412468739978E-2</v>
      </c>
      <c r="O29" s="311">
        <v>28.620083568888649</v>
      </c>
    </row>
    <row r="30" spans="1:15" ht="16.5" thickBot="1" x14ac:dyDescent="0.3">
      <c r="A30" s="197" t="s">
        <v>38</v>
      </c>
      <c r="B30" s="383" t="s">
        <v>60</v>
      </c>
      <c r="C30" s="384">
        <v>1249.1199999999999</v>
      </c>
      <c r="D30" s="313" t="s">
        <v>47</v>
      </c>
      <c r="E30" s="314">
        <v>0.19295299217924752</v>
      </c>
      <c r="F30" s="315">
        <v>0.15773611229111981</v>
      </c>
      <c r="G30" s="316">
        <v>22.326453579083392</v>
      </c>
      <c r="I30" s="197" t="s">
        <v>38</v>
      </c>
      <c r="J30" s="306" t="s">
        <v>47</v>
      </c>
      <c r="K30" s="22" t="s">
        <v>47</v>
      </c>
      <c r="L30" s="313" t="s">
        <v>47</v>
      </c>
      <c r="M30" s="314" t="s">
        <v>47</v>
      </c>
      <c r="N30" s="315" t="s">
        <v>47</v>
      </c>
      <c r="O30" s="316" t="s">
        <v>47</v>
      </c>
    </row>
    <row r="31" spans="1:15" x14ac:dyDescent="0.2">
      <c r="D31" s="86"/>
      <c r="E31" s="86"/>
      <c r="F31" s="86"/>
      <c r="G31" s="86"/>
      <c r="H31" s="86"/>
      <c r="I31" s="86"/>
      <c r="J31" s="86"/>
      <c r="K31" s="86"/>
      <c r="L31" s="86"/>
    </row>
    <row r="32" spans="1:15" ht="15.75" x14ac:dyDescent="0.2">
      <c r="A32" s="30" t="s">
        <v>21</v>
      </c>
      <c r="B32" s="56"/>
      <c r="C32" s="56"/>
      <c r="E32" s="56"/>
    </row>
    <row r="33" spans="1:1" ht="15.75" x14ac:dyDescent="0.25">
      <c r="A33" s="57" t="s">
        <v>48</v>
      </c>
    </row>
    <row r="47" spans="1:1" ht="28.5" customHeight="1" x14ac:dyDescent="0.2"/>
    <row r="107" ht="27.75" customHeight="1" x14ac:dyDescent="0.2"/>
  </sheetData>
  <mergeCells count="2">
    <mergeCell ref="A4:A6"/>
    <mergeCell ref="I4:I6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I7" sqref="I7"/>
    </sheetView>
  </sheetViews>
  <sheetFormatPr defaultRowHeight="12.75" x14ac:dyDescent="0.2"/>
  <cols>
    <col min="1" max="16384" width="9.140625" style="86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4"/>
  <sheetViews>
    <sheetView showGridLines="0" zoomScale="80" zoomScaleNormal="80" workbookViewId="0">
      <selection activeCell="K6" sqref="K6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7" max="7" width="11.7109375" customWidth="1"/>
  </cols>
  <sheetData>
    <row r="1" spans="1:10" ht="20.25" customHeight="1" x14ac:dyDescent="0.2">
      <c r="A1" s="8" t="s">
        <v>51</v>
      </c>
      <c r="F1" s="46" t="str">
        <f>Bydło_PL!G1</f>
        <v>styczeń - luty 2022r.</v>
      </c>
    </row>
    <row r="2" spans="1:10" ht="20.25" customHeight="1" thickBot="1" x14ac:dyDescent="0.25">
      <c r="A2" s="8"/>
      <c r="F2" s="46"/>
    </row>
    <row r="3" spans="1:10" s="73" customFormat="1" ht="21" customHeight="1" thickBot="1" x14ac:dyDescent="0.35">
      <c r="A3" s="11" t="s">
        <v>12</v>
      </c>
      <c r="B3" s="12"/>
      <c r="C3" s="12"/>
      <c r="D3" s="12"/>
      <c r="E3" s="12"/>
      <c r="F3" s="12"/>
      <c r="G3" s="13"/>
      <c r="J3" s="372"/>
    </row>
    <row r="4" spans="1:10" s="73" customFormat="1" ht="21" thickBot="1" x14ac:dyDescent="0.25">
      <c r="A4" s="433" t="s">
        <v>13</v>
      </c>
      <c r="B4" s="249">
        <v>2022</v>
      </c>
      <c r="C4" s="81"/>
      <c r="D4" s="82"/>
      <c r="E4" s="83"/>
      <c r="F4" s="81"/>
      <c r="G4" s="82"/>
      <c r="J4" s="372"/>
    </row>
    <row r="5" spans="1:10" s="73" customFormat="1" ht="15.75" customHeight="1" x14ac:dyDescent="0.2">
      <c r="A5" s="434"/>
      <c r="B5" s="49" t="s">
        <v>14</v>
      </c>
      <c r="C5" s="15"/>
      <c r="D5" s="16"/>
      <c r="E5" s="87" t="s">
        <v>15</v>
      </c>
      <c r="F5" s="287"/>
      <c r="G5" s="16"/>
      <c r="J5" s="372"/>
    </row>
    <row r="6" spans="1:10" s="73" customFormat="1" ht="26.25" thickBot="1" x14ac:dyDescent="0.25">
      <c r="A6" s="435"/>
      <c r="B6" s="288" t="s">
        <v>165</v>
      </c>
      <c r="C6" s="173" t="s">
        <v>141</v>
      </c>
      <c r="D6" s="289" t="s">
        <v>16</v>
      </c>
      <c r="E6" s="288" t="s">
        <v>165</v>
      </c>
      <c r="F6" s="173" t="s">
        <v>141</v>
      </c>
      <c r="G6" s="289" t="s">
        <v>16</v>
      </c>
      <c r="J6" s="372"/>
    </row>
    <row r="7" spans="1:10" s="73" customFormat="1" ht="16.5" thickBot="1" x14ac:dyDescent="0.3">
      <c r="A7" s="84" t="s">
        <v>53</v>
      </c>
      <c r="B7" s="317">
        <v>1836.8520000000001</v>
      </c>
      <c r="C7" s="449" t="s">
        <v>175</v>
      </c>
      <c r="D7" s="292">
        <v>2.0831191378755651</v>
      </c>
      <c r="E7" s="293">
        <v>100</v>
      </c>
      <c r="F7" s="294">
        <v>100</v>
      </c>
      <c r="G7" s="295" t="s">
        <v>47</v>
      </c>
      <c r="J7" s="372"/>
    </row>
    <row r="8" spans="1:10" s="73" customFormat="1" ht="15.75" x14ac:dyDescent="0.25">
      <c r="A8" s="320" t="s">
        <v>17</v>
      </c>
      <c r="B8" s="321">
        <v>1775.067</v>
      </c>
      <c r="C8" s="448" t="s">
        <v>166</v>
      </c>
      <c r="D8" s="323">
        <v>2.0868643032101257</v>
      </c>
      <c r="E8" s="324">
        <v>97.755004550106463</v>
      </c>
      <c r="F8" s="325">
        <v>97.760503656888559</v>
      </c>
      <c r="G8" s="323">
        <v>-5.6250802485600044E-3</v>
      </c>
      <c r="J8" s="372"/>
    </row>
    <row r="9" spans="1:10" s="73" customFormat="1" ht="15.75" x14ac:dyDescent="0.25">
      <c r="A9" s="79" t="s">
        <v>18</v>
      </c>
      <c r="B9" s="296">
        <v>2714.8910000000001</v>
      </c>
      <c r="C9" s="20">
        <v>2609.1179999999999</v>
      </c>
      <c r="D9" s="326">
        <v>4.0539753280610586</v>
      </c>
      <c r="E9" s="302">
        <v>0.53038049003502752</v>
      </c>
      <c r="F9" s="303">
        <v>0.55380722314471043</v>
      </c>
      <c r="G9" s="301">
        <v>-4.2301241534297356</v>
      </c>
      <c r="J9" s="372"/>
    </row>
    <row r="10" spans="1:10" s="73" customFormat="1" ht="15.75" x14ac:dyDescent="0.25">
      <c r="A10" s="79" t="s">
        <v>54</v>
      </c>
      <c r="B10" s="296">
        <v>5895.8459999999995</v>
      </c>
      <c r="C10" s="20">
        <v>5968.3720000000003</v>
      </c>
      <c r="D10" s="301">
        <v>-1.2151722446255151</v>
      </c>
      <c r="E10" s="302">
        <v>0.36474771107987397</v>
      </c>
      <c r="F10" s="303">
        <v>0.49182235861202905</v>
      </c>
      <c r="G10" s="301">
        <v>-25.837509276880414</v>
      </c>
      <c r="J10" s="372"/>
    </row>
    <row r="11" spans="1:10" s="73" customFormat="1" ht="16.5" thickBot="1" x14ac:dyDescent="0.3">
      <c r="A11" s="80" t="s">
        <v>61</v>
      </c>
      <c r="B11" s="327">
        <v>4869.4430000000002</v>
      </c>
      <c r="C11" s="328">
        <v>4667.5789999999997</v>
      </c>
      <c r="D11" s="316">
        <v>4.3248116421811069</v>
      </c>
      <c r="E11" s="314">
        <v>1.3498672487786421</v>
      </c>
      <c r="F11" s="315">
        <v>1.1938667613547045</v>
      </c>
      <c r="G11" s="316">
        <v>13.06682558503603</v>
      </c>
      <c r="J11" s="372"/>
    </row>
    <row r="12" spans="1:10" s="73" customFormat="1" ht="15.75" x14ac:dyDescent="0.25">
      <c r="A12" s="329" t="s">
        <v>22</v>
      </c>
      <c r="B12" s="296">
        <v>1905.97</v>
      </c>
      <c r="C12" s="447" t="s">
        <v>176</v>
      </c>
      <c r="D12" s="297">
        <v>1.8833209139922302</v>
      </c>
      <c r="E12" s="298">
        <v>63.212398398199014</v>
      </c>
      <c r="F12" s="299">
        <v>62.259792404348815</v>
      </c>
      <c r="G12" s="297">
        <v>1.530050064515891</v>
      </c>
    </row>
    <row r="13" spans="1:10" s="73" customFormat="1" ht="15.75" x14ac:dyDescent="0.25">
      <c r="A13" s="79" t="s">
        <v>23</v>
      </c>
      <c r="B13" s="296">
        <v>1911.319</v>
      </c>
      <c r="C13" s="20">
        <v>1864.854</v>
      </c>
      <c r="D13" s="301">
        <v>2.4916159656466359</v>
      </c>
      <c r="E13" s="302">
        <v>13.043925040184604</v>
      </c>
      <c r="F13" s="303">
        <v>12.855239486637238</v>
      </c>
      <c r="G13" s="301">
        <v>1.4677715941698366</v>
      </c>
    </row>
    <row r="14" spans="1:10" s="73" customFormat="1" ht="16.5" thickBot="1" x14ac:dyDescent="0.3">
      <c r="A14" s="80" t="s">
        <v>42</v>
      </c>
      <c r="B14" s="327">
        <v>1611.6020000000001</v>
      </c>
      <c r="C14" s="328">
        <v>1588.2470000000001</v>
      </c>
      <c r="D14" s="316">
        <v>1.4704891619502518</v>
      </c>
      <c r="E14" s="314">
        <v>23.39019036751661</v>
      </c>
      <c r="F14" s="315">
        <v>24.484201228818971</v>
      </c>
      <c r="G14" s="316">
        <v>-4.4682317837457708</v>
      </c>
    </row>
    <row r="15" spans="1:10" s="73" customFormat="1" ht="16.5" thickBot="1" x14ac:dyDescent="0.3">
      <c r="A15" s="330" t="s">
        <v>43</v>
      </c>
      <c r="B15" s="327">
        <v>1633.837</v>
      </c>
      <c r="C15" s="328">
        <v>1509.7840000000001</v>
      </c>
      <c r="D15" s="331">
        <v>8.2166058191105389</v>
      </c>
      <c r="E15" s="332">
        <v>0.35348619409977711</v>
      </c>
      <c r="F15" s="309">
        <v>0.40076688019497581</v>
      </c>
      <c r="G15" s="333">
        <v>-11.797553248960174</v>
      </c>
    </row>
    <row r="16" spans="1:10" s="73" customFormat="1" ht="16.5" thickBot="1" x14ac:dyDescent="0.3">
      <c r="A16" s="75"/>
      <c r="B16" s="76"/>
      <c r="C16" s="60"/>
      <c r="D16" s="74"/>
      <c r="E16" s="74"/>
      <c r="F16" s="74"/>
      <c r="G16" s="74"/>
    </row>
    <row r="17" spans="1:7" s="73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73" customFormat="1" ht="21" thickBot="1" x14ac:dyDescent="0.25">
      <c r="A18" s="334"/>
      <c r="B18" s="249">
        <v>2022</v>
      </c>
      <c r="C18" s="81"/>
      <c r="D18" s="82"/>
      <c r="E18" s="83"/>
      <c r="F18" s="81"/>
      <c r="G18" s="82"/>
    </row>
    <row r="19" spans="1:7" s="73" customFormat="1" ht="15.75" customHeight="1" x14ac:dyDescent="0.2">
      <c r="A19" s="335" t="s">
        <v>13</v>
      </c>
      <c r="B19" s="336" t="s">
        <v>14</v>
      </c>
      <c r="C19" s="15"/>
      <c r="D19" s="16"/>
      <c r="E19" s="88" t="s">
        <v>15</v>
      </c>
      <c r="F19" s="287"/>
      <c r="G19" s="16"/>
    </row>
    <row r="20" spans="1:7" s="73" customFormat="1" ht="26.25" thickBot="1" x14ac:dyDescent="0.25">
      <c r="A20" s="337"/>
      <c r="B20" s="338" t="s">
        <v>165</v>
      </c>
      <c r="C20" s="339" t="s">
        <v>141</v>
      </c>
      <c r="D20" s="340" t="s">
        <v>16</v>
      </c>
      <c r="E20" s="341" t="s">
        <v>165</v>
      </c>
      <c r="F20" s="339" t="s">
        <v>141</v>
      </c>
      <c r="G20" s="340" t="s">
        <v>16</v>
      </c>
    </row>
    <row r="21" spans="1:7" s="73" customFormat="1" ht="15.75" x14ac:dyDescent="0.25">
      <c r="A21" s="19" t="s">
        <v>24</v>
      </c>
      <c r="B21" s="342">
        <v>1854.787</v>
      </c>
      <c r="C21" s="446" t="s">
        <v>177</v>
      </c>
      <c r="D21" s="343">
        <v>1.9508095439114901</v>
      </c>
      <c r="E21" s="344">
        <v>62.11123931594377</v>
      </c>
      <c r="F21" s="345">
        <v>61.30052021549696</v>
      </c>
      <c r="G21" s="343">
        <v>1.3225321703580883</v>
      </c>
    </row>
    <row r="22" spans="1:7" s="73" customFormat="1" ht="15.75" x14ac:dyDescent="0.25">
      <c r="A22" s="78" t="s">
        <v>55</v>
      </c>
      <c r="B22" s="346">
        <v>1942.365</v>
      </c>
      <c r="C22" s="58">
        <v>1871.8130000000001</v>
      </c>
      <c r="D22" s="297">
        <v>3.7691799341066603</v>
      </c>
      <c r="E22" s="347">
        <v>7.9591849248887332</v>
      </c>
      <c r="F22" s="299">
        <v>7.290358580063244</v>
      </c>
      <c r="G22" s="297">
        <v>9.1741213752436188</v>
      </c>
    </row>
    <row r="23" spans="1:7" s="73" customFormat="1" ht="16.5" thickBot="1" x14ac:dyDescent="0.3">
      <c r="A23" s="78" t="s">
        <v>39</v>
      </c>
      <c r="B23" s="348">
        <v>1841.915</v>
      </c>
      <c r="C23" s="445" t="s">
        <v>178</v>
      </c>
      <c r="D23" s="301">
        <v>1.6393270746664068</v>
      </c>
      <c r="E23" s="305">
        <v>54.152054391055024</v>
      </c>
      <c r="F23" s="303">
        <v>54.010161635433704</v>
      </c>
      <c r="G23" s="301">
        <v>0.26271492497854498</v>
      </c>
    </row>
    <row r="24" spans="1:7" s="73" customFormat="1" ht="15.75" x14ac:dyDescent="0.25">
      <c r="A24" s="19" t="s">
        <v>25</v>
      </c>
      <c r="B24" s="342">
        <v>2990.837</v>
      </c>
      <c r="C24" s="77">
        <v>3147.8290000000002</v>
      </c>
      <c r="D24" s="343">
        <v>-4.987310301798483</v>
      </c>
      <c r="E24" s="344">
        <v>0.16509798289767008</v>
      </c>
      <c r="F24" s="345">
        <v>9.6632899534220357E-2</v>
      </c>
      <c r="G24" s="343">
        <v>70.850697529990143</v>
      </c>
    </row>
    <row r="25" spans="1:7" s="73" customFormat="1" ht="15.75" x14ac:dyDescent="0.25">
      <c r="A25" s="78" t="s">
        <v>55</v>
      </c>
      <c r="B25" s="346" t="s">
        <v>60</v>
      </c>
      <c r="C25" s="58" t="s">
        <v>60</v>
      </c>
      <c r="D25" s="297" t="s">
        <v>47</v>
      </c>
      <c r="E25" s="347">
        <v>2.1055844776312308E-3</v>
      </c>
      <c r="F25" s="299">
        <v>8.3315665969383029E-3</v>
      </c>
      <c r="G25" s="297">
        <v>-74.727628314163709</v>
      </c>
    </row>
    <row r="26" spans="1:7" s="73" customFormat="1" ht="16.5" thickBot="1" x14ac:dyDescent="0.3">
      <c r="A26" s="78" t="s">
        <v>39</v>
      </c>
      <c r="B26" s="348">
        <v>3072.2420000000002</v>
      </c>
      <c r="C26" s="59">
        <v>3391.46</v>
      </c>
      <c r="D26" s="301">
        <v>-9.4124064562164911</v>
      </c>
      <c r="E26" s="305">
        <v>0.1399653681753058</v>
      </c>
      <c r="F26" s="303">
        <v>6.1202311148368889E-2</v>
      </c>
      <c r="G26" s="301">
        <v>128.6929456568995</v>
      </c>
    </row>
    <row r="27" spans="1:7" s="73" customFormat="1" ht="15.75" x14ac:dyDescent="0.25">
      <c r="A27" s="19" t="s">
        <v>56</v>
      </c>
      <c r="B27" s="342">
        <v>6871.1570000000002</v>
      </c>
      <c r="C27" s="77">
        <v>6054.692</v>
      </c>
      <c r="D27" s="343">
        <v>13.484831268047989</v>
      </c>
      <c r="E27" s="344">
        <v>6.3103134803690231E-2</v>
      </c>
      <c r="F27" s="345">
        <v>0.13290687584309413</v>
      </c>
      <c r="G27" s="343">
        <v>-52.520789911435507</v>
      </c>
    </row>
    <row r="28" spans="1:7" s="73" customFormat="1" ht="15.75" x14ac:dyDescent="0.25">
      <c r="A28" s="78" t="s">
        <v>55</v>
      </c>
      <c r="B28" s="346" t="s">
        <v>60</v>
      </c>
      <c r="C28" s="58" t="s">
        <v>60</v>
      </c>
      <c r="D28" s="318" t="s">
        <v>47</v>
      </c>
      <c r="E28" s="347">
        <v>4.1719692442427313E-3</v>
      </c>
      <c r="F28" s="299">
        <v>1.7780276541093027E-3</v>
      </c>
      <c r="G28" s="297">
        <v>134.64029002027337</v>
      </c>
    </row>
    <row r="29" spans="1:7" s="73" customFormat="1" ht="16.5" thickBot="1" x14ac:dyDescent="0.3">
      <c r="A29" s="78" t="s">
        <v>39</v>
      </c>
      <c r="B29" s="348">
        <v>6957.0969999999998</v>
      </c>
      <c r="C29" s="59" t="s">
        <v>60</v>
      </c>
      <c r="D29" s="301" t="s">
        <v>47</v>
      </c>
      <c r="E29" s="305">
        <v>5.8931165559447503E-2</v>
      </c>
      <c r="F29" s="303">
        <v>0.13019973887050781</v>
      </c>
      <c r="G29" s="301">
        <v>-54.737877302458791</v>
      </c>
    </row>
    <row r="30" spans="1:7" s="73" customFormat="1" ht="15.75" x14ac:dyDescent="0.25">
      <c r="A30" s="19" t="s">
        <v>107</v>
      </c>
      <c r="B30" s="342">
        <v>4983.5630000000001</v>
      </c>
      <c r="C30" s="77">
        <v>5260.9269999999997</v>
      </c>
      <c r="D30" s="343">
        <v>-5.2721507065199651</v>
      </c>
      <c r="E30" s="344">
        <v>0.8729579645538853</v>
      </c>
      <c r="F30" s="345">
        <v>0.72973241347455164</v>
      </c>
      <c r="G30" s="343">
        <v>19.627132964723163</v>
      </c>
    </row>
    <row r="31" spans="1:7" s="73" customFormat="1" ht="15.75" x14ac:dyDescent="0.25">
      <c r="A31" s="78" t="s">
        <v>55</v>
      </c>
      <c r="B31" s="346">
        <v>3292.2269999999999</v>
      </c>
      <c r="C31" s="58">
        <v>3133.2240000000002</v>
      </c>
      <c r="D31" s="318">
        <v>5.0747409058528747</v>
      </c>
      <c r="E31" s="347">
        <v>0.11852032626815476</v>
      </c>
      <c r="F31" s="299">
        <v>0.11268492213469392</v>
      </c>
      <c r="G31" s="297">
        <v>5.1785137025570283</v>
      </c>
    </row>
    <row r="32" spans="1:7" s="73" customFormat="1" ht="16.5" thickBot="1" x14ac:dyDescent="0.3">
      <c r="A32" s="78" t="s">
        <v>39</v>
      </c>
      <c r="B32" s="348">
        <v>6491.442</v>
      </c>
      <c r="C32" s="59">
        <v>7351.0029999999997</v>
      </c>
      <c r="D32" s="301">
        <v>-11.693111810728411</v>
      </c>
      <c r="E32" s="305">
        <v>0.56282665084192995</v>
      </c>
      <c r="F32" s="303">
        <v>0.43789530525209186</v>
      </c>
      <c r="G32" s="301">
        <v>28.529957752782114</v>
      </c>
    </row>
    <row r="33" spans="1:7" s="73" customFormat="1" ht="15.75" x14ac:dyDescent="0.25">
      <c r="A33" s="19" t="s">
        <v>26</v>
      </c>
      <c r="B33" s="342">
        <v>1836.885</v>
      </c>
      <c r="C33" s="51">
        <v>1810.566</v>
      </c>
      <c r="D33" s="343">
        <v>1.4536338360490564</v>
      </c>
      <c r="E33" s="344">
        <v>12.815553123742371</v>
      </c>
      <c r="F33" s="345">
        <v>12.670744921968227</v>
      </c>
      <c r="G33" s="343">
        <v>1.142854683492827</v>
      </c>
    </row>
    <row r="34" spans="1:7" s="73" customFormat="1" ht="15.75" x14ac:dyDescent="0.25">
      <c r="A34" s="78" t="s">
        <v>55</v>
      </c>
      <c r="B34" s="346">
        <v>2062.5990000000002</v>
      </c>
      <c r="C34" s="59">
        <v>2068.1179999999999</v>
      </c>
      <c r="D34" s="297">
        <v>-0.26686098182017559</v>
      </c>
      <c r="E34" s="347">
        <v>1.3202210673302917</v>
      </c>
      <c r="F34" s="299">
        <v>1.2383146875011319</v>
      </c>
      <c r="G34" s="297">
        <v>6.6143429175053576</v>
      </c>
    </row>
    <row r="35" spans="1:7" s="73" customFormat="1" ht="16.5" thickBot="1" x14ac:dyDescent="0.3">
      <c r="A35" s="78" t="s">
        <v>39</v>
      </c>
      <c r="B35" s="348">
        <v>1786.3019999999999</v>
      </c>
      <c r="C35" s="59">
        <v>1760.502</v>
      </c>
      <c r="D35" s="301">
        <v>1.4654910928814597</v>
      </c>
      <c r="E35" s="305">
        <v>9.634866171766582</v>
      </c>
      <c r="F35" s="303">
        <v>9.4707016298983184</v>
      </c>
      <c r="G35" s="301">
        <v>1.7333936627251356</v>
      </c>
    </row>
    <row r="36" spans="1:7" s="73" customFormat="1" ht="15.75" x14ac:dyDescent="0.25">
      <c r="A36" s="19" t="s">
        <v>27</v>
      </c>
      <c r="B36" s="342" t="s">
        <v>60</v>
      </c>
      <c r="C36" s="51">
        <v>4730.2650000000003</v>
      </c>
      <c r="D36" s="343" t="s">
        <v>47</v>
      </c>
      <c r="E36" s="344">
        <v>5.6559583042753801E-3</v>
      </c>
      <c r="F36" s="345">
        <v>4.4713385951706732E-3</v>
      </c>
      <c r="G36" s="343">
        <v>26.493625653493801</v>
      </c>
    </row>
    <row r="37" spans="1:7" s="73" customFormat="1" ht="15.75" x14ac:dyDescent="0.25">
      <c r="A37" s="78" t="s">
        <v>55</v>
      </c>
      <c r="B37" s="346" t="s">
        <v>47</v>
      </c>
      <c r="C37" s="59" t="s">
        <v>60</v>
      </c>
      <c r="D37" s="318" t="s">
        <v>47</v>
      </c>
      <c r="E37" s="347" t="s">
        <v>47</v>
      </c>
      <c r="F37" s="299">
        <v>3.5947681964884815E-4</v>
      </c>
      <c r="G37" s="297" t="s">
        <v>47</v>
      </c>
    </row>
    <row r="38" spans="1:7" s="73" customFormat="1" ht="16.5" thickBot="1" x14ac:dyDescent="0.3">
      <c r="A38" s="78" t="s">
        <v>39</v>
      </c>
      <c r="B38" s="348" t="s">
        <v>60</v>
      </c>
      <c r="C38" s="59" t="s">
        <v>60</v>
      </c>
      <c r="D38" s="301" t="s">
        <v>47</v>
      </c>
      <c r="E38" s="305">
        <v>5.6559583042753801E-3</v>
      </c>
      <c r="F38" s="303">
        <v>4.1118617755218244E-3</v>
      </c>
      <c r="G38" s="301">
        <v>37.552247936583399</v>
      </c>
    </row>
    <row r="39" spans="1:7" s="73" customFormat="1" ht="15.75" x14ac:dyDescent="0.25">
      <c r="A39" s="19" t="s">
        <v>57</v>
      </c>
      <c r="B39" s="342">
        <v>6255.5529999999999</v>
      </c>
      <c r="C39" s="51">
        <v>5968.8919999999998</v>
      </c>
      <c r="D39" s="349">
        <v>4.8025831259805019</v>
      </c>
      <c r="E39" s="344">
        <v>8.5133372396778706E-2</v>
      </c>
      <c r="F39" s="345">
        <v>0.12161653849981531</v>
      </c>
      <c r="G39" s="343">
        <v>-29.998523681951372</v>
      </c>
    </row>
    <row r="40" spans="1:7" s="73" customFormat="1" ht="15.75" x14ac:dyDescent="0.25">
      <c r="A40" s="78" t="s">
        <v>55</v>
      </c>
      <c r="B40" s="346" t="s">
        <v>60</v>
      </c>
      <c r="C40" s="59" t="s">
        <v>60</v>
      </c>
      <c r="D40" s="297" t="s">
        <v>47</v>
      </c>
      <c r="E40" s="347">
        <v>3.0911772118415938E-3</v>
      </c>
      <c r="F40" s="299">
        <v>1.4954235697392081E-2</v>
      </c>
      <c r="G40" s="297">
        <v>-79.329085923256685</v>
      </c>
    </row>
    <row r="41" spans="1:7" s="73" customFormat="1" ht="16.5" thickBot="1" x14ac:dyDescent="0.3">
      <c r="A41" s="78" t="s">
        <v>39</v>
      </c>
      <c r="B41" s="348" t="s">
        <v>60</v>
      </c>
      <c r="C41" s="59" t="s">
        <v>60</v>
      </c>
      <c r="D41" s="311" t="s">
        <v>47</v>
      </c>
      <c r="E41" s="305">
        <v>8.2042195184937092E-2</v>
      </c>
      <c r="F41" s="303">
        <v>0.10666230280242323</v>
      </c>
      <c r="G41" s="301">
        <v>-23.082295216419048</v>
      </c>
    </row>
    <row r="42" spans="1:7" s="73" customFormat="1" ht="15.75" x14ac:dyDescent="0.25">
      <c r="A42" s="19" t="s">
        <v>108</v>
      </c>
      <c r="B42" s="342">
        <v>6050.8890000000001</v>
      </c>
      <c r="C42" s="51">
        <v>4877.1080000000002</v>
      </c>
      <c r="D42" s="343">
        <v>24.067152090952259</v>
      </c>
      <c r="E42" s="344">
        <v>0.1375825857411779</v>
      </c>
      <c r="F42" s="345">
        <v>5.8406687574022842E-2</v>
      </c>
      <c r="G42" s="343">
        <v>135.55964471844078</v>
      </c>
    </row>
    <row r="43" spans="1:7" s="73" customFormat="1" ht="15.75" x14ac:dyDescent="0.25">
      <c r="A43" s="78" t="s">
        <v>55</v>
      </c>
      <c r="B43" s="346" t="s">
        <v>60</v>
      </c>
      <c r="C43" s="59" t="s">
        <v>60</v>
      </c>
      <c r="D43" s="318" t="s">
        <v>47</v>
      </c>
      <c r="E43" s="347">
        <v>1.124471710394551E-2</v>
      </c>
      <c r="F43" s="299">
        <v>5.5193517847623146E-3</v>
      </c>
      <c r="G43" s="297">
        <v>103.73256756327143</v>
      </c>
    </row>
    <row r="44" spans="1:7" s="73" customFormat="1" ht="16.5" thickBot="1" x14ac:dyDescent="0.3">
      <c r="A44" s="78" t="s">
        <v>39</v>
      </c>
      <c r="B44" s="350">
        <v>5464.04</v>
      </c>
      <c r="C44" s="174">
        <v>5046.2780000000002</v>
      </c>
      <c r="D44" s="316">
        <v>8.2786164376992257</v>
      </c>
      <c r="E44" s="305">
        <v>0.1263378686372324</v>
      </c>
      <c r="F44" s="303">
        <v>5.2887335789260533E-2</v>
      </c>
      <c r="G44" s="301">
        <v>138.88113619610041</v>
      </c>
    </row>
    <row r="45" spans="1:7" s="73" customFormat="1" ht="16.5" customHeight="1" thickBot="1" x14ac:dyDescent="0.3">
      <c r="A45" s="351" t="s">
        <v>44</v>
      </c>
      <c r="B45" s="352"/>
      <c r="C45" s="175"/>
      <c r="D45" s="353"/>
      <c r="E45" s="353"/>
      <c r="F45" s="353"/>
      <c r="G45" s="354"/>
    </row>
    <row r="46" spans="1:7" s="73" customFormat="1" ht="15.75" x14ac:dyDescent="0.25">
      <c r="A46" s="320" t="s">
        <v>17</v>
      </c>
      <c r="B46" s="355">
        <v>1495.069</v>
      </c>
      <c r="C46" s="176">
        <v>1472.893</v>
      </c>
      <c r="D46" s="323">
        <v>1.505608350368963</v>
      </c>
      <c r="E46" s="324">
        <v>15.04700227349924</v>
      </c>
      <c r="F46" s="325">
        <v>15.786349874308931</v>
      </c>
      <c r="G46" s="323">
        <v>-4.683461387188192</v>
      </c>
    </row>
    <row r="47" spans="1:7" s="73" customFormat="1" ht="15.75" x14ac:dyDescent="0.25">
      <c r="A47" s="79" t="s">
        <v>18</v>
      </c>
      <c r="B47" s="356">
        <v>2574.4259999999999</v>
      </c>
      <c r="C47" s="59">
        <v>2535.4319999999998</v>
      </c>
      <c r="D47" s="326">
        <v>1.537962761375582</v>
      </c>
      <c r="E47" s="302">
        <v>0.22480194276007798</v>
      </c>
      <c r="F47" s="303">
        <v>0.28483560585822226</v>
      </c>
      <c r="G47" s="301">
        <v>-21.076600629777378</v>
      </c>
    </row>
    <row r="48" spans="1:7" s="73" customFormat="1" ht="15.75" x14ac:dyDescent="0.25">
      <c r="A48" s="357" t="s">
        <v>54</v>
      </c>
      <c r="B48" s="356">
        <v>5685.15</v>
      </c>
      <c r="C48" s="59">
        <v>6339.7539999999999</v>
      </c>
      <c r="D48" s="301">
        <v>-10.325384865090985</v>
      </c>
      <c r="E48" s="302">
        <v>0.17380591870276732</v>
      </c>
      <c r="F48" s="303">
        <v>0.18873362593456025</v>
      </c>
      <c r="G48" s="301">
        <v>-7.9094052042262071</v>
      </c>
    </row>
    <row r="49" spans="1:7" s="73" customFormat="1" ht="16.5" thickBot="1" x14ac:dyDescent="0.3">
      <c r="A49" s="80" t="s">
        <v>61</v>
      </c>
      <c r="B49" s="358">
        <v>5360.0839999999998</v>
      </c>
      <c r="C49" s="174">
        <v>4421.9160000000002</v>
      </c>
      <c r="D49" s="316">
        <v>21.216323421792715</v>
      </c>
      <c r="E49" s="314">
        <v>0.19780734176427653</v>
      </c>
      <c r="F49" s="315">
        <v>0.2651113892847205</v>
      </c>
      <c r="G49" s="316">
        <v>-25.387082653081244</v>
      </c>
    </row>
    <row r="50" spans="1:7" s="73" customFormat="1" ht="16.5" thickBot="1" x14ac:dyDescent="0.3">
      <c r="A50" s="351" t="s">
        <v>45</v>
      </c>
      <c r="B50" s="352"/>
      <c r="C50" s="175"/>
      <c r="D50" s="353"/>
      <c r="E50" s="353"/>
      <c r="F50" s="353"/>
      <c r="G50" s="354"/>
    </row>
    <row r="51" spans="1:7" s="73" customFormat="1" ht="15.75" x14ac:dyDescent="0.25">
      <c r="A51" s="320" t="s">
        <v>17</v>
      </c>
      <c r="B51" s="355">
        <v>1522.2349999999999</v>
      </c>
      <c r="C51" s="176">
        <v>1479.0170000000001</v>
      </c>
      <c r="D51" s="323">
        <v>2.922075946388706</v>
      </c>
      <c r="E51" s="324">
        <v>4.7008769451351604</v>
      </c>
      <c r="F51" s="325">
        <v>5.1811836448997282</v>
      </c>
      <c r="G51" s="323">
        <v>-9.2702118412145786</v>
      </c>
    </row>
    <row r="52" spans="1:7" s="73" customFormat="1" ht="15.75" x14ac:dyDescent="0.25">
      <c r="A52" s="79" t="s">
        <v>18</v>
      </c>
      <c r="B52" s="356" t="s">
        <v>60</v>
      </c>
      <c r="C52" s="59" t="s">
        <v>60</v>
      </c>
      <c r="D52" s="359" t="s">
        <v>47</v>
      </c>
      <c r="E52" s="302">
        <v>9.1732923744886161E-2</v>
      </c>
      <c r="F52" s="303">
        <v>0.12216681455450855</v>
      </c>
      <c r="G52" s="301">
        <v>-24.911749496458675</v>
      </c>
    </row>
    <row r="53" spans="1:7" s="73" customFormat="1" ht="15.75" x14ac:dyDescent="0.25">
      <c r="A53" s="357" t="s">
        <v>54</v>
      </c>
      <c r="B53" s="356" t="s">
        <v>60</v>
      </c>
      <c r="C53" s="59" t="s">
        <v>60</v>
      </c>
      <c r="D53" s="311" t="s">
        <v>47</v>
      </c>
      <c r="E53" s="302">
        <v>2.0073052021460498E-2</v>
      </c>
      <c r="F53" s="303">
        <v>1.9353678928632982E-2</v>
      </c>
      <c r="G53" s="301">
        <v>3.7169837087833058</v>
      </c>
    </row>
    <row r="54" spans="1:7" s="73" customFormat="1" ht="16.5" thickBot="1" x14ac:dyDescent="0.3">
      <c r="A54" s="80" t="s">
        <v>61</v>
      </c>
      <c r="B54" s="358" t="s">
        <v>60</v>
      </c>
      <c r="C54" s="174" t="s">
        <v>60</v>
      </c>
      <c r="D54" s="316" t="s">
        <v>47</v>
      </c>
      <c r="E54" s="314">
        <v>6.3618331005663831E-2</v>
      </c>
      <c r="F54" s="315">
        <v>6.3378528510396923E-2</v>
      </c>
      <c r="G54" s="316">
        <v>0.37836551416237085</v>
      </c>
    </row>
    <row r="55" spans="1:7" s="73" customFormat="1" ht="16.5" thickBot="1" x14ac:dyDescent="0.3">
      <c r="A55" s="351" t="s">
        <v>46</v>
      </c>
      <c r="B55" s="352"/>
      <c r="C55" s="175"/>
      <c r="D55" s="353"/>
      <c r="E55" s="353"/>
      <c r="F55" s="353"/>
      <c r="G55" s="354"/>
    </row>
    <row r="56" spans="1:7" s="73" customFormat="1" ht="15.75" x14ac:dyDescent="0.25">
      <c r="A56" s="320" t="s">
        <v>17</v>
      </c>
      <c r="B56" s="355">
        <v>1677.578</v>
      </c>
      <c r="C56" s="176">
        <v>1650.5070000000001</v>
      </c>
      <c r="D56" s="323">
        <v>1.6401626894039172</v>
      </c>
      <c r="E56" s="324">
        <v>2.798338570648057</v>
      </c>
      <c r="F56" s="325">
        <v>2.5177479927574824</v>
      </c>
      <c r="G56" s="323">
        <v>11.144506070413616</v>
      </c>
    </row>
    <row r="57" spans="1:7" s="73" customFormat="1" ht="15.75" x14ac:dyDescent="0.25">
      <c r="A57" s="79" t="s">
        <v>18</v>
      </c>
      <c r="B57" s="356">
        <v>4263.241</v>
      </c>
      <c r="C57" s="59">
        <v>4237.7929999999997</v>
      </c>
      <c r="D57" s="301">
        <v>0.6005012514768967</v>
      </c>
      <c r="E57" s="302">
        <v>2.5880209211097696E-2</v>
      </c>
      <c r="F57" s="303">
        <v>2.7809679809295888E-2</v>
      </c>
      <c r="G57" s="301">
        <v>-6.9381259023098538</v>
      </c>
    </row>
    <row r="58" spans="1:7" s="73" customFormat="1" ht="16.5" customHeight="1" x14ac:dyDescent="0.25">
      <c r="A58" s="357" t="s">
        <v>54</v>
      </c>
      <c r="B58" s="356" t="s">
        <v>60</v>
      </c>
      <c r="C58" s="59" t="s">
        <v>60</v>
      </c>
      <c r="D58" s="311" t="s">
        <v>47</v>
      </c>
      <c r="E58" s="302">
        <v>9.4443303763964634E-3</v>
      </c>
      <c r="F58" s="303">
        <v>1.1163137853249228E-2</v>
      </c>
      <c r="G58" s="301">
        <v>-15.397171471393015</v>
      </c>
    </row>
    <row r="59" spans="1:7" s="73" customFormat="1" ht="16.5" thickBot="1" x14ac:dyDescent="0.3">
      <c r="A59" s="80" t="s">
        <v>61</v>
      </c>
      <c r="B59" s="358" t="s">
        <v>60</v>
      </c>
      <c r="C59" s="174" t="s">
        <v>60</v>
      </c>
      <c r="D59" s="313" t="s">
        <v>47</v>
      </c>
      <c r="E59" s="314">
        <v>3.680852864752681E-2</v>
      </c>
      <c r="F59" s="315">
        <v>1.6367256119242553E-2</v>
      </c>
      <c r="G59" s="316">
        <v>124.89126081586754</v>
      </c>
    </row>
    <row r="60" spans="1:7" s="73" customFormat="1" ht="15.75" x14ac:dyDescent="0.25">
      <c r="A60" s="75"/>
      <c r="B60" s="76"/>
      <c r="C60" s="60"/>
      <c r="D60" s="74"/>
      <c r="E60" s="74"/>
      <c r="F60" s="74"/>
    </row>
    <row r="61" spans="1:7" ht="15.75" x14ac:dyDescent="0.2">
      <c r="A61" s="30" t="s">
        <v>21</v>
      </c>
      <c r="B61" s="56"/>
      <c r="C61" s="56"/>
      <c r="E61" s="56"/>
    </row>
    <row r="62" spans="1:7" ht="15.75" x14ac:dyDescent="0.2">
      <c r="A62" s="30" t="s">
        <v>168</v>
      </c>
      <c r="B62" s="56"/>
      <c r="C62" s="56"/>
      <c r="E62" s="56"/>
    </row>
    <row r="63" spans="1:7" ht="15.75" x14ac:dyDescent="0.25">
      <c r="A63" s="57" t="s">
        <v>49</v>
      </c>
    </row>
    <row r="64" spans="1:7" ht="15.75" x14ac:dyDescent="0.25">
      <c r="A64" s="57" t="s">
        <v>48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6"/>
  <sheetViews>
    <sheetView showGridLines="0" zoomScale="80" zoomScaleNormal="80" workbookViewId="0">
      <selection activeCell="B41" sqref="B4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</cols>
  <sheetData>
    <row r="1" spans="1:15" ht="20.25" customHeight="1" x14ac:dyDescent="0.2">
      <c r="A1" s="8" t="s">
        <v>51</v>
      </c>
      <c r="F1" s="46" t="str">
        <f>Bydło_PL!G1</f>
        <v>styczeń - luty 2022r.</v>
      </c>
    </row>
    <row r="2" spans="1:15" ht="20.25" customHeight="1" x14ac:dyDescent="0.2">
      <c r="A2" s="8"/>
      <c r="F2" s="46"/>
    </row>
    <row r="3" spans="1:15" ht="13.5" thickBot="1" x14ac:dyDescent="0.25"/>
    <row r="4" spans="1:15" s="73" customFormat="1" ht="21" thickBot="1" x14ac:dyDescent="0.35">
      <c r="A4" s="11" t="s">
        <v>137</v>
      </c>
      <c r="B4" s="12"/>
      <c r="C4" s="12"/>
      <c r="D4" s="12"/>
      <c r="E4" s="12"/>
      <c r="F4" s="12"/>
      <c r="G4" s="13"/>
      <c r="I4" s="11" t="s">
        <v>138</v>
      </c>
      <c r="J4" s="12"/>
      <c r="K4" s="12"/>
      <c r="L4" s="12"/>
      <c r="M4" s="12"/>
      <c r="N4" s="12"/>
      <c r="O4" s="13"/>
    </row>
    <row r="5" spans="1:15" s="73" customFormat="1" ht="21" thickBot="1" x14ac:dyDescent="0.25">
      <c r="A5" s="433" t="s">
        <v>13</v>
      </c>
      <c r="B5" s="249">
        <v>2022</v>
      </c>
      <c r="C5" s="81"/>
      <c r="D5" s="82"/>
      <c r="E5" s="83"/>
      <c r="F5" s="81"/>
      <c r="G5" s="82"/>
      <c r="I5" s="433" t="s">
        <v>13</v>
      </c>
      <c r="J5" s="249">
        <v>2022</v>
      </c>
      <c r="K5" s="81"/>
      <c r="L5" s="82"/>
      <c r="M5" s="83"/>
      <c r="N5" s="81"/>
      <c r="O5" s="82"/>
    </row>
    <row r="6" spans="1:15" s="73" customFormat="1" ht="15.75" customHeight="1" x14ac:dyDescent="0.2">
      <c r="A6" s="434"/>
      <c r="B6" s="49" t="s">
        <v>14</v>
      </c>
      <c r="C6" s="15"/>
      <c r="D6" s="16"/>
      <c r="E6" s="17" t="s">
        <v>15</v>
      </c>
      <c r="F6" s="287"/>
      <c r="G6" s="16"/>
      <c r="I6" s="434"/>
      <c r="J6" s="49" t="s">
        <v>14</v>
      </c>
      <c r="K6" s="15"/>
      <c r="L6" s="16"/>
      <c r="M6" s="17" t="s">
        <v>15</v>
      </c>
      <c r="N6" s="287"/>
      <c r="O6" s="16"/>
    </row>
    <row r="7" spans="1:15" s="73" customFormat="1" ht="26.25" thickBot="1" x14ac:dyDescent="0.25">
      <c r="A7" s="435"/>
      <c r="B7" s="288" t="s">
        <v>165</v>
      </c>
      <c r="C7" s="173" t="s">
        <v>141</v>
      </c>
      <c r="D7" s="289" t="s">
        <v>16</v>
      </c>
      <c r="E7" s="288" t="s">
        <v>165</v>
      </c>
      <c r="F7" s="173" t="s">
        <v>141</v>
      </c>
      <c r="G7" s="289" t="s">
        <v>16</v>
      </c>
      <c r="I7" s="435"/>
      <c r="J7" s="288" t="s">
        <v>165</v>
      </c>
      <c r="K7" s="173" t="s">
        <v>141</v>
      </c>
      <c r="L7" s="289" t="s">
        <v>16</v>
      </c>
      <c r="M7" s="288" t="s">
        <v>165</v>
      </c>
      <c r="N7" s="173" t="s">
        <v>141</v>
      </c>
      <c r="O7" s="289" t="s">
        <v>16</v>
      </c>
    </row>
    <row r="8" spans="1:15" s="73" customFormat="1" ht="16.5" thickBot="1" x14ac:dyDescent="0.3">
      <c r="A8" s="84" t="s">
        <v>53</v>
      </c>
      <c r="B8" s="317">
        <v>1860.0930000000001</v>
      </c>
      <c r="C8" s="449" t="s">
        <v>179</v>
      </c>
      <c r="D8" s="292">
        <v>2.1012035812676695</v>
      </c>
      <c r="E8" s="293">
        <v>100</v>
      </c>
      <c r="F8" s="294">
        <v>100</v>
      </c>
      <c r="G8" s="295" t="s">
        <v>47</v>
      </c>
      <c r="I8" s="84" t="s">
        <v>53</v>
      </c>
      <c r="J8" s="317">
        <v>1754.308</v>
      </c>
      <c r="K8" s="319">
        <v>1724.5519999999999</v>
      </c>
      <c r="L8" s="292">
        <v>1.7254336198618589</v>
      </c>
      <c r="M8" s="293">
        <v>100</v>
      </c>
      <c r="N8" s="294">
        <v>100</v>
      </c>
      <c r="O8" s="295" t="s">
        <v>47</v>
      </c>
    </row>
    <row r="9" spans="1:15" s="73" customFormat="1" ht="15.75" x14ac:dyDescent="0.25">
      <c r="A9" s="320" t="s">
        <v>17</v>
      </c>
      <c r="B9" s="321">
        <v>1782.4749999999999</v>
      </c>
      <c r="C9" s="448" t="s">
        <v>167</v>
      </c>
      <c r="D9" s="323">
        <v>2.1613225849899447</v>
      </c>
      <c r="E9" s="324">
        <v>97.417808552449031</v>
      </c>
      <c r="F9" s="325">
        <v>97.436574256772275</v>
      </c>
      <c r="G9" s="323">
        <v>-1.9259404865559635E-2</v>
      </c>
      <c r="I9" s="320" t="s">
        <v>17</v>
      </c>
      <c r="J9" s="321">
        <v>1749.1659999999999</v>
      </c>
      <c r="K9" s="322">
        <v>1719.1189999999999</v>
      </c>
      <c r="L9" s="323">
        <v>1.7478138511644643</v>
      </c>
      <c r="M9" s="324">
        <v>98.952642901048776</v>
      </c>
      <c r="N9" s="325">
        <v>98.840333691508746</v>
      </c>
      <c r="O9" s="323">
        <v>0.11362690244506721</v>
      </c>
    </row>
    <row r="10" spans="1:15" s="73" customFormat="1" ht="15.75" x14ac:dyDescent="0.25">
      <c r="A10" s="79" t="s">
        <v>18</v>
      </c>
      <c r="B10" s="296">
        <v>3125.8960000000002</v>
      </c>
      <c r="C10" s="20">
        <v>3060.5770000000002</v>
      </c>
      <c r="D10" s="326">
        <v>2.1342054129008994</v>
      </c>
      <c r="E10" s="302">
        <v>0.38831317154431205</v>
      </c>
      <c r="F10" s="303">
        <v>0.3759320115171888</v>
      </c>
      <c r="G10" s="301">
        <v>3.293457233704383</v>
      </c>
      <c r="I10" s="79" t="s">
        <v>18</v>
      </c>
      <c r="J10" s="296">
        <v>2167.1880000000001</v>
      </c>
      <c r="K10" s="20">
        <v>2115.7620000000002</v>
      </c>
      <c r="L10" s="301">
        <v>2.4306136512518859</v>
      </c>
      <c r="M10" s="302">
        <v>1.0349691275694686</v>
      </c>
      <c r="N10" s="303">
        <v>1.1467604896925407</v>
      </c>
      <c r="O10" s="301">
        <v>-9.7484490552203003</v>
      </c>
    </row>
    <row r="11" spans="1:15" s="73" customFormat="1" ht="15.75" x14ac:dyDescent="0.25">
      <c r="A11" s="79" t="s">
        <v>54</v>
      </c>
      <c r="B11" s="296">
        <v>5889.0069999999996</v>
      </c>
      <c r="C11" s="20">
        <v>5960.8280000000004</v>
      </c>
      <c r="D11" s="301">
        <v>-1.2048829457921084</v>
      </c>
      <c r="E11" s="302">
        <v>0.46528971989177065</v>
      </c>
      <c r="F11" s="303">
        <v>0.63684383186296178</v>
      </c>
      <c r="G11" s="301">
        <v>-26.93817595270464</v>
      </c>
      <c r="I11" s="79" t="s">
        <v>54</v>
      </c>
      <c r="J11" s="296">
        <v>7374</v>
      </c>
      <c r="K11" s="20">
        <v>7877.7139999999999</v>
      </c>
      <c r="L11" s="301">
        <v>-6.3941646015582689</v>
      </c>
      <c r="M11" s="302">
        <v>7.6468959146586022E-3</v>
      </c>
      <c r="N11" s="303">
        <v>8.388183063227847E-3</v>
      </c>
      <c r="O11" s="301">
        <v>-8.8372790982459897</v>
      </c>
    </row>
    <row r="12" spans="1:15" s="73" customFormat="1" ht="16.5" thickBot="1" x14ac:dyDescent="0.3">
      <c r="A12" s="80" t="s">
        <v>61</v>
      </c>
      <c r="B12" s="327">
        <v>4865.5829999999996</v>
      </c>
      <c r="C12" s="328">
        <v>4663.0410000000002</v>
      </c>
      <c r="D12" s="316">
        <v>4.3435603504236715</v>
      </c>
      <c r="E12" s="314">
        <v>1.7285885561148702</v>
      </c>
      <c r="F12" s="315">
        <v>1.5506498998475622</v>
      </c>
      <c r="G12" s="316">
        <v>11.475101909515512</v>
      </c>
      <c r="I12" s="80" t="s">
        <v>61</v>
      </c>
      <c r="J12" s="327" t="s">
        <v>60</v>
      </c>
      <c r="K12" s="328" t="s">
        <v>60</v>
      </c>
      <c r="L12" s="316" t="s">
        <v>47</v>
      </c>
      <c r="M12" s="314">
        <v>4.7410754670883333E-3</v>
      </c>
      <c r="N12" s="315">
        <v>4.5176357354812834E-3</v>
      </c>
      <c r="O12" s="316">
        <v>4.9459439558653537</v>
      </c>
    </row>
    <row r="13" spans="1:15" s="73" customFormat="1" ht="15.75" x14ac:dyDescent="0.25">
      <c r="A13" s="329" t="s">
        <v>22</v>
      </c>
      <c r="B13" s="296">
        <v>1918.6780000000001</v>
      </c>
      <c r="C13" s="447" t="s">
        <v>180</v>
      </c>
      <c r="D13" s="297">
        <v>1.8325504869569842</v>
      </c>
      <c r="E13" s="298">
        <v>67.041198313721267</v>
      </c>
      <c r="F13" s="299">
        <v>65.375680021786877</v>
      </c>
      <c r="G13" s="297">
        <v>2.5476114227482531</v>
      </c>
      <c r="I13" s="329" t="s">
        <v>22</v>
      </c>
      <c r="J13" s="296">
        <v>1844.9760000000001</v>
      </c>
      <c r="K13" s="20">
        <v>1814.39</v>
      </c>
      <c r="L13" s="297">
        <v>1.6857456224957152</v>
      </c>
      <c r="M13" s="298">
        <v>49.613430294274217</v>
      </c>
      <c r="N13" s="299">
        <v>51.872871573442204</v>
      </c>
      <c r="O13" s="297">
        <v>-4.355728168950594</v>
      </c>
    </row>
    <row r="14" spans="1:15" s="73" customFormat="1" ht="15.75" x14ac:dyDescent="0.25">
      <c r="A14" s="79" t="s">
        <v>23</v>
      </c>
      <c r="B14" s="296">
        <v>1908.89</v>
      </c>
      <c r="C14" s="20">
        <v>1864.18</v>
      </c>
      <c r="D14" s="301">
        <v>2.3983735476187937</v>
      </c>
      <c r="E14" s="302">
        <v>13.241663589087901</v>
      </c>
      <c r="F14" s="303">
        <v>13.077361134786322</v>
      </c>
      <c r="G14" s="301">
        <v>1.2563884457127013</v>
      </c>
      <c r="I14" s="79" t="s">
        <v>23</v>
      </c>
      <c r="J14" s="296">
        <v>1920.576</v>
      </c>
      <c r="K14" s="20">
        <v>1867.278</v>
      </c>
      <c r="L14" s="301">
        <v>2.8543152117681458</v>
      </c>
      <c r="M14" s="302">
        <v>12.341605702851057</v>
      </c>
      <c r="N14" s="303">
        <v>12.11478916960942</v>
      </c>
      <c r="O14" s="301">
        <v>1.872228480959603</v>
      </c>
    </row>
    <row r="15" spans="1:15" s="73" customFormat="1" ht="16.5" thickBot="1" x14ac:dyDescent="0.3">
      <c r="A15" s="80" t="s">
        <v>42</v>
      </c>
      <c r="B15" s="327">
        <v>1626.828</v>
      </c>
      <c r="C15" s="328">
        <v>1607.615</v>
      </c>
      <c r="D15" s="316">
        <v>1.195124454549128</v>
      </c>
      <c r="E15" s="314">
        <v>19.60150462383184</v>
      </c>
      <c r="F15" s="315">
        <v>21.398166276843465</v>
      </c>
      <c r="G15" s="316">
        <v>-8.3963346660967186</v>
      </c>
      <c r="I15" s="80" t="s">
        <v>42</v>
      </c>
      <c r="J15" s="327">
        <v>1582.8330000000001</v>
      </c>
      <c r="K15" s="328">
        <v>1548.5160000000001</v>
      </c>
      <c r="L15" s="316">
        <v>2.2161217578636583</v>
      </c>
      <c r="M15" s="314">
        <v>36.846682668221192</v>
      </c>
      <c r="N15" s="315">
        <v>34.771607150710366</v>
      </c>
      <c r="O15" s="316">
        <v>5.9677296724216342</v>
      </c>
    </row>
    <row r="16" spans="1:15" s="73" customFormat="1" ht="16.5" thickBot="1" x14ac:dyDescent="0.3">
      <c r="A16" s="330" t="s">
        <v>43</v>
      </c>
      <c r="B16" s="327">
        <v>1847.482</v>
      </c>
      <c r="C16" s="328">
        <v>1513.307</v>
      </c>
      <c r="D16" s="331">
        <v>22.082432711934853</v>
      </c>
      <c r="E16" s="332">
        <v>0.11563347335898069</v>
      </c>
      <c r="F16" s="309">
        <v>0.1487925665833435</v>
      </c>
      <c r="G16" s="333">
        <v>-22.285450130863449</v>
      </c>
      <c r="I16" s="330" t="s">
        <v>43</v>
      </c>
      <c r="J16" s="327">
        <v>1560.6110000000001</v>
      </c>
      <c r="K16" s="328">
        <v>1508.376</v>
      </c>
      <c r="L16" s="331">
        <v>3.4629959638710859</v>
      </c>
      <c r="M16" s="332">
        <v>1.1982813346535275</v>
      </c>
      <c r="N16" s="309">
        <v>1.2407321062380163</v>
      </c>
      <c r="O16" s="333">
        <v>-3.4214292812331952</v>
      </c>
    </row>
    <row r="17" spans="1:15" s="73" customFormat="1" ht="16.5" thickBot="1" x14ac:dyDescent="0.3">
      <c r="A17" s="75"/>
      <c r="B17" s="76"/>
      <c r="C17" s="60"/>
      <c r="D17" s="74"/>
      <c r="E17" s="74"/>
      <c r="F17" s="74"/>
      <c r="G17" s="74"/>
      <c r="I17" s="75"/>
      <c r="J17" s="76"/>
      <c r="K17" s="60"/>
      <c r="L17" s="74"/>
      <c r="M17" s="74"/>
      <c r="N17" s="74"/>
      <c r="O17" s="74"/>
    </row>
    <row r="18" spans="1:15" s="73" customFormat="1" ht="21" thickBot="1" x14ac:dyDescent="0.35">
      <c r="A18" s="11" t="s">
        <v>137</v>
      </c>
      <c r="B18" s="12"/>
      <c r="C18" s="12"/>
      <c r="D18" s="12"/>
      <c r="E18" s="12"/>
      <c r="F18" s="12"/>
      <c r="G18" s="13"/>
      <c r="I18" s="11" t="s">
        <v>138</v>
      </c>
      <c r="J18" s="12"/>
      <c r="K18" s="12"/>
      <c r="L18" s="12"/>
      <c r="M18" s="12"/>
      <c r="N18" s="12"/>
      <c r="O18" s="13"/>
    </row>
    <row r="19" spans="1:15" s="73" customFormat="1" ht="21" thickBot="1" x14ac:dyDescent="0.25">
      <c r="A19" s="334"/>
      <c r="B19" s="249">
        <v>2022</v>
      </c>
      <c r="C19" s="81"/>
      <c r="D19" s="82"/>
      <c r="E19" s="83"/>
      <c r="F19" s="81"/>
      <c r="G19" s="82"/>
      <c r="I19" s="334"/>
      <c r="J19" s="249">
        <v>2022</v>
      </c>
      <c r="K19" s="81"/>
      <c r="L19" s="82"/>
      <c r="M19" s="83"/>
      <c r="N19" s="81"/>
      <c r="O19" s="82"/>
    </row>
    <row r="20" spans="1:15" s="73" customFormat="1" ht="16.5" customHeight="1" x14ac:dyDescent="0.2">
      <c r="A20" s="335" t="s">
        <v>13</v>
      </c>
      <c r="B20" s="336" t="s">
        <v>14</v>
      </c>
      <c r="C20" s="15"/>
      <c r="D20" s="16"/>
      <c r="E20" s="385" t="s">
        <v>15</v>
      </c>
      <c r="F20" s="287"/>
      <c r="G20" s="16"/>
      <c r="I20" s="335" t="s">
        <v>13</v>
      </c>
      <c r="J20" s="336" t="s">
        <v>14</v>
      </c>
      <c r="K20" s="15"/>
      <c r="L20" s="16"/>
      <c r="M20" s="385" t="s">
        <v>15</v>
      </c>
      <c r="N20" s="287"/>
      <c r="O20" s="16"/>
    </row>
    <row r="21" spans="1:15" s="73" customFormat="1" ht="26.25" thickBot="1" x14ac:dyDescent="0.25">
      <c r="A21" s="337"/>
      <c r="B21" s="338" t="s">
        <v>165</v>
      </c>
      <c r="C21" s="339" t="s">
        <v>141</v>
      </c>
      <c r="D21" s="340" t="s">
        <v>16</v>
      </c>
      <c r="E21" s="341" t="s">
        <v>165</v>
      </c>
      <c r="F21" s="339" t="s">
        <v>141</v>
      </c>
      <c r="G21" s="340" t="s">
        <v>16</v>
      </c>
      <c r="I21" s="337"/>
      <c r="J21" s="338" t="s">
        <v>165</v>
      </c>
      <c r="K21" s="339" t="s">
        <v>141</v>
      </c>
      <c r="L21" s="340" t="s">
        <v>16</v>
      </c>
      <c r="M21" s="341" t="s">
        <v>165</v>
      </c>
      <c r="N21" s="339" t="s">
        <v>141</v>
      </c>
      <c r="O21" s="340" t="s">
        <v>16</v>
      </c>
    </row>
    <row r="22" spans="1:15" s="73" customFormat="1" ht="15.75" x14ac:dyDescent="0.25">
      <c r="A22" s="19" t="s">
        <v>24</v>
      </c>
      <c r="B22" s="342">
        <v>1857.2750000000001</v>
      </c>
      <c r="C22" s="446" t="s">
        <v>181</v>
      </c>
      <c r="D22" s="343">
        <v>1.9993190068483859</v>
      </c>
      <c r="E22" s="344">
        <v>65.683171531394095</v>
      </c>
      <c r="F22" s="345">
        <v>64.164321173097377</v>
      </c>
      <c r="G22" s="343">
        <v>2.3671260453286558</v>
      </c>
      <c r="I22" s="19" t="s">
        <v>24</v>
      </c>
      <c r="J22" s="342">
        <v>1843.0429999999999</v>
      </c>
      <c r="K22" s="77">
        <v>1812.7919999999999</v>
      </c>
      <c r="L22" s="343">
        <v>1.6687518479781454</v>
      </c>
      <c r="M22" s="344">
        <v>49.424602944488242</v>
      </c>
      <c r="N22" s="345">
        <v>51.75393912072429</v>
      </c>
      <c r="O22" s="343">
        <v>-4.5007901153233973</v>
      </c>
    </row>
    <row r="23" spans="1:15" s="73" customFormat="1" ht="15.75" x14ac:dyDescent="0.25">
      <c r="A23" s="78" t="s">
        <v>55</v>
      </c>
      <c r="B23" s="346">
        <v>1937.508</v>
      </c>
      <c r="C23" s="58">
        <v>1863.9090000000001</v>
      </c>
      <c r="D23" s="297">
        <v>3.9486369774490027</v>
      </c>
      <c r="E23" s="347">
        <v>8.810003994513032</v>
      </c>
      <c r="F23" s="299">
        <v>8.0147508533321261</v>
      </c>
      <c r="G23" s="297">
        <v>9.9223688388302165</v>
      </c>
      <c r="I23" s="78" t="s">
        <v>55</v>
      </c>
      <c r="J23" s="346">
        <v>1973.1510000000001</v>
      </c>
      <c r="K23" s="58">
        <v>1915.1210000000001</v>
      </c>
      <c r="L23" s="297">
        <v>3.0300957485192828</v>
      </c>
      <c r="M23" s="347">
        <v>4.9372820714319481</v>
      </c>
      <c r="N23" s="299">
        <v>4.8755714899078777</v>
      </c>
      <c r="O23" s="297">
        <v>1.265709705042934</v>
      </c>
    </row>
    <row r="24" spans="1:15" s="73" customFormat="1" ht="16.5" thickBot="1" x14ac:dyDescent="0.3">
      <c r="A24" s="78" t="s">
        <v>39</v>
      </c>
      <c r="B24" s="348">
        <v>1844.846</v>
      </c>
      <c r="C24" s="445" t="s">
        <v>182</v>
      </c>
      <c r="D24" s="301">
        <v>1.6597546957502061</v>
      </c>
      <c r="E24" s="305">
        <v>56.873167536881063</v>
      </c>
      <c r="F24" s="303">
        <v>56.14957031976526</v>
      </c>
      <c r="G24" s="301">
        <v>1.2886959116427796</v>
      </c>
      <c r="I24" s="78" t="s">
        <v>39</v>
      </c>
      <c r="J24" s="348">
        <v>1828.6030000000001</v>
      </c>
      <c r="K24" s="59">
        <v>1802.1489999999999</v>
      </c>
      <c r="L24" s="301">
        <v>1.4679141402847478</v>
      </c>
      <c r="M24" s="305">
        <v>44.487320873056305</v>
      </c>
      <c r="N24" s="303">
        <v>46.878367630816406</v>
      </c>
      <c r="O24" s="301">
        <v>-5.1005333133406721</v>
      </c>
    </row>
    <row r="25" spans="1:15" s="73" customFormat="1" ht="15.75" x14ac:dyDescent="0.25">
      <c r="A25" s="19" t="s">
        <v>26</v>
      </c>
      <c r="B25" s="342">
        <v>1814.4259999999999</v>
      </c>
      <c r="C25" s="51">
        <v>1794.511</v>
      </c>
      <c r="D25" s="439">
        <v>1.1097730802430281</v>
      </c>
      <c r="E25" s="344">
        <v>12.948993384150581</v>
      </c>
      <c r="F25" s="345">
        <v>12.837521551232964</v>
      </c>
      <c r="G25" s="343">
        <v>0.86832830210058154</v>
      </c>
      <c r="I25" s="19" t="s">
        <v>26</v>
      </c>
      <c r="J25" s="342">
        <v>1920.576</v>
      </c>
      <c r="K25" s="51">
        <v>1867.278</v>
      </c>
      <c r="L25" s="439">
        <v>2.8543152117681458</v>
      </c>
      <c r="M25" s="344">
        <v>12.341605702851057</v>
      </c>
      <c r="N25" s="345">
        <v>12.11478916960942</v>
      </c>
      <c r="O25" s="343">
        <v>1.872228480959603</v>
      </c>
    </row>
    <row r="26" spans="1:15" s="73" customFormat="1" ht="15.75" x14ac:dyDescent="0.25">
      <c r="A26" s="78" t="s">
        <v>55</v>
      </c>
      <c r="B26" s="346">
        <v>2059.5630000000001</v>
      </c>
      <c r="C26" s="59">
        <v>2066.172</v>
      </c>
      <c r="D26" s="440">
        <v>-0.31986688426713383</v>
      </c>
      <c r="E26" s="347">
        <v>1.6205551354036574</v>
      </c>
      <c r="F26" s="299">
        <v>1.4247017660202381</v>
      </c>
      <c r="G26" s="297">
        <v>13.746973159899706</v>
      </c>
      <c r="I26" s="78" t="s">
        <v>55</v>
      </c>
      <c r="J26" s="346">
        <v>2131.529</v>
      </c>
      <c r="K26" s="59">
        <v>2083.0940000000001</v>
      </c>
      <c r="L26" s="440">
        <v>2.3251471129003272</v>
      </c>
      <c r="M26" s="347">
        <v>0.25350734439745709</v>
      </c>
      <c r="N26" s="299">
        <v>0.61698681365639352</v>
      </c>
      <c r="O26" s="297">
        <v>-58.912032026240681</v>
      </c>
    </row>
    <row r="27" spans="1:15" s="73" customFormat="1" ht="16.5" thickBot="1" x14ac:dyDescent="0.3">
      <c r="A27" s="78" t="s">
        <v>39</v>
      </c>
      <c r="B27" s="348">
        <v>1779.3309999999999</v>
      </c>
      <c r="C27" s="59">
        <v>1760.5809999999999</v>
      </c>
      <c r="D27" s="441">
        <v>1.0649893415866694</v>
      </c>
      <c r="E27" s="305">
        <v>11.327289987723654</v>
      </c>
      <c r="F27" s="303">
        <v>11.412100841616942</v>
      </c>
      <c r="G27" s="301">
        <v>-0.74316600484290074</v>
      </c>
      <c r="I27" s="78" t="s">
        <v>39</v>
      </c>
      <c r="J27" s="348">
        <v>1863.6949999999999</v>
      </c>
      <c r="K27" s="59">
        <v>1759.5060000000001</v>
      </c>
      <c r="L27" s="441">
        <v>5.9214916004833089</v>
      </c>
      <c r="M27" s="305">
        <v>3.6237875049975652</v>
      </c>
      <c r="N27" s="303">
        <v>2.9989791581212053</v>
      </c>
      <c r="O27" s="301">
        <v>20.834034314122697</v>
      </c>
    </row>
    <row r="28" spans="1:15" s="73" customFormat="1" ht="16.5" customHeight="1" thickBot="1" x14ac:dyDescent="0.3">
      <c r="A28" s="351" t="s">
        <v>44</v>
      </c>
      <c r="B28" s="352"/>
      <c r="C28" s="175"/>
      <c r="D28" s="353"/>
      <c r="E28" s="353"/>
      <c r="F28" s="353"/>
      <c r="G28" s="354"/>
      <c r="I28" s="351" t="s">
        <v>44</v>
      </c>
      <c r="J28" s="352"/>
      <c r="K28" s="175"/>
      <c r="L28" s="353"/>
      <c r="M28" s="353"/>
      <c r="N28" s="353"/>
      <c r="O28" s="354"/>
    </row>
    <row r="29" spans="1:15" s="73" customFormat="1" ht="15.75" x14ac:dyDescent="0.25">
      <c r="A29" s="320" t="s">
        <v>17</v>
      </c>
      <c r="B29" s="355">
        <v>1494.9490000000001</v>
      </c>
      <c r="C29" s="176">
        <v>1477.809</v>
      </c>
      <c r="D29" s="442">
        <v>1.1598251194843245</v>
      </c>
      <c r="E29" s="324">
        <v>14.414404102047678</v>
      </c>
      <c r="F29" s="325">
        <v>15.400174430095209</v>
      </c>
      <c r="G29" s="323">
        <v>-6.4010335241471452</v>
      </c>
      <c r="I29" s="320" t="s">
        <v>17</v>
      </c>
      <c r="J29" s="355">
        <v>1495.4269999999999</v>
      </c>
      <c r="K29" s="176">
        <v>1458.11</v>
      </c>
      <c r="L29" s="442">
        <v>2.5592719342162122</v>
      </c>
      <c r="M29" s="324">
        <v>17.293837455796162</v>
      </c>
      <c r="N29" s="325">
        <v>17.073679283572478</v>
      </c>
      <c r="O29" s="323">
        <v>1.2894594572565861</v>
      </c>
    </row>
    <row r="30" spans="1:15" s="73" customFormat="1" ht="16.5" thickBot="1" x14ac:dyDescent="0.3">
      <c r="A30" s="79" t="s">
        <v>18</v>
      </c>
      <c r="B30" s="356">
        <v>2666.2669999999998</v>
      </c>
      <c r="C30" s="59">
        <v>2625.4670000000001</v>
      </c>
      <c r="D30" s="443">
        <v>1.5540092486403267</v>
      </c>
      <c r="E30" s="302">
        <v>0.18152930283188437</v>
      </c>
      <c r="F30" s="303">
        <v>0.2330239982653329</v>
      </c>
      <c r="G30" s="301">
        <v>-22.098451583005659</v>
      </c>
      <c r="I30" s="79" t="s">
        <v>18</v>
      </c>
      <c r="J30" s="356">
        <v>2417.98</v>
      </c>
      <c r="K30" s="59">
        <v>2382.578</v>
      </c>
      <c r="L30" s="443">
        <v>1.4858695077349007</v>
      </c>
      <c r="M30" s="302">
        <v>0.37849585812255199</v>
      </c>
      <c r="N30" s="303">
        <v>0.45755141986175557</v>
      </c>
      <c r="O30" s="301">
        <v>-17.277962280849092</v>
      </c>
    </row>
    <row r="31" spans="1:15" s="73" customFormat="1" ht="16.5" thickBot="1" x14ac:dyDescent="0.3">
      <c r="A31" s="351" t="s">
        <v>45</v>
      </c>
      <c r="B31" s="352"/>
      <c r="C31" s="175"/>
      <c r="D31" s="353"/>
      <c r="E31" s="353"/>
      <c r="F31" s="353"/>
      <c r="G31" s="354"/>
      <c r="I31" s="351" t="s">
        <v>45</v>
      </c>
      <c r="J31" s="352"/>
      <c r="K31" s="175"/>
      <c r="L31" s="353"/>
      <c r="M31" s="353"/>
      <c r="N31" s="353"/>
      <c r="O31" s="354"/>
    </row>
    <row r="32" spans="1:15" s="73" customFormat="1" ht="16.5" thickBot="1" x14ac:dyDescent="0.3">
      <c r="A32" s="391" t="s">
        <v>17</v>
      </c>
      <c r="B32" s="444">
        <v>1503.5920000000001</v>
      </c>
      <c r="C32" s="387">
        <v>1457.9269999999999</v>
      </c>
      <c r="D32" s="392">
        <v>3.1321870025042537</v>
      </c>
      <c r="E32" s="393">
        <v>4.2230456848566034</v>
      </c>
      <c r="F32" s="394">
        <v>4.901976713848299</v>
      </c>
      <c r="G32" s="392">
        <v>-13.850147983642715</v>
      </c>
      <c r="I32" s="391" t="s">
        <v>17</v>
      </c>
      <c r="J32" s="444">
        <v>1565.941</v>
      </c>
      <c r="K32" s="387">
        <v>1535.403</v>
      </c>
      <c r="L32" s="392">
        <v>1.9889240805182749</v>
      </c>
      <c r="M32" s="393">
        <v>6.3980176187030837</v>
      </c>
      <c r="N32" s="394">
        <v>6.1119297578343534</v>
      </c>
      <c r="O32" s="392">
        <v>4.6808106801623337</v>
      </c>
    </row>
    <row r="33" spans="1:7" s="73" customFormat="1" ht="15.75" x14ac:dyDescent="0.25">
      <c r="A33" s="32"/>
      <c r="B33" s="76"/>
      <c r="C33" s="60"/>
      <c r="D33" s="74"/>
      <c r="E33" s="74"/>
      <c r="F33" s="74"/>
      <c r="G33" s="74"/>
    </row>
    <row r="34" spans="1:7" ht="15.75" x14ac:dyDescent="0.2">
      <c r="A34" s="30" t="s">
        <v>21</v>
      </c>
      <c r="B34" s="56"/>
      <c r="C34" s="56"/>
      <c r="E34" s="56"/>
    </row>
    <row r="35" spans="1:7" ht="15.75" x14ac:dyDescent="0.25">
      <c r="A35" s="57" t="s">
        <v>49</v>
      </c>
    </row>
    <row r="36" spans="1:7" ht="15.75" x14ac:dyDescent="0.25">
      <c r="A36" s="57" t="s">
        <v>48</v>
      </c>
    </row>
  </sheetData>
  <mergeCells count="2">
    <mergeCell ref="A5:A7"/>
    <mergeCell ref="I5:I7"/>
  </mergeCells>
  <pageMargins left="0.3" right="0.24" top="1" bottom="1" header="0.5" footer="0.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H26:R31"/>
  <sheetViews>
    <sheetView showGridLines="0" zoomScale="120" zoomScaleNormal="120" workbookViewId="0">
      <selection activeCell="M2" sqref="M2"/>
    </sheetView>
  </sheetViews>
  <sheetFormatPr defaultRowHeight="12.75" x14ac:dyDescent="0.2"/>
  <cols>
    <col min="12" max="12" width="3.28515625" customWidth="1"/>
  </cols>
  <sheetData>
    <row r="26" spans="8:18" ht="12.75" customHeight="1" x14ac:dyDescent="0.2">
      <c r="H26" s="436" t="s">
        <v>139</v>
      </c>
      <c r="I26" s="436"/>
      <c r="J26" s="436"/>
      <c r="K26" s="436"/>
      <c r="L26" s="436"/>
      <c r="M26" s="436"/>
      <c r="N26" s="436"/>
      <c r="O26" s="436"/>
      <c r="P26" s="436"/>
      <c r="Q26" s="436"/>
      <c r="R26" s="436"/>
    </row>
    <row r="27" spans="8:18" x14ac:dyDescent="0.2"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</row>
    <row r="28" spans="8:18" x14ac:dyDescent="0.2">
      <c r="H28" s="436"/>
      <c r="I28" s="436"/>
      <c r="J28" s="436"/>
      <c r="K28" s="436"/>
      <c r="L28" s="436"/>
      <c r="M28" s="436"/>
      <c r="N28" s="436"/>
      <c r="O28" s="436"/>
      <c r="P28" s="436"/>
      <c r="Q28" s="436"/>
      <c r="R28" s="436"/>
    </row>
    <row r="29" spans="8:18" x14ac:dyDescent="0.2"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</row>
    <row r="30" spans="8:18" x14ac:dyDescent="0.2"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</row>
    <row r="31" spans="8:18" x14ac:dyDescent="0.2"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</row>
  </sheetData>
  <mergeCells count="1">
    <mergeCell ref="H26:R31"/>
  </mergeCells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41"/>
  <sheetViews>
    <sheetView showGridLines="0" zoomScale="80" zoomScaleNormal="80" workbookViewId="0">
      <selection activeCell="B8" sqref="B8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8.85546875" customWidth="1"/>
  </cols>
  <sheetData>
    <row r="1" spans="1:8" ht="20.25" customHeight="1" x14ac:dyDescent="0.2">
      <c r="A1" s="8" t="s">
        <v>52</v>
      </c>
      <c r="F1" s="46" t="str">
        <f>Bydło_PL!G1</f>
        <v>styczeń - luty 2022r.</v>
      </c>
    </row>
    <row r="2" spans="1:8" ht="20.25" customHeight="1" x14ac:dyDescent="0.2">
      <c r="A2" s="8"/>
      <c r="F2" s="46"/>
    </row>
    <row r="3" spans="1:8" ht="13.5" thickBot="1" x14ac:dyDescent="0.25"/>
    <row r="4" spans="1:8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8" ht="21" thickBot="1" x14ac:dyDescent="0.25">
      <c r="A5" s="360"/>
      <c r="B5" s="249">
        <v>2022</v>
      </c>
      <c r="C5" s="361"/>
      <c r="D5" s="14"/>
      <c r="E5" s="362"/>
      <c r="F5" s="361"/>
      <c r="G5" s="14"/>
    </row>
    <row r="6" spans="1:8" ht="30" customHeight="1" x14ac:dyDescent="0.2">
      <c r="A6" s="286" t="s">
        <v>13</v>
      </c>
      <c r="B6" s="49" t="s">
        <v>14</v>
      </c>
      <c r="C6" s="15"/>
      <c r="D6" s="16"/>
      <c r="E6" s="17" t="s">
        <v>15</v>
      </c>
      <c r="F6" s="287"/>
      <c r="G6" s="16"/>
    </row>
    <row r="7" spans="1:8" ht="32.25" customHeight="1" thickBot="1" x14ac:dyDescent="0.25">
      <c r="A7" s="363"/>
      <c r="B7" s="364" t="s">
        <v>165</v>
      </c>
      <c r="C7" s="365" t="s">
        <v>141</v>
      </c>
      <c r="D7" s="289" t="s">
        <v>16</v>
      </c>
      <c r="E7" s="366" t="s">
        <v>165</v>
      </c>
      <c r="F7" s="367" t="s">
        <v>141</v>
      </c>
      <c r="G7" s="289" t="s">
        <v>16</v>
      </c>
    </row>
    <row r="8" spans="1:8" ht="16.5" thickBot="1" x14ac:dyDescent="0.3">
      <c r="A8" s="84" t="s">
        <v>59</v>
      </c>
      <c r="B8" s="317">
        <v>1822.703</v>
      </c>
      <c r="C8" s="387">
        <v>1820.92</v>
      </c>
      <c r="D8" s="292">
        <v>9.7917536190491719E-2</v>
      </c>
      <c r="E8" s="293">
        <v>100</v>
      </c>
      <c r="F8" s="294">
        <v>100</v>
      </c>
      <c r="G8" s="295" t="s">
        <v>47</v>
      </c>
    </row>
    <row r="9" spans="1:8" ht="15.75" x14ac:dyDescent="0.25">
      <c r="A9" s="65" t="s">
        <v>19</v>
      </c>
      <c r="B9" s="66"/>
      <c r="C9" s="67"/>
      <c r="D9" s="68"/>
      <c r="E9" s="68"/>
      <c r="F9" s="68"/>
      <c r="G9" s="69"/>
      <c r="H9" s="28"/>
    </row>
    <row r="10" spans="1:8" ht="15.75" x14ac:dyDescent="0.25">
      <c r="A10" s="79" t="s">
        <v>17</v>
      </c>
      <c r="B10" s="296">
        <v>1471.386</v>
      </c>
      <c r="C10" s="59">
        <v>1429.981</v>
      </c>
      <c r="D10" s="297">
        <v>2.8954930170400845</v>
      </c>
      <c r="E10" s="298">
        <v>82.23659921232192</v>
      </c>
      <c r="F10" s="299">
        <v>79.888937261391135</v>
      </c>
      <c r="G10" s="297">
        <v>2.9386571300221407</v>
      </c>
    </row>
    <row r="11" spans="1:8" ht="15.75" x14ac:dyDescent="0.25">
      <c r="A11" s="79" t="s">
        <v>18</v>
      </c>
      <c r="B11" s="300">
        <v>2733.0129999999999</v>
      </c>
      <c r="C11" s="20">
        <v>2634.2959999999998</v>
      </c>
      <c r="D11" s="301">
        <v>3.7473769082897332</v>
      </c>
      <c r="E11" s="302">
        <v>13.973934243390296</v>
      </c>
      <c r="F11" s="303">
        <v>16.48032114561963</v>
      </c>
      <c r="G11" s="301">
        <v>-15.208362022092734</v>
      </c>
    </row>
    <row r="12" spans="1:8" ht="15.75" x14ac:dyDescent="0.25">
      <c r="A12" s="79" t="s">
        <v>54</v>
      </c>
      <c r="B12" s="300">
        <v>5594.2560000000003</v>
      </c>
      <c r="C12" s="20">
        <v>5143.6040000000003</v>
      </c>
      <c r="D12" s="301">
        <v>8.7614054270118764</v>
      </c>
      <c r="E12" s="368">
        <v>0.95667169519073336</v>
      </c>
      <c r="F12" s="303">
        <v>1.3069597985621975</v>
      </c>
      <c r="G12" s="301">
        <v>-26.80175042543928</v>
      </c>
    </row>
    <row r="13" spans="1:8" ht="15.75" x14ac:dyDescent="0.25">
      <c r="A13" s="79" t="s">
        <v>61</v>
      </c>
      <c r="B13" s="300">
        <v>6216.5950000000003</v>
      </c>
      <c r="C13" s="21">
        <v>7637.7479999999996</v>
      </c>
      <c r="D13" s="301">
        <v>-18.606963728051767</v>
      </c>
      <c r="E13" s="303">
        <v>2.7415580468262344</v>
      </c>
      <c r="F13" s="303">
        <v>2.2443028467789703</v>
      </c>
      <c r="G13" s="301">
        <v>22.15633245579696</v>
      </c>
    </row>
    <row r="14" spans="1:8" ht="16.5" thickBot="1" x14ac:dyDescent="0.3">
      <c r="A14" s="330" t="s">
        <v>106</v>
      </c>
      <c r="B14" s="327">
        <v>7481.9520000000002</v>
      </c>
      <c r="C14" s="328">
        <v>7226.973</v>
      </c>
      <c r="D14" s="301">
        <v>3.5281576394432399</v>
      </c>
      <c r="E14" s="369">
        <v>9.1236802270820802E-2</v>
      </c>
      <c r="F14" s="309">
        <v>7.9478947648062001E-2</v>
      </c>
      <c r="G14" s="297">
        <v>14.793671746665989</v>
      </c>
    </row>
    <row r="15" spans="1:8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8" ht="15.75" x14ac:dyDescent="0.25">
      <c r="A16" s="194" t="s">
        <v>55</v>
      </c>
      <c r="B16" s="296">
        <v>2010.972</v>
      </c>
      <c r="C16" s="20">
        <v>2065.498</v>
      </c>
      <c r="D16" s="297">
        <v>-2.6398476299662388</v>
      </c>
      <c r="E16" s="298">
        <v>6.0202122626726968</v>
      </c>
      <c r="F16" s="299">
        <v>5.4162975314135959</v>
      </c>
      <c r="G16" s="297">
        <v>11.149954886276079</v>
      </c>
    </row>
    <row r="17" spans="1:7" ht="15.75" x14ac:dyDescent="0.25">
      <c r="A17" s="194" t="s">
        <v>39</v>
      </c>
      <c r="B17" s="300">
        <v>1422.586</v>
      </c>
      <c r="C17" s="58">
        <v>1377.7380000000001</v>
      </c>
      <c r="D17" s="301">
        <v>3.2551907547008181</v>
      </c>
      <c r="E17" s="302">
        <v>72.0351205343229</v>
      </c>
      <c r="F17" s="303">
        <v>70.453698933454675</v>
      </c>
      <c r="G17" s="301">
        <v>2.2446253707160477</v>
      </c>
    </row>
    <row r="18" spans="1:7" ht="15.75" x14ac:dyDescent="0.25">
      <c r="A18" s="194" t="s">
        <v>40</v>
      </c>
      <c r="B18" s="300">
        <v>1538.4849999999999</v>
      </c>
      <c r="C18" s="21">
        <v>1493.95</v>
      </c>
      <c r="D18" s="301">
        <v>2.9810234612938755</v>
      </c>
      <c r="E18" s="302">
        <v>3.8567913837943011</v>
      </c>
      <c r="F18" s="303">
        <v>3.6674963912766549</v>
      </c>
      <c r="G18" s="301">
        <v>5.1614227342634846</v>
      </c>
    </row>
    <row r="19" spans="1:7" ht="15.75" x14ac:dyDescent="0.25">
      <c r="A19" s="195" t="s">
        <v>41</v>
      </c>
      <c r="B19" s="300">
        <v>1743.451</v>
      </c>
      <c r="C19" s="21">
        <v>1667.836</v>
      </c>
      <c r="D19" s="301">
        <v>4.5337191426495176</v>
      </c>
      <c r="E19" s="302">
        <v>7.157490111094035E-2</v>
      </c>
      <c r="F19" s="303">
        <v>8.6523693265760884E-2</v>
      </c>
      <c r="G19" s="301">
        <v>-17.277108258549177</v>
      </c>
    </row>
    <row r="20" spans="1:7" ht="16.5" thickBot="1" x14ac:dyDescent="0.3">
      <c r="A20" s="196" t="s">
        <v>38</v>
      </c>
      <c r="B20" s="300">
        <v>1426.192</v>
      </c>
      <c r="C20" s="21">
        <v>1367.364</v>
      </c>
      <c r="D20" s="301">
        <v>4.3022925863193686</v>
      </c>
      <c r="E20" s="302">
        <v>0.25290013042108234</v>
      </c>
      <c r="F20" s="303">
        <v>0.26492071198045114</v>
      </c>
      <c r="G20" s="301">
        <v>-4.5374261111965524</v>
      </c>
    </row>
    <row r="21" spans="1:7" ht="18.75" x14ac:dyDescent="0.3">
      <c r="A21" s="85" t="s">
        <v>18</v>
      </c>
      <c r="B21" s="70"/>
      <c r="C21" s="64"/>
      <c r="D21" s="71"/>
      <c r="E21" s="71"/>
      <c r="F21" s="71"/>
      <c r="G21" s="72"/>
    </row>
    <row r="22" spans="1:7" ht="15.75" x14ac:dyDescent="0.25">
      <c r="A22" s="194" t="s">
        <v>55</v>
      </c>
      <c r="B22" s="296">
        <v>2956.6170000000002</v>
      </c>
      <c r="C22" s="20">
        <v>2764.828</v>
      </c>
      <c r="D22" s="297">
        <v>6.9367425387763806</v>
      </c>
      <c r="E22" s="298">
        <v>3.6574248576229365</v>
      </c>
      <c r="F22" s="299">
        <v>4.7844394419358487</v>
      </c>
      <c r="G22" s="297">
        <v>-23.555833405154498</v>
      </c>
    </row>
    <row r="23" spans="1:7" ht="15.75" customHeight="1" x14ac:dyDescent="0.25">
      <c r="A23" s="195" t="s">
        <v>39</v>
      </c>
      <c r="B23" s="300">
        <v>2658.8890000000001</v>
      </c>
      <c r="C23" s="21">
        <v>2577.5700000000002</v>
      </c>
      <c r="D23" s="301">
        <v>3.1548706727654321</v>
      </c>
      <c r="E23" s="302">
        <v>8.7642387796227155</v>
      </c>
      <c r="F23" s="303">
        <v>10.027689586817925</v>
      </c>
      <c r="G23" s="301">
        <v>-12.599620244089929</v>
      </c>
    </row>
    <row r="24" spans="1:7" ht="15.75" x14ac:dyDescent="0.25">
      <c r="A24" s="195" t="s">
        <v>40</v>
      </c>
      <c r="B24" s="300">
        <v>2568.2199999999998</v>
      </c>
      <c r="C24" s="21">
        <v>2565.5549999999998</v>
      </c>
      <c r="D24" s="301">
        <v>0.10387615934953504</v>
      </c>
      <c r="E24" s="302">
        <v>0.9193763313639951</v>
      </c>
      <c r="F24" s="303">
        <v>1.0561103507909664</v>
      </c>
      <c r="G24" s="301">
        <v>-12.946944353359029</v>
      </c>
    </row>
    <row r="25" spans="1:7" ht="15.75" x14ac:dyDescent="0.25">
      <c r="A25" s="195" t="s">
        <v>41</v>
      </c>
      <c r="B25" s="300" t="s">
        <v>60</v>
      </c>
      <c r="C25" s="21" t="s">
        <v>60</v>
      </c>
      <c r="D25" s="311" t="s">
        <v>47</v>
      </c>
      <c r="E25" s="302">
        <v>1.8910627643946156E-2</v>
      </c>
      <c r="F25" s="303">
        <v>6.5617294239886078E-4</v>
      </c>
      <c r="G25" s="301">
        <v>2781.9578531860825</v>
      </c>
    </row>
    <row r="26" spans="1:7" ht="16.5" thickBot="1" x14ac:dyDescent="0.3">
      <c r="A26" s="196" t="s">
        <v>38</v>
      </c>
      <c r="B26" s="300">
        <v>2681.1210000000001</v>
      </c>
      <c r="C26" s="21">
        <v>2661.59</v>
      </c>
      <c r="D26" s="301">
        <v>0.73380948981623573</v>
      </c>
      <c r="E26" s="302">
        <v>0.6139836471367035</v>
      </c>
      <c r="F26" s="303">
        <v>0.61142559313249401</v>
      </c>
      <c r="G26" s="301">
        <v>0.41837535637066076</v>
      </c>
    </row>
    <row r="27" spans="1:7" ht="18.75" x14ac:dyDescent="0.3">
      <c r="A27" s="85" t="s">
        <v>54</v>
      </c>
      <c r="B27" s="70"/>
      <c r="C27" s="64"/>
      <c r="D27" s="71"/>
      <c r="E27" s="71"/>
      <c r="F27" s="71"/>
      <c r="G27" s="72"/>
    </row>
    <row r="28" spans="1:7" ht="15.75" x14ac:dyDescent="0.25">
      <c r="A28" s="194" t="s">
        <v>55</v>
      </c>
      <c r="B28" s="296">
        <v>6266.5870000000004</v>
      </c>
      <c r="C28" s="20">
        <v>5792.5540000000001</v>
      </c>
      <c r="D28" s="297">
        <v>8.1834886649308807</v>
      </c>
      <c r="E28" s="298">
        <v>0.18936385593063901</v>
      </c>
      <c r="F28" s="299">
        <v>0.26925874421075474</v>
      </c>
      <c r="G28" s="297">
        <v>-29.672161071055225</v>
      </c>
    </row>
    <row r="29" spans="1:7" ht="15.75" x14ac:dyDescent="0.25">
      <c r="A29" s="195" t="s">
        <v>39</v>
      </c>
      <c r="B29" s="300">
        <v>5686.1549999999997</v>
      </c>
      <c r="C29" s="21">
        <v>5025.0929999999998</v>
      </c>
      <c r="D29" s="301">
        <v>13.155219216838374</v>
      </c>
      <c r="E29" s="302">
        <v>0.52248926537470519</v>
      </c>
      <c r="F29" s="303">
        <v>0.7637488508999184</v>
      </c>
      <c r="G29" s="301">
        <v>-31.58886396240586</v>
      </c>
    </row>
    <row r="30" spans="1:7" ht="15.75" x14ac:dyDescent="0.25">
      <c r="A30" s="195" t="s">
        <v>40</v>
      </c>
      <c r="B30" s="312">
        <v>5048.9489999999996</v>
      </c>
      <c r="C30" s="26">
        <v>4759.4110000000001</v>
      </c>
      <c r="D30" s="301">
        <v>6.083483859662457</v>
      </c>
      <c r="E30" s="302">
        <v>0.17109717701463653</v>
      </c>
      <c r="F30" s="303">
        <v>0.19604078005474854</v>
      </c>
      <c r="G30" s="301">
        <v>-12.723680773533944</v>
      </c>
    </row>
    <row r="31" spans="1:7" ht="15.75" x14ac:dyDescent="0.25">
      <c r="A31" s="370" t="s">
        <v>41</v>
      </c>
      <c r="B31" s="371" t="s">
        <v>47</v>
      </c>
      <c r="C31" s="178" t="s">
        <v>47</v>
      </c>
      <c r="D31" s="311" t="s">
        <v>47</v>
      </c>
      <c r="E31" s="302" t="s">
        <v>47</v>
      </c>
      <c r="F31" s="303" t="s">
        <v>47</v>
      </c>
      <c r="G31" s="301" t="s">
        <v>47</v>
      </c>
    </row>
    <row r="32" spans="1:7" ht="16.5" thickBot="1" x14ac:dyDescent="0.3">
      <c r="A32" s="197" t="s">
        <v>38</v>
      </c>
      <c r="B32" s="306" t="s">
        <v>60</v>
      </c>
      <c r="C32" s="22" t="s">
        <v>60</v>
      </c>
      <c r="D32" s="316" t="s">
        <v>47</v>
      </c>
      <c r="E32" s="314">
        <v>7.3721396870752617E-2</v>
      </c>
      <c r="F32" s="315">
        <v>7.7911423396775842E-2</v>
      </c>
      <c r="G32" s="316">
        <v>-5.3779360501281994</v>
      </c>
    </row>
    <row r="33" spans="1:7" ht="18.75" x14ac:dyDescent="0.3">
      <c r="A33" s="85" t="s">
        <v>61</v>
      </c>
      <c r="B33" s="70"/>
      <c r="C33" s="64"/>
      <c r="D33" s="71"/>
      <c r="E33" s="71"/>
      <c r="F33" s="71"/>
      <c r="G33" s="72"/>
    </row>
    <row r="34" spans="1:7" ht="15.75" x14ac:dyDescent="0.25">
      <c r="A34" s="194" t="s">
        <v>55</v>
      </c>
      <c r="B34" s="296">
        <v>8517.5229999999992</v>
      </c>
      <c r="C34" s="20">
        <v>8708.9959999999992</v>
      </c>
      <c r="D34" s="297">
        <v>-2.1985657129708174</v>
      </c>
      <c r="E34" s="298">
        <v>0.49940370347792418</v>
      </c>
      <c r="F34" s="299">
        <v>0.39374933300476084</v>
      </c>
      <c r="G34" s="297">
        <v>26.832901446943115</v>
      </c>
    </row>
    <row r="35" spans="1:7" ht="15.75" x14ac:dyDescent="0.25">
      <c r="A35" s="195" t="s">
        <v>39</v>
      </c>
      <c r="B35" s="296">
        <v>8322.51</v>
      </c>
      <c r="C35" s="20">
        <v>8201.491</v>
      </c>
      <c r="D35" s="301">
        <v>1.4755731610264551</v>
      </c>
      <c r="E35" s="302">
        <v>1.2570523118188632</v>
      </c>
      <c r="F35" s="303">
        <v>1.4553915862406732</v>
      </c>
      <c r="G35" s="301">
        <v>-13.627897556706865</v>
      </c>
    </row>
    <row r="36" spans="1:7" ht="15.75" x14ac:dyDescent="0.25">
      <c r="A36" s="195" t="s">
        <v>40</v>
      </c>
      <c r="B36" s="296">
        <v>5846.2489999999998</v>
      </c>
      <c r="C36" s="20">
        <v>5443.7719999999999</v>
      </c>
      <c r="D36" s="301">
        <v>7.3933478477790748</v>
      </c>
      <c r="E36" s="302">
        <v>0.30034841919173277</v>
      </c>
      <c r="F36" s="303">
        <v>0.30208561835687553</v>
      </c>
      <c r="G36" s="301">
        <v>-0.57506847713964215</v>
      </c>
    </row>
    <row r="37" spans="1:7" ht="15.75" x14ac:dyDescent="0.25">
      <c r="A37" s="370" t="s">
        <v>41</v>
      </c>
      <c r="B37" s="296" t="s">
        <v>47</v>
      </c>
      <c r="C37" s="20" t="s">
        <v>47</v>
      </c>
      <c r="D37" s="311" t="s">
        <v>47</v>
      </c>
      <c r="E37" s="302" t="s">
        <v>47</v>
      </c>
      <c r="F37" s="303" t="s">
        <v>47</v>
      </c>
      <c r="G37" s="301" t="s">
        <v>47</v>
      </c>
    </row>
    <row r="38" spans="1:7" ht="16.5" thickBot="1" x14ac:dyDescent="0.3">
      <c r="A38" s="197" t="s">
        <v>38</v>
      </c>
      <c r="B38" s="327" t="s">
        <v>60</v>
      </c>
      <c r="C38" s="328">
        <v>1411.673</v>
      </c>
      <c r="D38" s="316" t="s">
        <v>47</v>
      </c>
      <c r="E38" s="314">
        <v>0.68475361233771426</v>
      </c>
      <c r="F38" s="315">
        <v>9.3076309176660613E-2</v>
      </c>
      <c r="G38" s="316">
        <v>635.69055154307716</v>
      </c>
    </row>
    <row r="39" spans="1:7" ht="15.75" x14ac:dyDescent="0.25">
      <c r="A39" s="390"/>
      <c r="B39" s="389"/>
    </row>
    <row r="40" spans="1:7" ht="15.75" x14ac:dyDescent="0.2">
      <c r="A40" s="30" t="s">
        <v>21</v>
      </c>
      <c r="B40" s="56"/>
      <c r="C40" s="56"/>
      <c r="E40" s="56"/>
    </row>
    <row r="41" spans="1:7" ht="15.75" x14ac:dyDescent="0.25">
      <c r="A41" s="57" t="s">
        <v>48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2022-04-04T12:24:14Z</dcterms:modified>
</cp:coreProperties>
</file>