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uta.charkow\Documents\Zmiana użytków\II Zamówienie usługi geodezyjnej- zmiana użytków -usunięcie niezgodności pomiędzu EGiB a PUL 2024-2033 — całość\"/>
    </mc:Choice>
  </mc:AlternateContent>
  <bookViews>
    <workbookView xWindow="0" yWindow="0" windowWidth="29010" windowHeight="12150"/>
  </bookViews>
  <sheets>
    <sheet name="Szacowanie wielkości zamówienia" sheetId="1" r:id="rId1"/>
    <sheet name="Arkusz1" sheetId="2" r:id="rId2"/>
  </sheets>
  <definedNames>
    <definedName name="_xlnm.Print_Titles" localSheetId="0">'Szacowanie wielkości zamówienia'!$5:$5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117" i="1"/>
  <c r="I116" i="1"/>
  <c r="I115" i="1"/>
  <c r="I113" i="1"/>
  <c r="I107" i="1"/>
  <c r="I95" i="1"/>
  <c r="I91" i="1"/>
  <c r="I89" i="1"/>
  <c r="I82" i="1"/>
  <c r="I73" i="1"/>
  <c r="I68" i="1"/>
  <c r="I63" i="1"/>
  <c r="I61" i="1"/>
  <c r="I57" i="1"/>
  <c r="I52" i="1"/>
  <c r="I48" i="1"/>
  <c r="I41" i="1"/>
  <c r="I34" i="1"/>
  <c r="I29" i="1"/>
  <c r="I21" i="1"/>
  <c r="I15" i="1"/>
  <c r="I118" i="1" l="1"/>
</calcChain>
</file>

<file path=xl/sharedStrings.xml><?xml version="1.0" encoding="utf-8"?>
<sst xmlns="http://schemas.openxmlformats.org/spreadsheetml/2006/main" count="393" uniqueCount="155">
  <si>
    <t>Adres administracyjny</t>
  </si>
  <si>
    <t>Nr ew. działki</t>
  </si>
  <si>
    <t>Powierzchnia dz [ha]</t>
  </si>
  <si>
    <t>Adres leśny</t>
  </si>
  <si>
    <t>Rodzaj użytku wg opisu taks.</t>
  </si>
  <si>
    <t>Rodzaj użytku wg EGiB</t>
  </si>
  <si>
    <t>Powierzchnia wydzielenia w użytku</t>
  </si>
  <si>
    <t>Powierzchnia zgłoszenia  zmiany użytku w dz.</t>
  </si>
  <si>
    <t>02-01-032-0009</t>
  </si>
  <si>
    <t>Ls</t>
  </si>
  <si>
    <t>02-01-022-0008</t>
  </si>
  <si>
    <t>13-32-1-06-367 -i -00</t>
  </si>
  <si>
    <t>Br-Ps</t>
  </si>
  <si>
    <t>254/2</t>
  </si>
  <si>
    <t>13-32-1-04-100 -j -00</t>
  </si>
  <si>
    <t>Wp</t>
  </si>
  <si>
    <t>13-32-1-06-389 -~j -00</t>
  </si>
  <si>
    <t>N</t>
  </si>
  <si>
    <t>13-32-1-06-389 -r -00</t>
  </si>
  <si>
    <t>13-32-1-05-285 -f -00</t>
  </si>
  <si>
    <t>13-32-1-01-195 -~d -00</t>
  </si>
  <si>
    <t>13-32-1-01-195 -~g -00</t>
  </si>
  <si>
    <t>13-32-1-01-195 -c -00</t>
  </si>
  <si>
    <t>13-32-1-01-195 -d -00</t>
  </si>
  <si>
    <t>13-32-1-01-181 -~g -00</t>
  </si>
  <si>
    <t>13-32-1-01-181 -f -00</t>
  </si>
  <si>
    <t>13-32-1-01-182 -~a -00</t>
  </si>
  <si>
    <t>13-32-1-01-182 -d -00</t>
  </si>
  <si>
    <t>13-32-1-01-182 -f -00</t>
  </si>
  <si>
    <t>13-32-1-01-182 -h -00</t>
  </si>
  <si>
    <t>02-16-055-0004</t>
  </si>
  <si>
    <t>601/230</t>
  </si>
  <si>
    <t>13-32-1-07-11 -f -00</t>
  </si>
  <si>
    <t>R</t>
  </si>
  <si>
    <t>13-32-1-07-11 -d -00</t>
  </si>
  <si>
    <t>02-16-055-0006</t>
  </si>
  <si>
    <t>729/215</t>
  </si>
  <si>
    <t>13-32-1-07-97 -c -00</t>
  </si>
  <si>
    <t>Ł</t>
  </si>
  <si>
    <t>13-32-1-07-97 -d -00</t>
  </si>
  <si>
    <t>02-16-055-0009</t>
  </si>
  <si>
    <t>301/9</t>
  </si>
  <si>
    <t>13-32-1-03-104 -l -00</t>
  </si>
  <si>
    <t>08-10-075-0012</t>
  </si>
  <si>
    <t>545/211</t>
  </si>
  <si>
    <t>13-32-1-06-317 -o -00</t>
  </si>
  <si>
    <t>Razem :</t>
  </si>
  <si>
    <t>Cena netto</t>
  </si>
  <si>
    <t xml:space="preserve"> Cena brutto</t>
  </si>
  <si>
    <t>__________________________________________</t>
  </si>
  <si>
    <t>Data i podpis osoby upoważnionej do reprezentowania Oferenta</t>
  </si>
  <si>
    <t>Nazwa Oferenta:  ………………………………………………………..
Siedziba Oferenta ………………………………………………………..
NIP ……………………………………………………….. REGON ……………………………………………………….. KRS/CEiDG ………………………………………………………..
Osoba upoważniona do reprezentacji Oferenta wraz z podstawą upoważnienia: ……………………………………………………….........................
........................................................................................................................................................................................................
Telefon: ………………………………………………………..                                          E-mail: ………………………………………………………..</t>
  </si>
  <si>
    <r>
      <rPr>
        <b/>
        <sz val="12"/>
        <color theme="1"/>
        <rFont val="Calibri"/>
        <family val="2"/>
        <charset val="238"/>
        <scheme val="minor"/>
      </rPr>
      <t>Dane Oferenta</t>
    </r>
    <r>
      <rPr>
        <sz val="12"/>
        <color theme="1"/>
        <rFont val="Calibri"/>
        <family val="2"/>
        <charset val="238"/>
        <scheme val="minor"/>
      </rPr>
      <t>:</t>
    </r>
  </si>
  <si>
    <t>Lp.</t>
  </si>
  <si>
    <t>13-32-1-03-187 -i -00</t>
  </si>
  <si>
    <t>E-N</t>
  </si>
  <si>
    <t>13-32-1-03-187 -~b -00</t>
  </si>
  <si>
    <t>13-32-1-03-187 -~c -00</t>
  </si>
  <si>
    <t>13-32-1-03-187 -~d -00</t>
  </si>
  <si>
    <t>13-32-1-03-187 -~f -00</t>
  </si>
  <si>
    <t>13-32-1-03-187 -~g -00</t>
  </si>
  <si>
    <t>13-32-1-03-187 -~h -00</t>
  </si>
  <si>
    <t>13-32-1-03-187 -a -00</t>
  </si>
  <si>
    <t>13-32-1-03-187 -j -00</t>
  </si>
  <si>
    <t>13-32-1-03-188 -d -00</t>
  </si>
  <si>
    <t>13-32-1-03-188 -~a -00</t>
  </si>
  <si>
    <t>13-32-1-03-188 -~b -00</t>
  </si>
  <si>
    <t>13-32-1-03-188 -~c -00</t>
  </si>
  <si>
    <t>13-32-1-03-188 -c -00</t>
  </si>
  <si>
    <t>13-32-1-03-188 -a -00</t>
  </si>
  <si>
    <t>13-32-1-03-201 -~b -00</t>
  </si>
  <si>
    <t>13-32-1-03-201 -~c -01</t>
  </si>
  <si>
    <t>13-32-1-03-201 -~d -00</t>
  </si>
  <si>
    <t>13-32-1-03-201 -c -00</t>
  </si>
  <si>
    <t>13-32-1-03-201 -d -00</t>
  </si>
  <si>
    <t>13-32-1-03-201 -k -00</t>
  </si>
  <si>
    <t>13-32-1-03-201 -l -00</t>
  </si>
  <si>
    <t>13-32-1-03-201 -m -00</t>
  </si>
  <si>
    <t>13-32-1-03-202 -a -00</t>
  </si>
  <si>
    <t>13-32-1-03-202 -b -00</t>
  </si>
  <si>
    <t>13-32-1-03-202 -d -00</t>
  </si>
  <si>
    <t>13-32-1-03-202 -f -00</t>
  </si>
  <si>
    <t>13-32-1-03-202 -g -00</t>
  </si>
  <si>
    <t>13-32-1-03-217 -c -00</t>
  </si>
  <si>
    <t>13-32-1-03-217 -d -00</t>
  </si>
  <si>
    <t>13-32-1-03-218 -~a -01</t>
  </si>
  <si>
    <t>13-32-1-03-218 -~b -00</t>
  </si>
  <si>
    <t>13-32-1-03-218 -~c -01</t>
  </si>
  <si>
    <t>13-32-1-03-218 -a -00</t>
  </si>
  <si>
    <t>13-32-1-03-218 -b -00</t>
  </si>
  <si>
    <t>13-32-1-03-219 -~a -00</t>
  </si>
  <si>
    <t>13-32-1-03-219 -~b -01</t>
  </si>
  <si>
    <t>13-32-1-03-219 -a -00</t>
  </si>
  <si>
    <t>13-32-1-03-219 -c -00</t>
  </si>
  <si>
    <t>13-32-1-03-219 -d -00</t>
  </si>
  <si>
    <t>13-32-1-03-219 -f -00</t>
  </si>
  <si>
    <t>13-32-1-03-219 -g -00</t>
  </si>
  <si>
    <t>13-32-1-03-242 -~a -00</t>
  </si>
  <si>
    <t>13-32-1-03-242 -~b -00</t>
  </si>
  <si>
    <t>13-32-1-03-242 -~c -01</t>
  </si>
  <si>
    <t>13-32-1-03-242 -b -00</t>
  </si>
  <si>
    <t>13-32-1-04-189 -~f -00</t>
  </si>
  <si>
    <t>13-32-1-04-189 -h -00</t>
  </si>
  <si>
    <t>13-32-1-04-189 -m -00</t>
  </si>
  <si>
    <t>13-32-1-04-189 -n -00</t>
  </si>
  <si>
    <t>13-32-1-04-189 -o -00</t>
  </si>
  <si>
    <t>13-32-1-04-203 -~c -00</t>
  </si>
  <si>
    <t>13-32-1-04-203 -~d -00</t>
  </si>
  <si>
    <t>13-32-1-04-203 -~f -00</t>
  </si>
  <si>
    <t>13-32-1-04-203 -a -00</t>
  </si>
  <si>
    <t>13-32-1-04-204 -~d -00</t>
  </si>
  <si>
    <t>13-32-1-04-204 -f -00</t>
  </si>
  <si>
    <t>13-32-1-04-220 -a -00</t>
  </si>
  <si>
    <t>13-32-1-04-220 -b -00</t>
  </si>
  <si>
    <t>13-32-1-04-220 -c -00</t>
  </si>
  <si>
    <t>13-32-1-04-220 -d -00</t>
  </si>
  <si>
    <t>13-32-1-04-220 -f -00</t>
  </si>
  <si>
    <t>13-32-1-04-221 -~a -00</t>
  </si>
  <si>
    <t>13-32-1-04-221 -~d -00</t>
  </si>
  <si>
    <t>13-32-1-04-221 -~f -00</t>
  </si>
  <si>
    <t>13-32-1-04-221 -a -00</t>
  </si>
  <si>
    <t>13-32-1-04-221 -c -00</t>
  </si>
  <si>
    <t>13-32-1-04-243 -~a -00</t>
  </si>
  <si>
    <t>13-32-1-04-243 -~b -00</t>
  </si>
  <si>
    <t>13-32-1-04-243 -~c -00</t>
  </si>
  <si>
    <t>13-32-1-04-243 -~d -00</t>
  </si>
  <si>
    <t>13-32-1-04-243 -~f -00</t>
  </si>
  <si>
    <t>13-32-1-04-243 -~g -00</t>
  </si>
  <si>
    <t>13-32-1-04-243 -a -00</t>
  </si>
  <si>
    <t>13-32-1-04-243 -f -00</t>
  </si>
  <si>
    <t>13-32-1-04-243 -g -00</t>
  </si>
  <si>
    <t>13-32-1-04-244 -~b -00</t>
  </si>
  <si>
    <t>13-32-1-04-244 -~c -00</t>
  </si>
  <si>
    <t>13-32-1-04-244 -~f -00</t>
  </si>
  <si>
    <t>13-32-1-04-244 -c -00</t>
  </si>
  <si>
    <t>13-32-1-04-244 -d -00</t>
  </si>
  <si>
    <t>13-32-1-04-244 -f -00</t>
  </si>
  <si>
    <t>13-32-1-04-244 -g -00</t>
  </si>
  <si>
    <t>13-32-1-05-266 -c -00</t>
  </si>
  <si>
    <t>13-32-1-05-266 -f -00</t>
  </si>
  <si>
    <t>13-32-1-05-267 -~c -00</t>
  </si>
  <si>
    <t>13-32-1-05-267 -~d -00</t>
  </si>
  <si>
    <t>13-32-1-05-267 -a -00</t>
  </si>
  <si>
    <t>13-32-1-03-201 -g -00</t>
  </si>
  <si>
    <t>E-Ws</t>
  </si>
  <si>
    <t>13-32-1-06-399 -n -00</t>
  </si>
  <si>
    <t>Bi</t>
  </si>
  <si>
    <t>02-01-055-0008</t>
  </si>
  <si>
    <t>02-16-062-0009</t>
  </si>
  <si>
    <t>179/219</t>
  </si>
  <si>
    <t>13-32-1-07-12 -l -00</t>
  </si>
  <si>
    <t>wg następujących cen jednostkowych:</t>
  </si>
  <si>
    <r>
      <t xml:space="preserve">Odpowiadając na zaproszenie Nadleśnictwa Przemków do składania ofert w postępowaniu o wartości mniejszej niż kwota 130 tys.zł na  zadanie pn.                    </t>
    </r>
    <r>
      <rPr>
        <b/>
        <sz val="14"/>
        <color theme="1"/>
        <rFont val="Calibri"/>
        <family val="2"/>
        <charset val="238"/>
        <scheme val="minor"/>
      </rPr>
      <t xml:space="preserve">"Usługa geodezyjna- zmiana użytków wg PUL 2024-2033" 
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 xml:space="preserve">kładam ofertę na wykonanie przedmiotowego zadania
za cenę netto............................................ 
słownie: .........................................................................................................................................................................................................
co stanowi brutto:........................................
słownie:.............................................................................................................................................................................................................
 </t>
    </r>
  </si>
  <si>
    <t>Słownie łączna cena netto………………………………………………………..</t>
  </si>
  <si>
    <t>Słownie łączna cena brutto…………………………………………………………..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</si>
</sst>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165" fontId="7" fillId="0" borderId="7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right" vertical="center"/>
    </xf>
    <xf numFmtId="164" fontId="7" fillId="0" borderId="5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vertical="center"/>
    </xf>
    <xf numFmtId="164" fontId="7" fillId="0" borderId="17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4" fontId="7" fillId="0" borderId="16" xfId="0" applyNumberFormat="1" applyFont="1" applyFill="1" applyBorder="1" applyAlignment="1">
      <alignment horizontal="right" vertical="center"/>
    </xf>
    <xf numFmtId="165" fontId="7" fillId="0" borderId="19" xfId="0" applyNumberFormat="1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164" fontId="7" fillId="0" borderId="23" xfId="0" applyNumberFormat="1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right" vertical="center"/>
    </xf>
    <xf numFmtId="0" fontId="7" fillId="0" borderId="27" xfId="0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vertical="center"/>
    </xf>
    <xf numFmtId="0" fontId="7" fillId="0" borderId="31" xfId="0" applyFont="1" applyFill="1" applyBorder="1" applyAlignment="1">
      <alignment horizontal="right" vertical="center"/>
    </xf>
    <xf numFmtId="0" fontId="7" fillId="0" borderId="31" xfId="0" applyFont="1" applyFill="1" applyBorder="1" applyAlignment="1">
      <alignment vertical="center"/>
    </xf>
    <xf numFmtId="164" fontId="7" fillId="0" borderId="31" xfId="0" applyNumberFormat="1" applyFont="1" applyFill="1" applyBorder="1" applyAlignment="1">
      <alignment horizontal="right" vertical="center"/>
    </xf>
    <xf numFmtId="165" fontId="7" fillId="0" borderId="32" xfId="0" applyNumberFormat="1" applyFont="1" applyFill="1" applyBorder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>
      <alignment horizontal="right" vertical="center"/>
    </xf>
    <xf numFmtId="164" fontId="14" fillId="0" borderId="16" xfId="0" applyNumberFormat="1" applyFont="1" applyFill="1" applyBorder="1" applyAlignment="1"/>
    <xf numFmtId="165" fontId="14" fillId="0" borderId="16" xfId="0" applyNumberFormat="1" applyFont="1" applyFill="1" applyBorder="1" applyAlignment="1"/>
    <xf numFmtId="0" fontId="5" fillId="2" borderId="35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/>
    </xf>
    <xf numFmtId="164" fontId="7" fillId="0" borderId="3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165" fontId="7" fillId="0" borderId="41" xfId="0" applyNumberFormat="1" applyFont="1" applyFill="1" applyBorder="1" applyAlignment="1">
      <alignment horizontal="right" vertical="center"/>
    </xf>
    <xf numFmtId="165" fontId="7" fillId="0" borderId="41" xfId="0" applyNumberFormat="1" applyFont="1" applyFill="1" applyBorder="1" applyAlignment="1">
      <alignment vertical="center"/>
    </xf>
    <xf numFmtId="165" fontId="7" fillId="0" borderId="42" xfId="0" applyNumberFormat="1" applyFont="1" applyFill="1" applyBorder="1" applyAlignment="1">
      <alignment vertical="center"/>
    </xf>
    <xf numFmtId="165" fontId="7" fillId="0" borderId="44" xfId="0" applyNumberFormat="1" applyFont="1" applyFill="1" applyBorder="1" applyAlignment="1">
      <alignment vertical="center"/>
    </xf>
    <xf numFmtId="165" fontId="7" fillId="0" borderId="45" xfId="0" applyNumberFormat="1" applyFont="1" applyFill="1" applyBorder="1" applyAlignment="1">
      <alignment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5" fontId="7" fillId="0" borderId="22" xfId="0" applyNumberFormat="1" applyFont="1" applyFill="1" applyBorder="1" applyAlignment="1">
      <alignment vertical="center"/>
    </xf>
    <xf numFmtId="165" fontId="7" fillId="0" borderId="16" xfId="0" applyNumberFormat="1" applyFont="1" applyFill="1" applyBorder="1" applyAlignment="1">
      <alignment vertical="center"/>
    </xf>
    <xf numFmtId="165" fontId="7" fillId="0" borderId="43" xfId="0" applyNumberFormat="1" applyFont="1" applyFill="1" applyBorder="1" applyAlignment="1">
      <alignment vertical="center"/>
    </xf>
    <xf numFmtId="165" fontId="7" fillId="0" borderId="42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5" fontId="7" fillId="0" borderId="40" xfId="0" applyNumberFormat="1" applyFont="1" applyFill="1" applyBorder="1" applyAlignment="1">
      <alignment vertical="center"/>
    </xf>
    <xf numFmtId="165" fontId="7" fillId="0" borderId="38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5" xfId="0" applyNumberFormat="1" applyFont="1" applyFill="1" applyBorder="1" applyAlignment="1">
      <alignment vertical="center"/>
    </xf>
    <xf numFmtId="165" fontId="7" fillId="0" borderId="39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vertical="center"/>
    </xf>
    <xf numFmtId="165" fontId="7" fillId="0" borderId="40" xfId="0" applyNumberFormat="1" applyFont="1" applyFill="1" applyBorder="1" applyAlignment="1">
      <alignment horizontal="center" vertical="center"/>
    </xf>
    <xf numFmtId="165" fontId="7" fillId="0" borderId="38" xfId="0" applyNumberFormat="1" applyFont="1" applyFill="1" applyBorder="1" applyAlignment="1">
      <alignment horizontal="center" vertical="center"/>
    </xf>
    <xf numFmtId="165" fontId="7" fillId="0" borderId="39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abSelected="1" view="pageLayout" zoomScaleNormal="100" workbookViewId="0">
      <selection activeCell="B132" sqref="B132"/>
    </sheetView>
  </sheetViews>
  <sheetFormatPr defaultRowHeight="15" x14ac:dyDescent="0.25"/>
  <cols>
    <col min="1" max="1" width="4" style="11" customWidth="1"/>
    <col min="2" max="2" width="13.5703125" style="8" customWidth="1"/>
    <col min="3" max="3" width="6.28515625" style="9" customWidth="1"/>
    <col min="4" max="4" width="9.7109375" customWidth="1"/>
    <col min="5" max="5" width="17.5703125" bestFit="1" customWidth="1"/>
    <col min="6" max="6" width="10.5703125" customWidth="1"/>
    <col min="7" max="7" width="8.42578125" style="1" customWidth="1"/>
    <col min="8" max="8" width="9.7109375" style="1" customWidth="1"/>
    <col min="9" max="9" width="15.7109375" style="1" customWidth="1"/>
    <col min="10" max="10" width="14.42578125" style="1" customWidth="1"/>
    <col min="11" max="11" width="13.140625" customWidth="1"/>
  </cols>
  <sheetData>
    <row r="1" spans="1:11" ht="27.75" customHeight="1" x14ac:dyDescent="0.25">
      <c r="A1" s="10" t="s">
        <v>52</v>
      </c>
    </row>
    <row r="2" spans="1:11" ht="218.25" customHeight="1" x14ac:dyDescent="0.25">
      <c r="A2" s="68" t="s">
        <v>51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89" customHeight="1" thickBot="1" x14ac:dyDescent="0.3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24.75" customHeight="1" thickTop="1" thickBot="1" x14ac:dyDescent="0.3">
      <c r="A4" s="74" t="s">
        <v>151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46.5" thickTop="1" thickBot="1" x14ac:dyDescent="0.3">
      <c r="A5" s="60" t="s">
        <v>53</v>
      </c>
      <c r="B5" s="41" t="s">
        <v>0</v>
      </c>
      <c r="C5" s="42" t="s">
        <v>1</v>
      </c>
      <c r="D5" s="42" t="s">
        <v>2</v>
      </c>
      <c r="E5" s="42" t="s">
        <v>3</v>
      </c>
      <c r="F5" s="42" t="s">
        <v>4</v>
      </c>
      <c r="G5" s="42" t="s">
        <v>5</v>
      </c>
      <c r="H5" s="43" t="s">
        <v>6</v>
      </c>
      <c r="I5" s="43" t="s">
        <v>7</v>
      </c>
      <c r="J5" s="43" t="s">
        <v>47</v>
      </c>
      <c r="K5" s="44" t="s">
        <v>48</v>
      </c>
    </row>
    <row r="6" spans="1:11" ht="15.75" thickTop="1" x14ac:dyDescent="0.25">
      <c r="A6" s="109">
        <v>1</v>
      </c>
      <c r="B6" s="96" t="s">
        <v>8</v>
      </c>
      <c r="C6" s="71">
        <v>91</v>
      </c>
      <c r="D6" s="70">
        <v>52.4</v>
      </c>
      <c r="E6" s="4" t="s">
        <v>54</v>
      </c>
      <c r="F6" s="4" t="s">
        <v>9</v>
      </c>
      <c r="G6" s="4" t="s">
        <v>55</v>
      </c>
      <c r="H6" s="16">
        <v>5.5343</v>
      </c>
      <c r="I6" s="98">
        <f>SUM(H6:H14)</f>
        <v>29.31</v>
      </c>
      <c r="J6" s="104"/>
      <c r="K6" s="101"/>
    </row>
    <row r="7" spans="1:11" x14ac:dyDescent="0.25">
      <c r="A7" s="88"/>
      <c r="B7" s="96"/>
      <c r="C7" s="71"/>
      <c r="D7" s="71"/>
      <c r="E7" s="13" t="s">
        <v>56</v>
      </c>
      <c r="F7" s="13" t="s">
        <v>9</v>
      </c>
      <c r="G7" s="13" t="s">
        <v>55</v>
      </c>
      <c r="H7" s="5">
        <v>0.21179999999999999</v>
      </c>
      <c r="I7" s="98"/>
      <c r="J7" s="104"/>
      <c r="K7" s="101"/>
    </row>
    <row r="8" spans="1:11" x14ac:dyDescent="0.25">
      <c r="A8" s="88"/>
      <c r="B8" s="96"/>
      <c r="C8" s="71"/>
      <c r="D8" s="71"/>
      <c r="E8" s="13" t="s">
        <v>57</v>
      </c>
      <c r="F8" s="13" t="s">
        <v>9</v>
      </c>
      <c r="G8" s="13" t="s">
        <v>55</v>
      </c>
      <c r="H8" s="5">
        <v>5.9499999999999997E-2</v>
      </c>
      <c r="I8" s="98"/>
      <c r="J8" s="104"/>
      <c r="K8" s="101"/>
    </row>
    <row r="9" spans="1:11" x14ac:dyDescent="0.25">
      <c r="A9" s="88"/>
      <c r="B9" s="96"/>
      <c r="C9" s="71"/>
      <c r="D9" s="71"/>
      <c r="E9" s="13" t="s">
        <v>58</v>
      </c>
      <c r="F9" s="13" t="s">
        <v>9</v>
      </c>
      <c r="G9" s="13" t="s">
        <v>55</v>
      </c>
      <c r="H9" s="5">
        <v>8.6599999999999996E-2</v>
      </c>
      <c r="I9" s="98"/>
      <c r="J9" s="104"/>
      <c r="K9" s="101"/>
    </row>
    <row r="10" spans="1:11" x14ac:dyDescent="0.25">
      <c r="A10" s="88"/>
      <c r="B10" s="96"/>
      <c r="C10" s="71"/>
      <c r="D10" s="71"/>
      <c r="E10" s="13" t="s">
        <v>59</v>
      </c>
      <c r="F10" s="13" t="s">
        <v>9</v>
      </c>
      <c r="G10" s="13" t="s">
        <v>55</v>
      </c>
      <c r="H10" s="5">
        <v>0.14430000000000001</v>
      </c>
      <c r="I10" s="98"/>
      <c r="J10" s="104"/>
      <c r="K10" s="101"/>
    </row>
    <row r="11" spans="1:11" x14ac:dyDescent="0.25">
      <c r="A11" s="88"/>
      <c r="B11" s="96"/>
      <c r="C11" s="71"/>
      <c r="D11" s="71"/>
      <c r="E11" s="13" t="s">
        <v>60</v>
      </c>
      <c r="F11" s="13" t="s">
        <v>9</v>
      </c>
      <c r="G11" s="13" t="s">
        <v>55</v>
      </c>
      <c r="H11" s="5">
        <v>4.8300000000000003E-2</v>
      </c>
      <c r="I11" s="98"/>
      <c r="J11" s="104"/>
      <c r="K11" s="101"/>
    </row>
    <row r="12" spans="1:11" x14ac:dyDescent="0.25">
      <c r="A12" s="88"/>
      <c r="B12" s="96"/>
      <c r="C12" s="71"/>
      <c r="D12" s="71"/>
      <c r="E12" s="13" t="s">
        <v>61</v>
      </c>
      <c r="F12" s="13" t="s">
        <v>9</v>
      </c>
      <c r="G12" s="13" t="s">
        <v>55</v>
      </c>
      <c r="H12" s="5">
        <v>3.44E-2</v>
      </c>
      <c r="I12" s="98"/>
      <c r="J12" s="104"/>
      <c r="K12" s="101"/>
    </row>
    <row r="13" spans="1:11" x14ac:dyDescent="0.25">
      <c r="A13" s="88"/>
      <c r="B13" s="96"/>
      <c r="C13" s="71"/>
      <c r="D13" s="71"/>
      <c r="E13" s="13" t="s">
        <v>62</v>
      </c>
      <c r="F13" s="13" t="s">
        <v>9</v>
      </c>
      <c r="G13" s="13" t="s">
        <v>55</v>
      </c>
      <c r="H13" s="5">
        <v>19.871600000000001</v>
      </c>
      <c r="I13" s="98"/>
      <c r="J13" s="104"/>
      <c r="K13" s="101"/>
    </row>
    <row r="14" spans="1:11" x14ac:dyDescent="0.25">
      <c r="A14" s="88"/>
      <c r="B14" s="90"/>
      <c r="C14" s="72"/>
      <c r="D14" s="72"/>
      <c r="E14" s="13" t="s">
        <v>63</v>
      </c>
      <c r="F14" s="13" t="s">
        <v>9</v>
      </c>
      <c r="G14" s="13" t="s">
        <v>55</v>
      </c>
      <c r="H14" s="5">
        <v>3.3191999999999999</v>
      </c>
      <c r="I14" s="92"/>
      <c r="J14" s="105"/>
      <c r="K14" s="102"/>
    </row>
    <row r="15" spans="1:11" x14ac:dyDescent="0.25">
      <c r="A15" s="88">
        <v>2</v>
      </c>
      <c r="B15" s="89" t="s">
        <v>8</v>
      </c>
      <c r="C15" s="73">
        <v>92</v>
      </c>
      <c r="D15" s="73">
        <v>56.44</v>
      </c>
      <c r="E15" s="13" t="s">
        <v>64</v>
      </c>
      <c r="F15" s="13" t="s">
        <v>9</v>
      </c>
      <c r="G15" s="13" t="s">
        <v>55</v>
      </c>
      <c r="H15" s="5">
        <v>6.0153999999999996</v>
      </c>
      <c r="I15" s="91">
        <f>SUM(H15:H20)</f>
        <v>55.14</v>
      </c>
      <c r="J15" s="103"/>
      <c r="K15" s="100"/>
    </row>
    <row r="16" spans="1:11" x14ac:dyDescent="0.25">
      <c r="A16" s="88"/>
      <c r="B16" s="96"/>
      <c r="C16" s="71"/>
      <c r="D16" s="71"/>
      <c r="E16" s="13" t="s">
        <v>65</v>
      </c>
      <c r="F16" s="13" t="s">
        <v>9</v>
      </c>
      <c r="G16" s="13" t="s">
        <v>55</v>
      </c>
      <c r="H16" s="5">
        <v>0.36180000000000001</v>
      </c>
      <c r="I16" s="98"/>
      <c r="J16" s="104"/>
      <c r="K16" s="101"/>
    </row>
    <row r="17" spans="1:11" x14ac:dyDescent="0.25">
      <c r="A17" s="88"/>
      <c r="B17" s="96"/>
      <c r="C17" s="71"/>
      <c r="D17" s="71"/>
      <c r="E17" s="13" t="s">
        <v>66</v>
      </c>
      <c r="F17" s="13" t="s">
        <v>9</v>
      </c>
      <c r="G17" s="13" t="s">
        <v>55</v>
      </c>
      <c r="H17" s="5">
        <v>5.5899999999999998E-2</v>
      </c>
      <c r="I17" s="98"/>
      <c r="J17" s="104"/>
      <c r="K17" s="101"/>
    </row>
    <row r="18" spans="1:11" x14ac:dyDescent="0.25">
      <c r="A18" s="88"/>
      <c r="B18" s="96"/>
      <c r="C18" s="71"/>
      <c r="D18" s="71"/>
      <c r="E18" s="13" t="s">
        <v>67</v>
      </c>
      <c r="F18" s="13" t="s">
        <v>9</v>
      </c>
      <c r="G18" s="13" t="s">
        <v>55</v>
      </c>
      <c r="H18" s="5">
        <v>5.0700000000000002E-2</v>
      </c>
      <c r="I18" s="98"/>
      <c r="J18" s="104"/>
      <c r="K18" s="101"/>
    </row>
    <row r="19" spans="1:11" x14ac:dyDescent="0.25">
      <c r="A19" s="88"/>
      <c r="B19" s="96"/>
      <c r="C19" s="71"/>
      <c r="D19" s="71"/>
      <c r="E19" s="13" t="s">
        <v>68</v>
      </c>
      <c r="F19" s="13" t="s">
        <v>9</v>
      </c>
      <c r="G19" s="13" t="s">
        <v>55</v>
      </c>
      <c r="H19" s="5">
        <v>15.359299999999999</v>
      </c>
      <c r="I19" s="98"/>
      <c r="J19" s="104"/>
      <c r="K19" s="101"/>
    </row>
    <row r="20" spans="1:11" x14ac:dyDescent="0.25">
      <c r="A20" s="88"/>
      <c r="B20" s="90"/>
      <c r="C20" s="72"/>
      <c r="D20" s="72"/>
      <c r="E20" s="13" t="s">
        <v>69</v>
      </c>
      <c r="F20" s="13" t="s">
        <v>9</v>
      </c>
      <c r="G20" s="13" t="s">
        <v>55</v>
      </c>
      <c r="H20" s="5">
        <v>33.296900000000001</v>
      </c>
      <c r="I20" s="92"/>
      <c r="J20" s="105"/>
      <c r="K20" s="102"/>
    </row>
    <row r="21" spans="1:11" x14ac:dyDescent="0.25">
      <c r="A21" s="88">
        <v>3</v>
      </c>
      <c r="B21" s="89" t="s">
        <v>8</v>
      </c>
      <c r="C21" s="73">
        <v>101</v>
      </c>
      <c r="D21" s="73">
        <v>47.92</v>
      </c>
      <c r="E21" s="13" t="s">
        <v>70</v>
      </c>
      <c r="F21" s="13" t="s">
        <v>9</v>
      </c>
      <c r="G21" s="13" t="s">
        <v>55</v>
      </c>
      <c r="H21" s="5">
        <v>3.1600000000000003E-2</v>
      </c>
      <c r="I21" s="91">
        <f>SUM(H21:H28)</f>
        <v>20.77</v>
      </c>
      <c r="J21" s="103"/>
      <c r="K21" s="100"/>
    </row>
    <row r="22" spans="1:11" x14ac:dyDescent="0.25">
      <c r="A22" s="88"/>
      <c r="B22" s="96"/>
      <c r="C22" s="71"/>
      <c r="D22" s="71"/>
      <c r="E22" s="13" t="s">
        <v>71</v>
      </c>
      <c r="F22" s="13" t="s">
        <v>9</v>
      </c>
      <c r="G22" s="13" t="s">
        <v>55</v>
      </c>
      <c r="H22" s="5">
        <v>0.2757</v>
      </c>
      <c r="I22" s="98"/>
      <c r="J22" s="104"/>
      <c r="K22" s="101"/>
    </row>
    <row r="23" spans="1:11" x14ac:dyDescent="0.25">
      <c r="A23" s="88"/>
      <c r="B23" s="96"/>
      <c r="C23" s="71"/>
      <c r="D23" s="71"/>
      <c r="E23" s="13" t="s">
        <v>72</v>
      </c>
      <c r="F23" s="13" t="s">
        <v>9</v>
      </c>
      <c r="G23" s="13" t="s">
        <v>55</v>
      </c>
      <c r="H23" s="5">
        <v>3.2800000000000003E-2</v>
      </c>
      <c r="I23" s="98"/>
      <c r="J23" s="104"/>
      <c r="K23" s="101"/>
    </row>
    <row r="24" spans="1:11" x14ac:dyDescent="0.25">
      <c r="A24" s="88"/>
      <c r="B24" s="96"/>
      <c r="C24" s="71"/>
      <c r="D24" s="71"/>
      <c r="E24" s="13" t="s">
        <v>73</v>
      </c>
      <c r="F24" s="13" t="s">
        <v>9</v>
      </c>
      <c r="G24" s="13" t="s">
        <v>55</v>
      </c>
      <c r="H24" s="5">
        <v>4.3494999999999999</v>
      </c>
      <c r="I24" s="98"/>
      <c r="J24" s="104"/>
      <c r="K24" s="101"/>
    </row>
    <row r="25" spans="1:11" x14ac:dyDescent="0.25">
      <c r="A25" s="88"/>
      <c r="B25" s="96"/>
      <c r="C25" s="71"/>
      <c r="D25" s="71"/>
      <c r="E25" s="13" t="s">
        <v>74</v>
      </c>
      <c r="F25" s="13" t="s">
        <v>9</v>
      </c>
      <c r="G25" s="13" t="s">
        <v>55</v>
      </c>
      <c r="H25" s="5">
        <v>3.2462</v>
      </c>
      <c r="I25" s="98"/>
      <c r="J25" s="104"/>
      <c r="K25" s="101"/>
    </row>
    <row r="26" spans="1:11" ht="15.75" customHeight="1" x14ac:dyDescent="0.25">
      <c r="A26" s="88"/>
      <c r="B26" s="96"/>
      <c r="C26" s="71"/>
      <c r="D26" s="71"/>
      <c r="E26" s="13" t="s">
        <v>75</v>
      </c>
      <c r="F26" s="13" t="s">
        <v>9</v>
      </c>
      <c r="G26" s="13" t="s">
        <v>55</v>
      </c>
      <c r="H26" s="5">
        <v>0.85640000000000005</v>
      </c>
      <c r="I26" s="98"/>
      <c r="J26" s="104"/>
      <c r="K26" s="101"/>
    </row>
    <row r="27" spans="1:11" x14ac:dyDescent="0.25">
      <c r="A27" s="88"/>
      <c r="B27" s="96"/>
      <c r="C27" s="71"/>
      <c r="D27" s="71"/>
      <c r="E27" s="13" t="s">
        <v>76</v>
      </c>
      <c r="F27" s="13" t="s">
        <v>9</v>
      </c>
      <c r="G27" s="13" t="s">
        <v>55</v>
      </c>
      <c r="H27" s="5">
        <v>10.708600000000001</v>
      </c>
      <c r="I27" s="98"/>
      <c r="J27" s="104"/>
      <c r="K27" s="101"/>
    </row>
    <row r="28" spans="1:11" x14ac:dyDescent="0.25">
      <c r="A28" s="88"/>
      <c r="B28" s="90"/>
      <c r="C28" s="72"/>
      <c r="D28" s="72"/>
      <c r="E28" s="13" t="s">
        <v>77</v>
      </c>
      <c r="F28" s="13" t="s">
        <v>9</v>
      </c>
      <c r="G28" s="13" t="s">
        <v>55</v>
      </c>
      <c r="H28" s="5">
        <v>1.2692000000000001</v>
      </c>
      <c r="I28" s="92"/>
      <c r="J28" s="105"/>
      <c r="K28" s="102"/>
    </row>
    <row r="29" spans="1:11" x14ac:dyDescent="0.25">
      <c r="A29" s="88">
        <v>4</v>
      </c>
      <c r="B29" s="89" t="s">
        <v>8</v>
      </c>
      <c r="C29" s="73">
        <v>100</v>
      </c>
      <c r="D29" s="73">
        <v>47.11</v>
      </c>
      <c r="E29" s="13" t="s">
        <v>78</v>
      </c>
      <c r="F29" s="13" t="s">
        <v>9</v>
      </c>
      <c r="G29" s="13" t="s">
        <v>55</v>
      </c>
      <c r="H29" s="5">
        <v>27.429300000000001</v>
      </c>
      <c r="I29" s="91">
        <f>SUM(H29:H33)</f>
        <v>46.359999999999992</v>
      </c>
      <c r="J29" s="103"/>
      <c r="K29" s="100"/>
    </row>
    <row r="30" spans="1:11" x14ac:dyDescent="0.25">
      <c r="A30" s="88"/>
      <c r="B30" s="96"/>
      <c r="C30" s="71"/>
      <c r="D30" s="71"/>
      <c r="E30" s="13" t="s">
        <v>79</v>
      </c>
      <c r="F30" s="13" t="s">
        <v>9</v>
      </c>
      <c r="G30" s="13" t="s">
        <v>55</v>
      </c>
      <c r="H30" s="5">
        <v>11.318099999999999</v>
      </c>
      <c r="I30" s="98"/>
      <c r="J30" s="104"/>
      <c r="K30" s="101"/>
    </row>
    <row r="31" spans="1:11" x14ac:dyDescent="0.25">
      <c r="A31" s="88"/>
      <c r="B31" s="96"/>
      <c r="C31" s="71"/>
      <c r="D31" s="71"/>
      <c r="E31" s="13" t="s">
        <v>80</v>
      </c>
      <c r="F31" s="13" t="s">
        <v>9</v>
      </c>
      <c r="G31" s="13" t="s">
        <v>55</v>
      </c>
      <c r="H31" s="5">
        <v>2.1827000000000001</v>
      </c>
      <c r="I31" s="98"/>
      <c r="J31" s="104"/>
      <c r="K31" s="101"/>
    </row>
    <row r="32" spans="1:11" x14ac:dyDescent="0.25">
      <c r="A32" s="88"/>
      <c r="B32" s="96"/>
      <c r="C32" s="71"/>
      <c r="D32" s="71"/>
      <c r="E32" s="13" t="s">
        <v>81</v>
      </c>
      <c r="F32" s="13" t="s">
        <v>9</v>
      </c>
      <c r="G32" s="13" t="s">
        <v>55</v>
      </c>
      <c r="H32" s="5">
        <v>3.0266999999999999</v>
      </c>
      <c r="I32" s="98"/>
      <c r="J32" s="104"/>
      <c r="K32" s="101"/>
    </row>
    <row r="33" spans="1:11" x14ac:dyDescent="0.25">
      <c r="A33" s="88"/>
      <c r="B33" s="90"/>
      <c r="C33" s="72"/>
      <c r="D33" s="72"/>
      <c r="E33" s="13" t="s">
        <v>82</v>
      </c>
      <c r="F33" s="13" t="s">
        <v>9</v>
      </c>
      <c r="G33" s="13" t="s">
        <v>55</v>
      </c>
      <c r="H33" s="5">
        <v>2.4032</v>
      </c>
      <c r="I33" s="92"/>
      <c r="J33" s="105"/>
      <c r="K33" s="102"/>
    </row>
    <row r="34" spans="1:11" x14ac:dyDescent="0.25">
      <c r="A34" s="88">
        <v>5</v>
      </c>
      <c r="B34" s="89" t="s">
        <v>8</v>
      </c>
      <c r="C34" s="73">
        <v>111</v>
      </c>
      <c r="D34" s="73">
        <v>50.7</v>
      </c>
      <c r="E34" s="13" t="s">
        <v>83</v>
      </c>
      <c r="F34" s="13" t="s">
        <v>9</v>
      </c>
      <c r="G34" s="13" t="s">
        <v>55</v>
      </c>
      <c r="H34" s="5">
        <v>2.5497000000000001</v>
      </c>
      <c r="I34" s="91">
        <f>SUM(H34:H35)</f>
        <v>3.67</v>
      </c>
      <c r="J34" s="103"/>
      <c r="K34" s="100"/>
    </row>
    <row r="35" spans="1:11" x14ac:dyDescent="0.25">
      <c r="A35" s="88"/>
      <c r="B35" s="90"/>
      <c r="C35" s="72"/>
      <c r="D35" s="72"/>
      <c r="E35" s="13" t="s">
        <v>84</v>
      </c>
      <c r="F35" s="13" t="s">
        <v>9</v>
      </c>
      <c r="G35" s="13" t="s">
        <v>55</v>
      </c>
      <c r="H35" s="5">
        <v>1.1203000000000001</v>
      </c>
      <c r="I35" s="92"/>
      <c r="J35" s="105"/>
      <c r="K35" s="102"/>
    </row>
    <row r="36" spans="1:11" ht="19.350000000000001" customHeight="1" x14ac:dyDescent="0.25">
      <c r="A36" s="88">
        <v>6</v>
      </c>
      <c r="B36" s="89" t="s">
        <v>8</v>
      </c>
      <c r="C36" s="73">
        <v>112</v>
      </c>
      <c r="D36" s="73">
        <v>56.25</v>
      </c>
      <c r="E36" s="13" t="s">
        <v>85</v>
      </c>
      <c r="F36" s="13" t="s">
        <v>9</v>
      </c>
      <c r="G36" s="13" t="s">
        <v>55</v>
      </c>
      <c r="H36" s="5">
        <v>5.8299999999999998E-2</v>
      </c>
      <c r="I36" s="91">
        <v>33.049999999999997</v>
      </c>
      <c r="J36" s="103"/>
      <c r="K36" s="100"/>
    </row>
    <row r="37" spans="1:11" ht="18" customHeight="1" x14ac:dyDescent="0.25">
      <c r="A37" s="88"/>
      <c r="B37" s="96"/>
      <c r="C37" s="71"/>
      <c r="D37" s="71"/>
      <c r="E37" s="13" t="s">
        <v>86</v>
      </c>
      <c r="F37" s="13" t="s">
        <v>9</v>
      </c>
      <c r="G37" s="13" t="s">
        <v>55</v>
      </c>
      <c r="H37" s="5">
        <v>0.53400000000000003</v>
      </c>
      <c r="I37" s="98"/>
      <c r="J37" s="104"/>
      <c r="K37" s="101"/>
    </row>
    <row r="38" spans="1:11" ht="18" customHeight="1" x14ac:dyDescent="0.25">
      <c r="A38" s="88"/>
      <c r="B38" s="96"/>
      <c r="C38" s="71"/>
      <c r="D38" s="71"/>
      <c r="E38" s="13" t="s">
        <v>87</v>
      </c>
      <c r="F38" s="13" t="s">
        <v>9</v>
      </c>
      <c r="G38" s="13" t="s">
        <v>55</v>
      </c>
      <c r="H38" s="5">
        <v>0.1321</v>
      </c>
      <c r="I38" s="98"/>
      <c r="J38" s="104"/>
      <c r="K38" s="101"/>
    </row>
    <row r="39" spans="1:11" ht="18" customHeight="1" x14ac:dyDescent="0.25">
      <c r="A39" s="88"/>
      <c r="B39" s="96"/>
      <c r="C39" s="71"/>
      <c r="D39" s="71"/>
      <c r="E39" s="13" t="s">
        <v>88</v>
      </c>
      <c r="F39" s="13" t="s">
        <v>9</v>
      </c>
      <c r="G39" s="13" t="s">
        <v>55</v>
      </c>
      <c r="H39" s="5">
        <v>25.198599999999999</v>
      </c>
      <c r="I39" s="98"/>
      <c r="J39" s="104"/>
      <c r="K39" s="101"/>
    </row>
    <row r="40" spans="1:11" ht="18" customHeight="1" x14ac:dyDescent="0.25">
      <c r="A40" s="88"/>
      <c r="B40" s="90"/>
      <c r="C40" s="72"/>
      <c r="D40" s="72"/>
      <c r="E40" s="13" t="s">
        <v>89</v>
      </c>
      <c r="F40" s="13" t="s">
        <v>9</v>
      </c>
      <c r="G40" s="13" t="s">
        <v>55</v>
      </c>
      <c r="H40" s="5">
        <v>7.1269999999999998</v>
      </c>
      <c r="I40" s="92"/>
      <c r="J40" s="105"/>
      <c r="K40" s="102"/>
    </row>
    <row r="41" spans="1:11" ht="18" customHeight="1" x14ac:dyDescent="0.25">
      <c r="A41" s="88">
        <v>7</v>
      </c>
      <c r="B41" s="89" t="s">
        <v>8</v>
      </c>
      <c r="C41" s="73">
        <v>113</v>
      </c>
      <c r="D41" s="73">
        <v>57.11</v>
      </c>
      <c r="E41" s="13" t="s">
        <v>90</v>
      </c>
      <c r="F41" s="13" t="s">
        <v>9</v>
      </c>
      <c r="G41" s="13" t="s">
        <v>55</v>
      </c>
      <c r="H41" s="5">
        <v>0.182</v>
      </c>
      <c r="I41" s="91">
        <f>SUM(H41:H47)</f>
        <v>33.71</v>
      </c>
      <c r="J41" s="103"/>
      <c r="K41" s="100"/>
    </row>
    <row r="42" spans="1:11" ht="18" customHeight="1" x14ac:dyDescent="0.25">
      <c r="A42" s="88"/>
      <c r="B42" s="96"/>
      <c r="C42" s="71"/>
      <c r="D42" s="71"/>
      <c r="E42" s="13" t="s">
        <v>91</v>
      </c>
      <c r="F42" s="13" t="s">
        <v>9</v>
      </c>
      <c r="G42" s="13" t="s">
        <v>55</v>
      </c>
      <c r="H42" s="5">
        <v>0.375</v>
      </c>
      <c r="I42" s="98"/>
      <c r="J42" s="104"/>
      <c r="K42" s="101"/>
    </row>
    <row r="43" spans="1:11" ht="18" customHeight="1" x14ac:dyDescent="0.25">
      <c r="A43" s="88"/>
      <c r="B43" s="96"/>
      <c r="C43" s="71"/>
      <c r="D43" s="71"/>
      <c r="E43" s="13" t="s">
        <v>92</v>
      </c>
      <c r="F43" s="13" t="s">
        <v>9</v>
      </c>
      <c r="G43" s="13" t="s">
        <v>55</v>
      </c>
      <c r="H43" s="5">
        <v>9.5269999999999992</v>
      </c>
      <c r="I43" s="98"/>
      <c r="J43" s="104"/>
      <c r="K43" s="101"/>
    </row>
    <row r="44" spans="1:11" ht="18" customHeight="1" x14ac:dyDescent="0.25">
      <c r="A44" s="88"/>
      <c r="B44" s="96"/>
      <c r="C44" s="71"/>
      <c r="D44" s="71"/>
      <c r="E44" s="13" t="s">
        <v>93</v>
      </c>
      <c r="F44" s="13" t="s">
        <v>9</v>
      </c>
      <c r="G44" s="13" t="s">
        <v>55</v>
      </c>
      <c r="H44" s="5">
        <v>9.9616000000000007</v>
      </c>
      <c r="I44" s="98"/>
      <c r="J44" s="104"/>
      <c r="K44" s="101"/>
    </row>
    <row r="45" spans="1:11" ht="18" customHeight="1" x14ac:dyDescent="0.25">
      <c r="A45" s="88"/>
      <c r="B45" s="96"/>
      <c r="C45" s="71"/>
      <c r="D45" s="71"/>
      <c r="E45" s="13" t="s">
        <v>94</v>
      </c>
      <c r="F45" s="13" t="s">
        <v>9</v>
      </c>
      <c r="G45" s="13" t="s">
        <v>55</v>
      </c>
      <c r="H45" s="5">
        <v>9.1226000000000003</v>
      </c>
      <c r="I45" s="98"/>
      <c r="J45" s="104"/>
      <c r="K45" s="101"/>
    </row>
    <row r="46" spans="1:11" ht="18" customHeight="1" x14ac:dyDescent="0.25">
      <c r="A46" s="88"/>
      <c r="B46" s="96"/>
      <c r="C46" s="71"/>
      <c r="D46" s="71"/>
      <c r="E46" s="13" t="s">
        <v>95</v>
      </c>
      <c r="F46" s="13" t="s">
        <v>9</v>
      </c>
      <c r="G46" s="13" t="s">
        <v>55</v>
      </c>
      <c r="H46" s="5">
        <v>1.7363</v>
      </c>
      <c r="I46" s="98"/>
      <c r="J46" s="104"/>
      <c r="K46" s="101"/>
    </row>
    <row r="47" spans="1:11" ht="18" customHeight="1" x14ac:dyDescent="0.25">
      <c r="A47" s="88"/>
      <c r="B47" s="90"/>
      <c r="C47" s="72"/>
      <c r="D47" s="72"/>
      <c r="E47" s="13" t="s">
        <v>96</v>
      </c>
      <c r="F47" s="13" t="s">
        <v>9</v>
      </c>
      <c r="G47" s="13" t="s">
        <v>55</v>
      </c>
      <c r="H47" s="5">
        <v>2.8054999999999999</v>
      </c>
      <c r="I47" s="92"/>
      <c r="J47" s="105"/>
      <c r="K47" s="102"/>
    </row>
    <row r="48" spans="1:11" ht="18" customHeight="1" x14ac:dyDescent="0.25">
      <c r="A48" s="88">
        <v>8</v>
      </c>
      <c r="B48" s="89" t="s">
        <v>8</v>
      </c>
      <c r="C48" s="73">
        <v>122</v>
      </c>
      <c r="D48" s="73">
        <v>44.91</v>
      </c>
      <c r="E48" s="13" t="s">
        <v>97</v>
      </c>
      <c r="F48" s="13" t="s">
        <v>9</v>
      </c>
      <c r="G48" s="13" t="s">
        <v>55</v>
      </c>
      <c r="H48" s="5">
        <v>6.4000000000000001E-2</v>
      </c>
      <c r="I48" s="91">
        <f>SUM(H48:H51)</f>
        <v>15.14</v>
      </c>
      <c r="J48" s="103"/>
      <c r="K48" s="100"/>
    </row>
    <row r="49" spans="1:11" ht="18" customHeight="1" x14ac:dyDescent="0.25">
      <c r="A49" s="88"/>
      <c r="B49" s="96"/>
      <c r="C49" s="71"/>
      <c r="D49" s="71"/>
      <c r="E49" s="13" t="s">
        <v>98</v>
      </c>
      <c r="F49" s="13" t="s">
        <v>9</v>
      </c>
      <c r="G49" s="13" t="s">
        <v>55</v>
      </c>
      <c r="H49" s="5">
        <v>3.5000000000000003E-2</v>
      </c>
      <c r="I49" s="98"/>
      <c r="J49" s="104"/>
      <c r="K49" s="101"/>
    </row>
    <row r="50" spans="1:11" ht="18" customHeight="1" x14ac:dyDescent="0.25">
      <c r="A50" s="88"/>
      <c r="B50" s="96"/>
      <c r="C50" s="71"/>
      <c r="D50" s="71"/>
      <c r="E50" s="13" t="s">
        <v>99</v>
      </c>
      <c r="F50" s="13" t="s">
        <v>9</v>
      </c>
      <c r="G50" s="13" t="s">
        <v>55</v>
      </c>
      <c r="H50" s="5">
        <v>0.4138</v>
      </c>
      <c r="I50" s="98"/>
      <c r="J50" s="104"/>
      <c r="K50" s="101"/>
    </row>
    <row r="51" spans="1:11" ht="18" customHeight="1" x14ac:dyDescent="0.25">
      <c r="A51" s="88"/>
      <c r="B51" s="90"/>
      <c r="C51" s="72"/>
      <c r="D51" s="72"/>
      <c r="E51" s="13" t="s">
        <v>100</v>
      </c>
      <c r="F51" s="13" t="s">
        <v>9</v>
      </c>
      <c r="G51" s="13" t="s">
        <v>55</v>
      </c>
      <c r="H51" s="5">
        <v>14.6272</v>
      </c>
      <c r="I51" s="92"/>
      <c r="J51" s="105"/>
      <c r="K51" s="102"/>
    </row>
    <row r="52" spans="1:11" ht="18" customHeight="1" x14ac:dyDescent="0.25">
      <c r="A52" s="88">
        <v>9</v>
      </c>
      <c r="B52" s="89" t="s">
        <v>8</v>
      </c>
      <c r="C52" s="73">
        <v>93</v>
      </c>
      <c r="D52" s="73">
        <v>58.33</v>
      </c>
      <c r="E52" s="13" t="s">
        <v>101</v>
      </c>
      <c r="F52" s="13" t="s">
        <v>9</v>
      </c>
      <c r="G52" s="13" t="s">
        <v>55</v>
      </c>
      <c r="H52" s="5">
        <v>0.16309999999999999</v>
      </c>
      <c r="I52" s="91">
        <f>SUM(H52:H56)</f>
        <v>16.010000000000002</v>
      </c>
      <c r="J52" s="103"/>
      <c r="K52" s="100"/>
    </row>
    <row r="53" spans="1:11" ht="18" customHeight="1" x14ac:dyDescent="0.25">
      <c r="A53" s="88"/>
      <c r="B53" s="96"/>
      <c r="C53" s="71"/>
      <c r="D53" s="71"/>
      <c r="E53" s="13" t="s">
        <v>102</v>
      </c>
      <c r="F53" s="13" t="s">
        <v>9</v>
      </c>
      <c r="G53" s="13" t="s">
        <v>55</v>
      </c>
      <c r="H53" s="5">
        <v>8.8239000000000001</v>
      </c>
      <c r="I53" s="98"/>
      <c r="J53" s="104"/>
      <c r="K53" s="101"/>
    </row>
    <row r="54" spans="1:11" ht="18" customHeight="1" x14ac:dyDescent="0.25">
      <c r="A54" s="88"/>
      <c r="B54" s="96"/>
      <c r="C54" s="71"/>
      <c r="D54" s="71"/>
      <c r="E54" s="13" t="s">
        <v>103</v>
      </c>
      <c r="F54" s="13" t="s">
        <v>9</v>
      </c>
      <c r="G54" s="13" t="s">
        <v>55</v>
      </c>
      <c r="H54" s="5">
        <v>5.3174999999999999</v>
      </c>
      <c r="I54" s="98"/>
      <c r="J54" s="104"/>
      <c r="K54" s="101"/>
    </row>
    <row r="55" spans="1:11" ht="18" customHeight="1" x14ac:dyDescent="0.25">
      <c r="A55" s="88"/>
      <c r="B55" s="96"/>
      <c r="C55" s="71"/>
      <c r="D55" s="71"/>
      <c r="E55" s="13" t="s">
        <v>104</v>
      </c>
      <c r="F55" s="13" t="s">
        <v>9</v>
      </c>
      <c r="G55" s="13" t="s">
        <v>55</v>
      </c>
      <c r="H55" s="5">
        <v>0.69269999999999998</v>
      </c>
      <c r="I55" s="98"/>
      <c r="J55" s="104"/>
      <c r="K55" s="101"/>
    </row>
    <row r="56" spans="1:11" ht="18" customHeight="1" x14ac:dyDescent="0.25">
      <c r="A56" s="88"/>
      <c r="B56" s="90"/>
      <c r="C56" s="72"/>
      <c r="D56" s="72"/>
      <c r="E56" s="13" t="s">
        <v>105</v>
      </c>
      <c r="F56" s="13" t="s">
        <v>9</v>
      </c>
      <c r="G56" s="13" t="s">
        <v>55</v>
      </c>
      <c r="H56" s="5">
        <v>1.0127999999999999</v>
      </c>
      <c r="I56" s="92"/>
      <c r="J56" s="105"/>
      <c r="K56" s="102"/>
    </row>
    <row r="57" spans="1:11" ht="18" customHeight="1" x14ac:dyDescent="0.25">
      <c r="A57" s="88">
        <v>10</v>
      </c>
      <c r="B57" s="89" t="s">
        <v>8</v>
      </c>
      <c r="C57" s="73">
        <v>99</v>
      </c>
      <c r="D57" s="73">
        <v>45.85</v>
      </c>
      <c r="E57" s="13" t="s">
        <v>106</v>
      </c>
      <c r="F57" s="13" t="s">
        <v>9</v>
      </c>
      <c r="G57" s="13" t="s">
        <v>55</v>
      </c>
      <c r="H57" s="5">
        <v>0.501</v>
      </c>
      <c r="I57" s="91">
        <f>SUM(H57:H60)</f>
        <v>42.8</v>
      </c>
      <c r="J57" s="103"/>
      <c r="K57" s="100"/>
    </row>
    <row r="58" spans="1:11" ht="18" customHeight="1" x14ac:dyDescent="0.25">
      <c r="A58" s="88"/>
      <c r="B58" s="96"/>
      <c r="C58" s="71"/>
      <c r="D58" s="71"/>
      <c r="E58" s="13" t="s">
        <v>107</v>
      </c>
      <c r="F58" s="13" t="s">
        <v>9</v>
      </c>
      <c r="G58" s="13" t="s">
        <v>55</v>
      </c>
      <c r="H58" s="5">
        <v>8.9899999999999994E-2</v>
      </c>
      <c r="I58" s="98"/>
      <c r="J58" s="104"/>
      <c r="K58" s="101"/>
    </row>
    <row r="59" spans="1:11" ht="19.350000000000001" customHeight="1" x14ac:dyDescent="0.25">
      <c r="A59" s="88"/>
      <c r="B59" s="96"/>
      <c r="C59" s="71"/>
      <c r="D59" s="71"/>
      <c r="E59" s="13" t="s">
        <v>108</v>
      </c>
      <c r="F59" s="13" t="s">
        <v>9</v>
      </c>
      <c r="G59" s="13" t="s">
        <v>55</v>
      </c>
      <c r="H59" s="5">
        <v>4.99E-2</v>
      </c>
      <c r="I59" s="98"/>
      <c r="J59" s="104"/>
      <c r="K59" s="101"/>
    </row>
    <row r="60" spans="1:11" ht="19.350000000000001" customHeight="1" x14ac:dyDescent="0.25">
      <c r="A60" s="88"/>
      <c r="B60" s="90"/>
      <c r="C60" s="72"/>
      <c r="D60" s="72"/>
      <c r="E60" s="13" t="s">
        <v>109</v>
      </c>
      <c r="F60" s="13" t="s">
        <v>9</v>
      </c>
      <c r="G60" s="13" t="s">
        <v>55</v>
      </c>
      <c r="H60" s="5">
        <v>42.159199999999998</v>
      </c>
      <c r="I60" s="92"/>
      <c r="J60" s="105"/>
      <c r="K60" s="102"/>
    </row>
    <row r="61" spans="1:11" ht="19.350000000000001" customHeight="1" x14ac:dyDescent="0.25">
      <c r="A61" s="88">
        <v>11</v>
      </c>
      <c r="B61" s="89" t="s">
        <v>8</v>
      </c>
      <c r="C61" s="73">
        <v>98</v>
      </c>
      <c r="D61" s="73">
        <v>44.23</v>
      </c>
      <c r="E61" s="13" t="s">
        <v>110</v>
      </c>
      <c r="F61" s="13" t="s">
        <v>9</v>
      </c>
      <c r="G61" s="13" t="s">
        <v>55</v>
      </c>
      <c r="H61" s="5">
        <v>0.1255</v>
      </c>
      <c r="I61" s="91">
        <f>SUM(H61:H62)</f>
        <v>8.49</v>
      </c>
      <c r="J61" s="103"/>
      <c r="K61" s="100"/>
    </row>
    <row r="62" spans="1:11" ht="19.350000000000001" customHeight="1" x14ac:dyDescent="0.25">
      <c r="A62" s="88"/>
      <c r="B62" s="90"/>
      <c r="C62" s="72"/>
      <c r="D62" s="72"/>
      <c r="E62" s="13" t="s">
        <v>111</v>
      </c>
      <c r="F62" s="13" t="s">
        <v>9</v>
      </c>
      <c r="G62" s="13" t="s">
        <v>55</v>
      </c>
      <c r="H62" s="5">
        <v>8.3644999999999996</v>
      </c>
      <c r="I62" s="92"/>
      <c r="J62" s="105"/>
      <c r="K62" s="102"/>
    </row>
    <row r="63" spans="1:11" x14ac:dyDescent="0.25">
      <c r="A63" s="88">
        <v>12</v>
      </c>
      <c r="B63" s="89" t="s">
        <v>8</v>
      </c>
      <c r="C63" s="73">
        <v>114</v>
      </c>
      <c r="D63" s="73">
        <v>58.08</v>
      </c>
      <c r="E63" s="13" t="s">
        <v>112</v>
      </c>
      <c r="F63" s="13" t="s">
        <v>9</v>
      </c>
      <c r="G63" s="13" t="s">
        <v>55</v>
      </c>
      <c r="H63" s="5">
        <v>19.167400000000001</v>
      </c>
      <c r="I63" s="91">
        <f>SUM(H63:H67)</f>
        <v>57.230000000000004</v>
      </c>
      <c r="J63" s="103"/>
      <c r="K63" s="100"/>
    </row>
    <row r="64" spans="1:11" x14ac:dyDescent="0.25">
      <c r="A64" s="88"/>
      <c r="B64" s="96"/>
      <c r="C64" s="71"/>
      <c r="D64" s="71"/>
      <c r="E64" s="13" t="s">
        <v>113</v>
      </c>
      <c r="F64" s="13" t="s">
        <v>9</v>
      </c>
      <c r="G64" s="13" t="s">
        <v>55</v>
      </c>
      <c r="H64" s="5">
        <v>0.81889999999999996</v>
      </c>
      <c r="I64" s="98"/>
      <c r="J64" s="104"/>
      <c r="K64" s="101"/>
    </row>
    <row r="65" spans="1:11" x14ac:dyDescent="0.25">
      <c r="A65" s="88"/>
      <c r="B65" s="96"/>
      <c r="C65" s="71"/>
      <c r="D65" s="71"/>
      <c r="E65" s="13" t="s">
        <v>114</v>
      </c>
      <c r="F65" s="13" t="s">
        <v>9</v>
      </c>
      <c r="G65" s="13" t="s">
        <v>55</v>
      </c>
      <c r="H65" s="5">
        <v>4.1547999999999998</v>
      </c>
      <c r="I65" s="98"/>
      <c r="J65" s="104"/>
      <c r="K65" s="101"/>
    </row>
    <row r="66" spans="1:11" x14ac:dyDescent="0.25">
      <c r="A66" s="88"/>
      <c r="B66" s="96"/>
      <c r="C66" s="71"/>
      <c r="D66" s="71"/>
      <c r="E66" s="13" t="s">
        <v>115</v>
      </c>
      <c r="F66" s="13" t="s">
        <v>9</v>
      </c>
      <c r="G66" s="13" t="s">
        <v>55</v>
      </c>
      <c r="H66" s="5">
        <v>2.1315</v>
      </c>
      <c r="I66" s="98"/>
      <c r="J66" s="104"/>
      <c r="K66" s="101"/>
    </row>
    <row r="67" spans="1:11" x14ac:dyDescent="0.25">
      <c r="A67" s="88"/>
      <c r="B67" s="90"/>
      <c r="C67" s="72"/>
      <c r="D67" s="72"/>
      <c r="E67" s="13" t="s">
        <v>116</v>
      </c>
      <c r="F67" s="13" t="s">
        <v>9</v>
      </c>
      <c r="G67" s="13" t="s">
        <v>55</v>
      </c>
      <c r="H67" s="5">
        <v>30.9574</v>
      </c>
      <c r="I67" s="92"/>
      <c r="J67" s="105"/>
      <c r="K67" s="102"/>
    </row>
    <row r="68" spans="1:11" x14ac:dyDescent="0.25">
      <c r="A68" s="88">
        <v>13</v>
      </c>
      <c r="B68" s="89" t="s">
        <v>8</v>
      </c>
      <c r="C68" s="73">
        <v>115</v>
      </c>
      <c r="D68" s="73">
        <v>58.75</v>
      </c>
      <c r="E68" s="13" t="s">
        <v>117</v>
      </c>
      <c r="F68" s="13" t="s">
        <v>9</v>
      </c>
      <c r="G68" s="13" t="s">
        <v>55</v>
      </c>
      <c r="H68" s="5">
        <v>0.23880000000000001</v>
      </c>
      <c r="I68" s="91">
        <f>SUM(H68:H72)</f>
        <v>31.47</v>
      </c>
      <c r="J68" s="103"/>
      <c r="K68" s="100"/>
    </row>
    <row r="69" spans="1:11" x14ac:dyDescent="0.25">
      <c r="A69" s="88"/>
      <c r="B69" s="96"/>
      <c r="C69" s="71"/>
      <c r="D69" s="71"/>
      <c r="E69" s="13" t="s">
        <v>118</v>
      </c>
      <c r="F69" s="13" t="s">
        <v>9</v>
      </c>
      <c r="G69" s="13" t="s">
        <v>55</v>
      </c>
      <c r="H69" s="5">
        <v>0.29920000000000002</v>
      </c>
      <c r="I69" s="98"/>
      <c r="J69" s="104"/>
      <c r="K69" s="101"/>
    </row>
    <row r="70" spans="1:11" x14ac:dyDescent="0.25">
      <c r="A70" s="88"/>
      <c r="B70" s="96"/>
      <c r="C70" s="71"/>
      <c r="D70" s="71"/>
      <c r="E70" s="13" t="s">
        <v>119</v>
      </c>
      <c r="F70" s="13" t="s">
        <v>9</v>
      </c>
      <c r="G70" s="13" t="s">
        <v>55</v>
      </c>
      <c r="H70" s="5">
        <v>8.1199999999999994E-2</v>
      </c>
      <c r="I70" s="98"/>
      <c r="J70" s="104"/>
      <c r="K70" s="101"/>
    </row>
    <row r="71" spans="1:11" x14ac:dyDescent="0.25">
      <c r="A71" s="88"/>
      <c r="B71" s="96"/>
      <c r="C71" s="71"/>
      <c r="D71" s="71"/>
      <c r="E71" s="13" t="s">
        <v>120</v>
      </c>
      <c r="F71" s="13" t="s">
        <v>9</v>
      </c>
      <c r="G71" s="13" t="s">
        <v>55</v>
      </c>
      <c r="H71" s="5">
        <v>24.218</v>
      </c>
      <c r="I71" s="98"/>
      <c r="J71" s="104"/>
      <c r="K71" s="101"/>
    </row>
    <row r="72" spans="1:11" x14ac:dyDescent="0.25">
      <c r="A72" s="88"/>
      <c r="B72" s="90"/>
      <c r="C72" s="72"/>
      <c r="D72" s="72"/>
      <c r="E72" s="13" t="s">
        <v>121</v>
      </c>
      <c r="F72" s="13" t="s">
        <v>9</v>
      </c>
      <c r="G72" s="13" t="s">
        <v>55</v>
      </c>
      <c r="H72" s="5">
        <v>6.6327999999999996</v>
      </c>
      <c r="I72" s="92"/>
      <c r="J72" s="105"/>
      <c r="K72" s="102"/>
    </row>
    <row r="73" spans="1:11" x14ac:dyDescent="0.25">
      <c r="A73" s="88">
        <v>14</v>
      </c>
      <c r="B73" s="89" t="s">
        <v>8</v>
      </c>
      <c r="C73" s="73">
        <v>121</v>
      </c>
      <c r="D73" s="73">
        <v>44.59</v>
      </c>
      <c r="E73" s="13" t="s">
        <v>122</v>
      </c>
      <c r="F73" s="13" t="s">
        <v>9</v>
      </c>
      <c r="G73" s="13" t="s">
        <v>55</v>
      </c>
      <c r="H73" s="5">
        <v>2.2000000000000001E-3</v>
      </c>
      <c r="I73" s="91">
        <f>SUM(H73:H81)</f>
        <v>21.71</v>
      </c>
      <c r="J73" s="103"/>
      <c r="K73" s="100"/>
    </row>
    <row r="74" spans="1:11" x14ac:dyDescent="0.25">
      <c r="A74" s="88"/>
      <c r="B74" s="96"/>
      <c r="C74" s="71"/>
      <c r="D74" s="71"/>
      <c r="E74" s="13" t="s">
        <v>123</v>
      </c>
      <c r="F74" s="13" t="s">
        <v>9</v>
      </c>
      <c r="G74" s="13" t="s">
        <v>55</v>
      </c>
      <c r="H74" s="5">
        <v>6.5299999999999997E-2</v>
      </c>
      <c r="I74" s="98"/>
      <c r="J74" s="104"/>
      <c r="K74" s="101"/>
    </row>
    <row r="75" spans="1:11" x14ac:dyDescent="0.25">
      <c r="A75" s="88"/>
      <c r="B75" s="96"/>
      <c r="C75" s="71"/>
      <c r="D75" s="71"/>
      <c r="E75" s="13" t="s">
        <v>124</v>
      </c>
      <c r="F75" s="13" t="s">
        <v>9</v>
      </c>
      <c r="G75" s="13" t="s">
        <v>55</v>
      </c>
      <c r="H75" s="5">
        <v>6.3E-3</v>
      </c>
      <c r="I75" s="98"/>
      <c r="J75" s="104"/>
      <c r="K75" s="101"/>
    </row>
    <row r="76" spans="1:11" x14ac:dyDescent="0.25">
      <c r="A76" s="88"/>
      <c r="B76" s="96"/>
      <c r="C76" s="71"/>
      <c r="D76" s="71"/>
      <c r="E76" s="13" t="s">
        <v>125</v>
      </c>
      <c r="F76" s="13" t="s">
        <v>9</v>
      </c>
      <c r="G76" s="13" t="s">
        <v>55</v>
      </c>
      <c r="H76" s="5">
        <v>3.2500000000000001E-2</v>
      </c>
      <c r="I76" s="98"/>
      <c r="J76" s="104"/>
      <c r="K76" s="101"/>
    </row>
    <row r="77" spans="1:11" x14ac:dyDescent="0.25">
      <c r="A77" s="88"/>
      <c r="B77" s="96"/>
      <c r="C77" s="71"/>
      <c r="D77" s="71"/>
      <c r="E77" s="13" t="s">
        <v>126</v>
      </c>
      <c r="F77" s="13" t="s">
        <v>9</v>
      </c>
      <c r="G77" s="13" t="s">
        <v>55</v>
      </c>
      <c r="H77" s="5">
        <v>0.1714</v>
      </c>
      <c r="I77" s="98"/>
      <c r="J77" s="104"/>
      <c r="K77" s="101"/>
    </row>
    <row r="78" spans="1:11" x14ac:dyDescent="0.25">
      <c r="A78" s="88"/>
      <c r="B78" s="96"/>
      <c r="C78" s="71"/>
      <c r="D78" s="71"/>
      <c r="E78" s="13" t="s">
        <v>127</v>
      </c>
      <c r="F78" s="13" t="s">
        <v>9</v>
      </c>
      <c r="G78" s="13" t="s">
        <v>55</v>
      </c>
      <c r="H78" s="5">
        <v>3.3000000000000002E-2</v>
      </c>
      <c r="I78" s="98"/>
      <c r="J78" s="104"/>
      <c r="K78" s="101"/>
    </row>
    <row r="79" spans="1:11" x14ac:dyDescent="0.25">
      <c r="A79" s="88"/>
      <c r="B79" s="96"/>
      <c r="C79" s="71"/>
      <c r="D79" s="71"/>
      <c r="E79" s="13" t="s">
        <v>128</v>
      </c>
      <c r="F79" s="13" t="s">
        <v>9</v>
      </c>
      <c r="G79" s="13" t="s">
        <v>55</v>
      </c>
      <c r="H79" s="5">
        <v>9.1171000000000006</v>
      </c>
      <c r="I79" s="98"/>
      <c r="J79" s="104"/>
      <c r="K79" s="101"/>
    </row>
    <row r="80" spans="1:11" x14ac:dyDescent="0.25">
      <c r="A80" s="88"/>
      <c r="B80" s="96"/>
      <c r="C80" s="71"/>
      <c r="D80" s="71"/>
      <c r="E80" s="13" t="s">
        <v>129</v>
      </c>
      <c r="F80" s="13" t="s">
        <v>9</v>
      </c>
      <c r="G80" s="13" t="s">
        <v>55</v>
      </c>
      <c r="H80" s="5">
        <v>11.0686</v>
      </c>
      <c r="I80" s="98"/>
      <c r="J80" s="104"/>
      <c r="K80" s="101"/>
    </row>
    <row r="81" spans="1:11" x14ac:dyDescent="0.25">
      <c r="A81" s="88"/>
      <c r="B81" s="90"/>
      <c r="C81" s="72"/>
      <c r="D81" s="72"/>
      <c r="E81" s="13" t="s">
        <v>130</v>
      </c>
      <c r="F81" s="13" t="s">
        <v>9</v>
      </c>
      <c r="G81" s="13" t="s">
        <v>55</v>
      </c>
      <c r="H81" s="5">
        <v>1.2136</v>
      </c>
      <c r="I81" s="92"/>
      <c r="J81" s="105"/>
      <c r="K81" s="102"/>
    </row>
    <row r="82" spans="1:11" x14ac:dyDescent="0.25">
      <c r="A82" s="88">
        <v>15</v>
      </c>
      <c r="B82" s="89" t="s">
        <v>8</v>
      </c>
      <c r="C82" s="106">
        <v>120</v>
      </c>
      <c r="D82" s="73">
        <v>43.02</v>
      </c>
      <c r="E82" s="13" t="s">
        <v>131</v>
      </c>
      <c r="F82" s="13" t="s">
        <v>9</v>
      </c>
      <c r="G82" s="13" t="s">
        <v>55</v>
      </c>
      <c r="H82" s="5">
        <v>2.7E-2</v>
      </c>
      <c r="I82" s="91">
        <f>SUM(H82:H88)</f>
        <v>19.639999999999997</v>
      </c>
      <c r="J82" s="103"/>
      <c r="K82" s="100"/>
    </row>
    <row r="83" spans="1:11" ht="17.25" customHeight="1" x14ac:dyDescent="0.25">
      <c r="A83" s="88"/>
      <c r="B83" s="96"/>
      <c r="C83" s="107"/>
      <c r="D83" s="71"/>
      <c r="E83" s="13" t="s">
        <v>132</v>
      </c>
      <c r="F83" s="13" t="s">
        <v>9</v>
      </c>
      <c r="G83" s="13" t="s">
        <v>55</v>
      </c>
      <c r="H83" s="5">
        <v>6.1000000000000004E-3</v>
      </c>
      <c r="I83" s="98"/>
      <c r="J83" s="104"/>
      <c r="K83" s="101"/>
    </row>
    <row r="84" spans="1:11" ht="18.75" customHeight="1" x14ac:dyDescent="0.25">
      <c r="A84" s="88"/>
      <c r="B84" s="96"/>
      <c r="C84" s="107"/>
      <c r="D84" s="71"/>
      <c r="E84" s="13" t="s">
        <v>133</v>
      </c>
      <c r="F84" s="13" t="s">
        <v>9</v>
      </c>
      <c r="G84" s="13" t="s">
        <v>55</v>
      </c>
      <c r="H84" s="5">
        <v>9.4999999999999998E-3</v>
      </c>
      <c r="I84" s="98"/>
      <c r="J84" s="104"/>
      <c r="K84" s="101"/>
    </row>
    <row r="85" spans="1:11" ht="16.5" customHeight="1" x14ac:dyDescent="0.25">
      <c r="A85" s="88"/>
      <c r="B85" s="96"/>
      <c r="C85" s="107"/>
      <c r="D85" s="71"/>
      <c r="E85" s="13" t="s">
        <v>134</v>
      </c>
      <c r="F85" s="13" t="s">
        <v>9</v>
      </c>
      <c r="G85" s="13" t="s">
        <v>55</v>
      </c>
      <c r="H85" s="5">
        <v>3.7799</v>
      </c>
      <c r="I85" s="98"/>
      <c r="J85" s="104"/>
      <c r="K85" s="101"/>
    </row>
    <row r="86" spans="1:11" x14ac:dyDescent="0.25">
      <c r="A86" s="88"/>
      <c r="B86" s="96"/>
      <c r="C86" s="107"/>
      <c r="D86" s="71"/>
      <c r="E86" s="13" t="s">
        <v>135</v>
      </c>
      <c r="F86" s="13" t="s">
        <v>9</v>
      </c>
      <c r="G86" s="13" t="s">
        <v>55</v>
      </c>
      <c r="H86" s="5">
        <v>10.5603</v>
      </c>
      <c r="I86" s="98"/>
      <c r="J86" s="104"/>
      <c r="K86" s="101"/>
    </row>
    <row r="87" spans="1:11" ht="18" customHeight="1" x14ac:dyDescent="0.25">
      <c r="A87" s="88"/>
      <c r="B87" s="96"/>
      <c r="C87" s="107"/>
      <c r="D87" s="71"/>
      <c r="E87" s="13" t="s">
        <v>136</v>
      </c>
      <c r="F87" s="13" t="s">
        <v>9</v>
      </c>
      <c r="G87" s="13" t="s">
        <v>55</v>
      </c>
      <c r="H87" s="5">
        <v>4.3025000000000002</v>
      </c>
      <c r="I87" s="98"/>
      <c r="J87" s="104"/>
      <c r="K87" s="101"/>
    </row>
    <row r="88" spans="1:11" ht="17.25" customHeight="1" x14ac:dyDescent="0.25">
      <c r="A88" s="88"/>
      <c r="B88" s="90"/>
      <c r="C88" s="108"/>
      <c r="D88" s="72"/>
      <c r="E88" s="13" t="s">
        <v>137</v>
      </c>
      <c r="F88" s="13" t="s">
        <v>9</v>
      </c>
      <c r="G88" s="13" t="s">
        <v>55</v>
      </c>
      <c r="H88" s="5">
        <v>0.95469999999999999</v>
      </c>
      <c r="I88" s="92"/>
      <c r="J88" s="105"/>
      <c r="K88" s="102"/>
    </row>
    <row r="89" spans="1:11" ht="18" customHeight="1" x14ac:dyDescent="0.25">
      <c r="A89" s="88">
        <v>16</v>
      </c>
      <c r="B89" s="89" t="s">
        <v>8</v>
      </c>
      <c r="C89" s="73">
        <v>1522</v>
      </c>
      <c r="D89" s="73">
        <v>100.67</v>
      </c>
      <c r="E89" s="13" t="s">
        <v>138</v>
      </c>
      <c r="F89" s="13" t="s">
        <v>9</v>
      </c>
      <c r="G89" s="13" t="s">
        <v>55</v>
      </c>
      <c r="H89" s="5">
        <v>6.4176000000000002</v>
      </c>
      <c r="I89" s="91">
        <f>SUM(H89:H90)</f>
        <v>7.41</v>
      </c>
      <c r="J89" s="103"/>
      <c r="K89" s="100"/>
    </row>
    <row r="90" spans="1:11" ht="18" customHeight="1" x14ac:dyDescent="0.25">
      <c r="A90" s="88"/>
      <c r="B90" s="90"/>
      <c r="C90" s="72"/>
      <c r="D90" s="72"/>
      <c r="E90" s="13" t="s">
        <v>139</v>
      </c>
      <c r="F90" s="13" t="s">
        <v>9</v>
      </c>
      <c r="G90" s="13" t="s">
        <v>55</v>
      </c>
      <c r="H90" s="5">
        <v>0.99239999999999995</v>
      </c>
      <c r="I90" s="92"/>
      <c r="J90" s="105"/>
      <c r="K90" s="102"/>
    </row>
    <row r="91" spans="1:11" ht="18" customHeight="1" x14ac:dyDescent="0.25">
      <c r="A91" s="88">
        <v>17</v>
      </c>
      <c r="B91" s="89" t="s">
        <v>8</v>
      </c>
      <c r="C91" s="73">
        <v>1523</v>
      </c>
      <c r="D91" s="73">
        <v>100.16</v>
      </c>
      <c r="E91" s="13" t="s">
        <v>140</v>
      </c>
      <c r="F91" s="13" t="s">
        <v>9</v>
      </c>
      <c r="G91" s="13" t="s">
        <v>55</v>
      </c>
      <c r="H91" s="5">
        <v>0.17469999999999999</v>
      </c>
      <c r="I91" s="91">
        <f>SUM(H91:H93)</f>
        <v>14.13</v>
      </c>
      <c r="J91" s="103"/>
      <c r="K91" s="100"/>
    </row>
    <row r="92" spans="1:11" ht="18" customHeight="1" x14ac:dyDescent="0.25">
      <c r="A92" s="88"/>
      <c r="B92" s="96"/>
      <c r="C92" s="71"/>
      <c r="D92" s="71"/>
      <c r="E92" s="13" t="s">
        <v>141</v>
      </c>
      <c r="F92" s="13" t="s">
        <v>9</v>
      </c>
      <c r="G92" s="13" t="s">
        <v>55</v>
      </c>
      <c r="H92" s="5">
        <v>7.3499999999999996E-2</v>
      </c>
      <c r="I92" s="98"/>
      <c r="J92" s="104"/>
      <c r="K92" s="101"/>
    </row>
    <row r="93" spans="1:11" ht="18" customHeight="1" x14ac:dyDescent="0.25">
      <c r="A93" s="88"/>
      <c r="B93" s="90"/>
      <c r="C93" s="72"/>
      <c r="D93" s="72"/>
      <c r="E93" s="13" t="s">
        <v>142</v>
      </c>
      <c r="F93" s="13" t="s">
        <v>9</v>
      </c>
      <c r="G93" s="13" t="s">
        <v>55</v>
      </c>
      <c r="H93" s="5">
        <v>13.8818</v>
      </c>
      <c r="I93" s="92"/>
      <c r="J93" s="105"/>
      <c r="K93" s="102"/>
    </row>
    <row r="94" spans="1:11" ht="18" customHeight="1" x14ac:dyDescent="0.25">
      <c r="A94" s="55">
        <v>18</v>
      </c>
      <c r="B94" s="50" t="s">
        <v>8</v>
      </c>
      <c r="C94" s="45">
        <v>101</v>
      </c>
      <c r="D94" s="45">
        <v>47.92</v>
      </c>
      <c r="E94" s="13" t="s">
        <v>143</v>
      </c>
      <c r="F94" s="13" t="s">
        <v>9</v>
      </c>
      <c r="G94" s="13" t="s">
        <v>144</v>
      </c>
      <c r="H94" s="5">
        <v>0.61</v>
      </c>
      <c r="I94" s="49">
        <v>0.61</v>
      </c>
      <c r="J94" s="15"/>
      <c r="K94" s="61"/>
    </row>
    <row r="95" spans="1:11" ht="18" customHeight="1" x14ac:dyDescent="0.25">
      <c r="A95" s="88">
        <v>19</v>
      </c>
      <c r="B95" s="96" t="s">
        <v>8</v>
      </c>
      <c r="C95" s="71">
        <v>1518</v>
      </c>
      <c r="D95" s="71">
        <v>102.49</v>
      </c>
      <c r="E95" s="4" t="s">
        <v>20</v>
      </c>
      <c r="F95" s="4" t="s">
        <v>9</v>
      </c>
      <c r="G95" s="4" t="s">
        <v>17</v>
      </c>
      <c r="H95" s="16">
        <v>1.7299999999999999E-2</v>
      </c>
      <c r="I95" s="98">
        <f>SUM(H95:H98)</f>
        <v>0.89</v>
      </c>
      <c r="J95" s="99"/>
      <c r="K95" s="87"/>
    </row>
    <row r="96" spans="1:11" ht="18" customHeight="1" x14ac:dyDescent="0.25">
      <c r="A96" s="88"/>
      <c r="B96" s="96"/>
      <c r="C96" s="71"/>
      <c r="D96" s="71"/>
      <c r="E96" s="13" t="s">
        <v>21</v>
      </c>
      <c r="F96" s="13" t="s">
        <v>9</v>
      </c>
      <c r="G96" s="13" t="s">
        <v>17</v>
      </c>
      <c r="H96" s="5">
        <v>3.73E-2</v>
      </c>
      <c r="I96" s="98"/>
      <c r="J96" s="99"/>
      <c r="K96" s="87"/>
    </row>
    <row r="97" spans="1:11" ht="18" customHeight="1" x14ac:dyDescent="0.25">
      <c r="A97" s="88"/>
      <c r="B97" s="96"/>
      <c r="C97" s="71"/>
      <c r="D97" s="71"/>
      <c r="E97" s="13" t="s">
        <v>22</v>
      </c>
      <c r="F97" s="13" t="s">
        <v>9</v>
      </c>
      <c r="G97" s="13" t="s">
        <v>17</v>
      </c>
      <c r="H97" s="5">
        <v>0.66200000000000003</v>
      </c>
      <c r="I97" s="98"/>
      <c r="J97" s="99"/>
      <c r="K97" s="87"/>
    </row>
    <row r="98" spans="1:11" ht="18" customHeight="1" x14ac:dyDescent="0.25">
      <c r="A98" s="88"/>
      <c r="B98" s="90"/>
      <c r="C98" s="72"/>
      <c r="D98" s="72"/>
      <c r="E98" s="13" t="s">
        <v>23</v>
      </c>
      <c r="F98" s="13" t="s">
        <v>9</v>
      </c>
      <c r="G98" s="13" t="s">
        <v>17</v>
      </c>
      <c r="H98" s="5">
        <v>0.1734</v>
      </c>
      <c r="I98" s="92"/>
      <c r="J98" s="94"/>
      <c r="K98" s="95"/>
    </row>
    <row r="99" spans="1:11" ht="18" customHeight="1" x14ac:dyDescent="0.25">
      <c r="A99" s="88">
        <v>20</v>
      </c>
      <c r="B99" s="89" t="s">
        <v>8</v>
      </c>
      <c r="C99" s="73">
        <v>1519</v>
      </c>
      <c r="D99" s="73">
        <v>114.1</v>
      </c>
      <c r="E99" s="13" t="s">
        <v>24</v>
      </c>
      <c r="F99" s="13" t="s">
        <v>9</v>
      </c>
      <c r="G99" s="13" t="s">
        <v>17</v>
      </c>
      <c r="H99" s="5">
        <v>5.3E-3</v>
      </c>
      <c r="I99" s="91">
        <v>7.57</v>
      </c>
      <c r="J99" s="93"/>
      <c r="K99" s="86"/>
    </row>
    <row r="100" spans="1:11" ht="18" customHeight="1" x14ac:dyDescent="0.25">
      <c r="A100" s="88"/>
      <c r="B100" s="96"/>
      <c r="C100" s="71"/>
      <c r="D100" s="71"/>
      <c r="E100" s="13" t="s">
        <v>25</v>
      </c>
      <c r="F100" s="13" t="s">
        <v>9</v>
      </c>
      <c r="G100" s="13" t="s">
        <v>17</v>
      </c>
      <c r="H100" s="5">
        <v>3.6463000000000001</v>
      </c>
      <c r="I100" s="98"/>
      <c r="J100" s="99"/>
      <c r="K100" s="87"/>
    </row>
    <row r="101" spans="1:11" ht="18" customHeight="1" x14ac:dyDescent="0.25">
      <c r="A101" s="88"/>
      <c r="B101" s="96"/>
      <c r="C101" s="71"/>
      <c r="D101" s="71"/>
      <c r="E101" s="13" t="s">
        <v>26</v>
      </c>
      <c r="F101" s="13" t="s">
        <v>9</v>
      </c>
      <c r="G101" s="13" t="s">
        <v>17</v>
      </c>
      <c r="H101" s="5">
        <v>7.4999999999999997E-3</v>
      </c>
      <c r="I101" s="98"/>
      <c r="J101" s="99"/>
      <c r="K101" s="87"/>
    </row>
    <row r="102" spans="1:11" ht="18" customHeight="1" x14ac:dyDescent="0.25">
      <c r="A102" s="88"/>
      <c r="B102" s="96"/>
      <c r="C102" s="71"/>
      <c r="D102" s="71"/>
      <c r="E102" s="13" t="s">
        <v>27</v>
      </c>
      <c r="F102" s="13" t="s">
        <v>9</v>
      </c>
      <c r="G102" s="13" t="s">
        <v>17</v>
      </c>
      <c r="H102" s="5">
        <v>0.55259999999999998</v>
      </c>
      <c r="I102" s="98"/>
      <c r="J102" s="99"/>
      <c r="K102" s="87"/>
    </row>
    <row r="103" spans="1:11" ht="18" customHeight="1" x14ac:dyDescent="0.25">
      <c r="A103" s="88"/>
      <c r="B103" s="96"/>
      <c r="C103" s="71"/>
      <c r="D103" s="71"/>
      <c r="E103" s="13" t="s">
        <v>28</v>
      </c>
      <c r="F103" s="13" t="s">
        <v>9</v>
      </c>
      <c r="G103" s="13" t="s">
        <v>17</v>
      </c>
      <c r="H103" s="5">
        <v>1.3586</v>
      </c>
      <c r="I103" s="98"/>
      <c r="J103" s="99"/>
      <c r="K103" s="87"/>
    </row>
    <row r="104" spans="1:11" ht="18" customHeight="1" thickBot="1" x14ac:dyDescent="0.3">
      <c r="A104" s="76"/>
      <c r="B104" s="97"/>
      <c r="C104" s="67"/>
      <c r="D104" s="67"/>
      <c r="E104" s="18" t="s">
        <v>29</v>
      </c>
      <c r="F104" s="18" t="s">
        <v>9</v>
      </c>
      <c r="G104" s="18" t="s">
        <v>17</v>
      </c>
      <c r="H104" s="19">
        <v>1.9997</v>
      </c>
      <c r="I104" s="79"/>
      <c r="J104" s="81"/>
      <c r="K104" s="83"/>
    </row>
    <row r="105" spans="1:11" ht="21.75" customHeight="1" x14ac:dyDescent="0.25">
      <c r="A105" s="56">
        <v>21</v>
      </c>
      <c r="B105" s="14" t="s">
        <v>10</v>
      </c>
      <c r="C105" s="3">
        <v>364</v>
      </c>
      <c r="D105" s="3">
        <v>8.6</v>
      </c>
      <c r="E105" s="4" t="s">
        <v>145</v>
      </c>
      <c r="F105" s="4" t="s">
        <v>146</v>
      </c>
      <c r="G105" s="4" t="s">
        <v>9</v>
      </c>
      <c r="H105" s="20">
        <v>3.7699999999999997E-2</v>
      </c>
      <c r="I105" s="51">
        <v>3.7699999999999997E-2</v>
      </c>
      <c r="J105" s="6"/>
      <c r="K105" s="62"/>
    </row>
    <row r="106" spans="1:11" ht="18" customHeight="1" x14ac:dyDescent="0.25">
      <c r="A106" s="55">
        <v>22</v>
      </c>
      <c r="B106" s="14" t="s">
        <v>10</v>
      </c>
      <c r="C106" s="3">
        <v>363</v>
      </c>
      <c r="D106" s="3">
        <v>0.33</v>
      </c>
      <c r="E106" s="4" t="s">
        <v>11</v>
      </c>
      <c r="F106" s="21" t="s">
        <v>9</v>
      </c>
      <c r="G106" s="21" t="s">
        <v>12</v>
      </c>
      <c r="H106" s="5">
        <v>0.33</v>
      </c>
      <c r="I106" s="49">
        <v>0.33</v>
      </c>
      <c r="J106" s="6"/>
      <c r="K106" s="62"/>
    </row>
    <row r="107" spans="1:11" ht="21" customHeight="1" x14ac:dyDescent="0.25">
      <c r="A107" s="88">
        <v>23</v>
      </c>
      <c r="B107" s="89" t="s">
        <v>10</v>
      </c>
      <c r="C107" s="73">
        <v>305</v>
      </c>
      <c r="D107" s="73">
        <v>78.16</v>
      </c>
      <c r="E107" s="13" t="s">
        <v>16</v>
      </c>
      <c r="F107" s="13" t="s">
        <v>9</v>
      </c>
      <c r="G107" s="13" t="s">
        <v>17</v>
      </c>
      <c r="H107" s="5">
        <v>5.7999999999999996E-3</v>
      </c>
      <c r="I107" s="91">
        <f>SUM(H107:H108)</f>
        <v>0.38</v>
      </c>
      <c r="J107" s="93"/>
      <c r="K107" s="86"/>
    </row>
    <row r="108" spans="1:11" ht="18" customHeight="1" x14ac:dyDescent="0.25">
      <c r="A108" s="88"/>
      <c r="B108" s="90"/>
      <c r="C108" s="72"/>
      <c r="D108" s="72"/>
      <c r="E108" s="13" t="s">
        <v>18</v>
      </c>
      <c r="F108" s="13" t="s">
        <v>9</v>
      </c>
      <c r="G108" s="13" t="s">
        <v>17</v>
      </c>
      <c r="H108" s="5">
        <v>0.37419999999999998</v>
      </c>
      <c r="I108" s="92"/>
      <c r="J108" s="94"/>
      <c r="K108" s="95"/>
    </row>
    <row r="109" spans="1:11" ht="23.25" customHeight="1" thickBot="1" x14ac:dyDescent="0.3">
      <c r="A109" s="57">
        <v>24</v>
      </c>
      <c r="B109" s="22" t="s">
        <v>10</v>
      </c>
      <c r="C109" s="46">
        <v>318</v>
      </c>
      <c r="D109" s="46">
        <v>28.74</v>
      </c>
      <c r="E109" s="23" t="s">
        <v>19</v>
      </c>
      <c r="F109" s="23" t="s">
        <v>9</v>
      </c>
      <c r="G109" s="23" t="s">
        <v>17</v>
      </c>
      <c r="H109" s="24">
        <v>0.42</v>
      </c>
      <c r="I109" s="52">
        <v>0.42</v>
      </c>
      <c r="J109" s="25"/>
      <c r="K109" s="63"/>
    </row>
    <row r="110" spans="1:11" ht="21" customHeight="1" thickBot="1" x14ac:dyDescent="0.3">
      <c r="A110" s="58">
        <v>25</v>
      </c>
      <c r="B110" s="50" t="s">
        <v>147</v>
      </c>
      <c r="C110" s="12" t="s">
        <v>13</v>
      </c>
      <c r="D110" s="45">
        <v>2.98</v>
      </c>
      <c r="E110" s="13" t="s">
        <v>14</v>
      </c>
      <c r="F110" s="13" t="s">
        <v>9</v>
      </c>
      <c r="G110" s="13" t="s">
        <v>15</v>
      </c>
      <c r="H110" s="5">
        <v>0.11</v>
      </c>
      <c r="I110" s="49">
        <v>0.11</v>
      </c>
      <c r="J110" s="6"/>
      <c r="K110" s="62"/>
    </row>
    <row r="111" spans="1:11" ht="18" customHeight="1" x14ac:dyDescent="0.25">
      <c r="A111" s="84">
        <v>26</v>
      </c>
      <c r="B111" s="77" t="s">
        <v>30</v>
      </c>
      <c r="C111" s="26" t="s">
        <v>31</v>
      </c>
      <c r="D111" s="77">
        <v>30.31</v>
      </c>
      <c r="E111" s="27" t="s">
        <v>32</v>
      </c>
      <c r="F111" s="27" t="s">
        <v>33</v>
      </c>
      <c r="G111" s="27" t="s">
        <v>9</v>
      </c>
      <c r="H111" s="28">
        <v>1.4E-2</v>
      </c>
      <c r="I111" s="78">
        <v>0.6</v>
      </c>
      <c r="J111" s="80"/>
      <c r="K111" s="82"/>
    </row>
    <row r="112" spans="1:11" ht="19.5" customHeight="1" thickBot="1" x14ac:dyDescent="0.3">
      <c r="A112" s="85"/>
      <c r="B112" s="67"/>
      <c r="C112" s="17" t="s">
        <v>31</v>
      </c>
      <c r="D112" s="67"/>
      <c r="E112" s="18" t="s">
        <v>34</v>
      </c>
      <c r="F112" s="18" t="s">
        <v>9</v>
      </c>
      <c r="G112" s="18" t="s">
        <v>33</v>
      </c>
      <c r="H112" s="19">
        <v>0.46800000000000003</v>
      </c>
      <c r="I112" s="79"/>
      <c r="J112" s="81"/>
      <c r="K112" s="83"/>
    </row>
    <row r="113" spans="1:11" ht="18" customHeight="1" x14ac:dyDescent="0.25">
      <c r="A113" s="75">
        <v>27</v>
      </c>
      <c r="B113" s="112" t="s">
        <v>35</v>
      </c>
      <c r="C113" s="77" t="s">
        <v>36</v>
      </c>
      <c r="D113" s="77">
        <v>33.36</v>
      </c>
      <c r="E113" s="27" t="s">
        <v>37</v>
      </c>
      <c r="F113" s="27" t="s">
        <v>9</v>
      </c>
      <c r="G113" s="27" t="s">
        <v>38</v>
      </c>
      <c r="H113" s="28">
        <v>1.05</v>
      </c>
      <c r="I113" s="78">
        <f>SUM(H113:H114)</f>
        <v>2.34</v>
      </c>
      <c r="J113" s="80"/>
      <c r="K113" s="82"/>
    </row>
    <row r="114" spans="1:11" ht="18" customHeight="1" thickBot="1" x14ac:dyDescent="0.3">
      <c r="A114" s="76"/>
      <c r="B114" s="97"/>
      <c r="C114" s="67"/>
      <c r="D114" s="67"/>
      <c r="E114" s="18" t="s">
        <v>39</v>
      </c>
      <c r="F114" s="18" t="s">
        <v>9</v>
      </c>
      <c r="G114" s="18" t="s">
        <v>38</v>
      </c>
      <c r="H114" s="19">
        <v>1.29</v>
      </c>
      <c r="I114" s="79"/>
      <c r="J114" s="81"/>
      <c r="K114" s="83"/>
    </row>
    <row r="115" spans="1:11" ht="18" customHeight="1" thickBot="1" x14ac:dyDescent="0.3">
      <c r="A115" s="58">
        <v>28</v>
      </c>
      <c r="B115" s="113" t="s">
        <v>40</v>
      </c>
      <c r="C115" s="29" t="s">
        <v>41</v>
      </c>
      <c r="D115" s="47">
        <v>59.1</v>
      </c>
      <c r="E115" s="30" t="s">
        <v>42</v>
      </c>
      <c r="F115" s="30" t="s">
        <v>9</v>
      </c>
      <c r="G115" s="30" t="s">
        <v>38</v>
      </c>
      <c r="H115" s="31">
        <v>0.84</v>
      </c>
      <c r="I115" s="53">
        <f>SUM(H115)</f>
        <v>0.84</v>
      </c>
      <c r="J115" s="32"/>
      <c r="K115" s="64"/>
    </row>
    <row r="116" spans="1:11" ht="18" customHeight="1" thickBot="1" x14ac:dyDescent="0.3">
      <c r="A116" s="58">
        <v>29</v>
      </c>
      <c r="B116" s="113" t="s">
        <v>148</v>
      </c>
      <c r="C116" s="29" t="s">
        <v>149</v>
      </c>
      <c r="D116" s="47">
        <v>0.48</v>
      </c>
      <c r="E116" s="30" t="s">
        <v>150</v>
      </c>
      <c r="F116" s="30" t="s">
        <v>146</v>
      </c>
      <c r="G116" s="30" t="s">
        <v>33</v>
      </c>
      <c r="H116" s="31">
        <v>2.0999999999999999E-3</v>
      </c>
      <c r="I116" s="53">
        <f>SUM(H116)</f>
        <v>2.0999999999999999E-3</v>
      </c>
      <c r="J116" s="32"/>
      <c r="K116" s="64"/>
    </row>
    <row r="117" spans="1:11" ht="18" customHeight="1" thickBot="1" x14ac:dyDescent="0.3">
      <c r="A117" s="59">
        <v>30</v>
      </c>
      <c r="B117" s="114" t="s">
        <v>43</v>
      </c>
      <c r="C117" s="33" t="s">
        <v>44</v>
      </c>
      <c r="D117" s="48">
        <v>25.16</v>
      </c>
      <c r="E117" s="34" t="s">
        <v>45</v>
      </c>
      <c r="F117" s="34" t="s">
        <v>9</v>
      </c>
      <c r="G117" s="34" t="s">
        <v>38</v>
      </c>
      <c r="H117" s="35">
        <v>1.0899000000000001</v>
      </c>
      <c r="I117" s="54">
        <f>SUM(H117)</f>
        <v>1.0899000000000001</v>
      </c>
      <c r="J117" s="36"/>
      <c r="K117" s="65"/>
    </row>
    <row r="118" spans="1:11" ht="16.5" thickTop="1" thickBot="1" x14ac:dyDescent="0.3">
      <c r="A118"/>
      <c r="B118" s="37"/>
      <c r="C118" s="38"/>
      <c r="D118" s="37"/>
      <c r="E118" s="37"/>
      <c r="F118" s="37"/>
      <c r="G118" s="66" t="s">
        <v>46</v>
      </c>
      <c r="H118" s="67"/>
      <c r="I118" s="39">
        <f>SUM(I6:I117)</f>
        <v>471.2596999999999</v>
      </c>
      <c r="J118" s="40"/>
      <c r="K118" s="40"/>
    </row>
    <row r="119" spans="1:11" x14ac:dyDescent="0.25">
      <c r="I119" s="2"/>
      <c r="J119" s="2"/>
    </row>
    <row r="120" spans="1:11" ht="43.35" customHeight="1" x14ac:dyDescent="0.25">
      <c r="B120" s="115" t="s">
        <v>153</v>
      </c>
      <c r="I120" s="2"/>
      <c r="J120" s="2"/>
    </row>
    <row r="121" spans="1:11" ht="43.35" customHeight="1" x14ac:dyDescent="0.25">
      <c r="B121" s="115" t="s">
        <v>154</v>
      </c>
      <c r="I121" s="2"/>
      <c r="J121" s="2"/>
    </row>
    <row r="122" spans="1:11" x14ac:dyDescent="0.25">
      <c r="I122" s="2"/>
      <c r="J122" s="2"/>
    </row>
    <row r="123" spans="1:11" x14ac:dyDescent="0.25">
      <c r="I123" s="2"/>
      <c r="J123" s="2"/>
    </row>
    <row r="124" spans="1:11" ht="15.75" x14ac:dyDescent="0.25">
      <c r="H124" s="7" t="s">
        <v>49</v>
      </c>
      <c r="J124" s="2"/>
      <c r="K124" s="2"/>
    </row>
    <row r="125" spans="1:11" ht="15.75" x14ac:dyDescent="0.25">
      <c r="H125" s="111" t="s">
        <v>50</v>
      </c>
      <c r="I125" s="111"/>
      <c r="J125" s="111"/>
      <c r="K125" s="111"/>
    </row>
    <row r="126" spans="1:11" x14ac:dyDescent="0.25">
      <c r="I126" s="2"/>
      <c r="J126" s="2"/>
    </row>
    <row r="127" spans="1:11" x14ac:dyDescent="0.25">
      <c r="I127" s="2"/>
      <c r="J127" s="2"/>
    </row>
    <row r="128" spans="1:11" x14ac:dyDescent="0.25">
      <c r="I128" s="2"/>
      <c r="J128" s="2"/>
    </row>
    <row r="129" spans="9:10" x14ac:dyDescent="0.25">
      <c r="I129" s="2"/>
      <c r="J129" s="2"/>
    </row>
    <row r="130" spans="9:10" x14ac:dyDescent="0.25">
      <c r="I130" s="2"/>
      <c r="J130" s="2"/>
    </row>
    <row r="131" spans="9:10" x14ac:dyDescent="0.25">
      <c r="I131" s="2"/>
      <c r="J131" s="2"/>
    </row>
    <row r="132" spans="9:10" x14ac:dyDescent="0.25">
      <c r="I132" s="2"/>
      <c r="J132" s="2"/>
    </row>
    <row r="133" spans="9:10" x14ac:dyDescent="0.25">
      <c r="I133" s="2"/>
      <c r="J133" s="2"/>
    </row>
    <row r="134" spans="9:10" x14ac:dyDescent="0.25">
      <c r="I134" s="2"/>
      <c r="J134" s="2"/>
    </row>
    <row r="135" spans="9:10" x14ac:dyDescent="0.25">
      <c r="I135" s="2"/>
      <c r="J135" s="2"/>
    </row>
    <row r="136" spans="9:10" x14ac:dyDescent="0.25">
      <c r="I136" s="2"/>
      <c r="J136" s="2"/>
    </row>
    <row r="137" spans="9:10" x14ac:dyDescent="0.25">
      <c r="I137" s="2"/>
      <c r="J137" s="2"/>
    </row>
    <row r="138" spans="9:10" x14ac:dyDescent="0.25">
      <c r="I138" s="2"/>
      <c r="J138" s="2"/>
    </row>
    <row r="139" spans="9:10" x14ac:dyDescent="0.25">
      <c r="I139" s="2"/>
      <c r="J139" s="2"/>
    </row>
    <row r="140" spans="9:10" x14ac:dyDescent="0.25">
      <c r="I140" s="2"/>
      <c r="J140" s="2"/>
    </row>
    <row r="141" spans="9:10" x14ac:dyDescent="0.25">
      <c r="I141" s="2"/>
      <c r="J141" s="2"/>
    </row>
    <row r="142" spans="9:10" x14ac:dyDescent="0.25">
      <c r="I142" s="2"/>
      <c r="J142" s="2"/>
    </row>
    <row r="143" spans="9:10" x14ac:dyDescent="0.25">
      <c r="I143" s="2"/>
      <c r="J143" s="2"/>
    </row>
    <row r="144" spans="9:10" x14ac:dyDescent="0.25">
      <c r="I144" s="2"/>
      <c r="J144" s="2"/>
    </row>
    <row r="145" spans="9:10" x14ac:dyDescent="0.25">
      <c r="I145" s="2"/>
      <c r="J145" s="2"/>
    </row>
    <row r="146" spans="9:10" x14ac:dyDescent="0.25">
      <c r="I146" s="2"/>
      <c r="J146" s="2"/>
    </row>
    <row r="147" spans="9:10" x14ac:dyDescent="0.25">
      <c r="I147" s="2"/>
      <c r="J147" s="2"/>
    </row>
    <row r="148" spans="9:10" x14ac:dyDescent="0.25">
      <c r="I148" s="2"/>
      <c r="J148" s="2"/>
    </row>
    <row r="149" spans="9:10" x14ac:dyDescent="0.25">
      <c r="I149" s="2"/>
      <c r="J149" s="2"/>
    </row>
    <row r="150" spans="9:10" x14ac:dyDescent="0.25">
      <c r="I150" s="2"/>
      <c r="J150" s="2"/>
    </row>
    <row r="151" spans="9:10" x14ac:dyDescent="0.25">
      <c r="I151" s="2"/>
      <c r="J151" s="2"/>
    </row>
    <row r="152" spans="9:10" x14ac:dyDescent="0.25">
      <c r="I152" s="2"/>
      <c r="J152" s="2"/>
    </row>
    <row r="153" spans="9:10" x14ac:dyDescent="0.25">
      <c r="I153" s="2"/>
      <c r="J153" s="2"/>
    </row>
    <row r="154" spans="9:10" x14ac:dyDescent="0.25">
      <c r="I154" s="2"/>
      <c r="J154" s="2"/>
    </row>
    <row r="155" spans="9:10" x14ac:dyDescent="0.25">
      <c r="I155" s="2"/>
      <c r="J155" s="2"/>
    </row>
    <row r="156" spans="9:10" x14ac:dyDescent="0.25">
      <c r="I156" s="2"/>
      <c r="J156" s="2"/>
    </row>
    <row r="157" spans="9:10" x14ac:dyDescent="0.25">
      <c r="I157" s="2"/>
      <c r="J157" s="2"/>
    </row>
    <row r="158" spans="9:10" x14ac:dyDescent="0.25">
      <c r="I158" s="2"/>
      <c r="J158" s="2"/>
    </row>
    <row r="159" spans="9:10" x14ac:dyDescent="0.25">
      <c r="I159" s="2"/>
      <c r="J159" s="2"/>
    </row>
    <row r="160" spans="9:10" x14ac:dyDescent="0.25">
      <c r="I160" s="2"/>
      <c r="J160" s="2"/>
    </row>
    <row r="161" spans="9:10" x14ac:dyDescent="0.25">
      <c r="I161" s="2"/>
      <c r="J161" s="2"/>
    </row>
    <row r="162" spans="9:10" x14ac:dyDescent="0.25">
      <c r="I162" s="2"/>
      <c r="J162" s="2"/>
    </row>
    <row r="163" spans="9:10" x14ac:dyDescent="0.25">
      <c r="I163" s="2"/>
      <c r="J163" s="2"/>
    </row>
    <row r="164" spans="9:10" x14ac:dyDescent="0.25">
      <c r="I164" s="2"/>
      <c r="J164" s="2"/>
    </row>
    <row r="165" spans="9:10" x14ac:dyDescent="0.25">
      <c r="I165" s="2"/>
      <c r="J165" s="2"/>
    </row>
    <row r="166" spans="9:10" x14ac:dyDescent="0.25">
      <c r="I166" s="2"/>
      <c r="J166" s="2"/>
    </row>
    <row r="167" spans="9:10" x14ac:dyDescent="0.25">
      <c r="I167" s="2"/>
      <c r="J167" s="2"/>
    </row>
    <row r="168" spans="9:10" x14ac:dyDescent="0.25">
      <c r="I168" s="2"/>
      <c r="J168" s="2"/>
    </row>
    <row r="169" spans="9:10" x14ac:dyDescent="0.25">
      <c r="I169" s="2"/>
      <c r="J169" s="2"/>
    </row>
    <row r="170" spans="9:10" x14ac:dyDescent="0.25">
      <c r="I170" s="2"/>
      <c r="J170" s="2"/>
    </row>
    <row r="171" spans="9:10" x14ac:dyDescent="0.25">
      <c r="I171" s="2"/>
      <c r="J171" s="2"/>
    </row>
    <row r="172" spans="9:10" x14ac:dyDescent="0.25">
      <c r="I172" s="2"/>
      <c r="J172" s="2"/>
    </row>
    <row r="173" spans="9:10" x14ac:dyDescent="0.25">
      <c r="I173" s="2"/>
      <c r="J173" s="2"/>
    </row>
    <row r="174" spans="9:10" x14ac:dyDescent="0.25">
      <c r="I174" s="2"/>
      <c r="J174" s="2"/>
    </row>
    <row r="175" spans="9:10" x14ac:dyDescent="0.25">
      <c r="I175" s="2"/>
      <c r="J175" s="2"/>
    </row>
    <row r="176" spans="9:10" x14ac:dyDescent="0.25">
      <c r="I176" s="2"/>
      <c r="J176" s="2"/>
    </row>
    <row r="177" spans="9:10" x14ac:dyDescent="0.25">
      <c r="I177" s="2"/>
      <c r="J177" s="2"/>
    </row>
    <row r="178" spans="9:10" x14ac:dyDescent="0.25">
      <c r="I178" s="2"/>
      <c r="J178" s="2"/>
    </row>
    <row r="179" spans="9:10" x14ac:dyDescent="0.25">
      <c r="I179" s="2"/>
      <c r="J179" s="2"/>
    </row>
    <row r="180" spans="9:10" x14ac:dyDescent="0.25">
      <c r="I180" s="2"/>
      <c r="J180" s="2"/>
    </row>
    <row r="181" spans="9:10" x14ac:dyDescent="0.25">
      <c r="I181" s="2"/>
      <c r="J181" s="2"/>
    </row>
    <row r="182" spans="9:10" x14ac:dyDescent="0.25">
      <c r="I182" s="2"/>
      <c r="J182" s="2"/>
    </row>
    <row r="183" spans="9:10" x14ac:dyDescent="0.25">
      <c r="I183" s="2"/>
      <c r="J183" s="2"/>
    </row>
    <row r="184" spans="9:10" x14ac:dyDescent="0.25">
      <c r="I184" s="2"/>
      <c r="J184" s="2"/>
    </row>
    <row r="185" spans="9:10" x14ac:dyDescent="0.25">
      <c r="I185" s="2"/>
      <c r="J185" s="2"/>
    </row>
    <row r="186" spans="9:10" x14ac:dyDescent="0.25">
      <c r="I186" s="2"/>
      <c r="J186" s="2"/>
    </row>
    <row r="187" spans="9:10" x14ac:dyDescent="0.25">
      <c r="I187" s="2"/>
      <c r="J187" s="2"/>
    </row>
    <row r="188" spans="9:10" x14ac:dyDescent="0.25">
      <c r="I188" s="2"/>
      <c r="J188" s="2"/>
    </row>
    <row r="189" spans="9:10" x14ac:dyDescent="0.25">
      <c r="I189" s="2"/>
      <c r="J189" s="2"/>
    </row>
    <row r="190" spans="9:10" x14ac:dyDescent="0.25">
      <c r="I190" s="2"/>
      <c r="J190" s="2"/>
    </row>
    <row r="191" spans="9:10" x14ac:dyDescent="0.25">
      <c r="I191" s="2"/>
      <c r="J191" s="2"/>
    </row>
    <row r="192" spans="9:10" x14ac:dyDescent="0.25">
      <c r="I192" s="2"/>
      <c r="J192" s="2"/>
    </row>
    <row r="193" spans="9:10" x14ac:dyDescent="0.25">
      <c r="I193" s="2"/>
      <c r="J193" s="2"/>
    </row>
    <row r="194" spans="9:10" x14ac:dyDescent="0.25">
      <c r="I194" s="2"/>
      <c r="J194" s="2"/>
    </row>
    <row r="195" spans="9:10" x14ac:dyDescent="0.25">
      <c r="I195" s="2"/>
      <c r="J195" s="2"/>
    </row>
    <row r="196" spans="9:10" x14ac:dyDescent="0.25">
      <c r="I196" s="2"/>
      <c r="J196" s="2"/>
    </row>
    <row r="197" spans="9:10" x14ac:dyDescent="0.25">
      <c r="I197" s="2"/>
      <c r="J197" s="2"/>
    </row>
    <row r="198" spans="9:10" x14ac:dyDescent="0.25">
      <c r="I198" s="2"/>
      <c r="J198" s="2"/>
    </row>
    <row r="199" spans="9:10" x14ac:dyDescent="0.25">
      <c r="I199" s="2"/>
      <c r="J199" s="2"/>
    </row>
    <row r="200" spans="9:10" x14ac:dyDescent="0.25">
      <c r="I200" s="2"/>
      <c r="J200" s="2"/>
    </row>
    <row r="201" spans="9:10" x14ac:dyDescent="0.25">
      <c r="I201" s="2"/>
      <c r="J201" s="2"/>
    </row>
  </sheetData>
  <mergeCells count="158">
    <mergeCell ref="H125:K125"/>
    <mergeCell ref="K6:K14"/>
    <mergeCell ref="A15:A20"/>
    <mergeCell ref="B15:B20"/>
    <mergeCell ref="C15:C20"/>
    <mergeCell ref="I15:I20"/>
    <mergeCell ref="J15:J20"/>
    <mergeCell ref="K15:K20"/>
    <mergeCell ref="A6:A14"/>
    <mergeCell ref="B6:B14"/>
    <mergeCell ref="C6:C14"/>
    <mergeCell ref="I6:I14"/>
    <mergeCell ref="J6:J14"/>
    <mergeCell ref="K21:K28"/>
    <mergeCell ref="A29:A33"/>
    <mergeCell ref="B29:B33"/>
    <mergeCell ref="C29:C33"/>
    <mergeCell ref="I29:I33"/>
    <mergeCell ref="J29:J33"/>
    <mergeCell ref="K29:K33"/>
    <mergeCell ref="A21:A28"/>
    <mergeCell ref="B21:B28"/>
    <mergeCell ref="C21:C28"/>
    <mergeCell ref="I21:I28"/>
    <mergeCell ref="J21:J28"/>
    <mergeCell ref="K34:K35"/>
    <mergeCell ref="A36:A40"/>
    <mergeCell ref="B36:B40"/>
    <mergeCell ref="C36:C40"/>
    <mergeCell ref="I36:I40"/>
    <mergeCell ref="J36:J40"/>
    <mergeCell ref="K36:K40"/>
    <mergeCell ref="A34:A35"/>
    <mergeCell ref="B34:B35"/>
    <mergeCell ref="C34:C35"/>
    <mergeCell ref="I34:I35"/>
    <mergeCell ref="J34:J35"/>
    <mergeCell ref="K41:K47"/>
    <mergeCell ref="A48:A51"/>
    <mergeCell ref="B48:B51"/>
    <mergeCell ref="C48:C51"/>
    <mergeCell ref="I48:I51"/>
    <mergeCell ref="J48:J51"/>
    <mergeCell ref="K48:K51"/>
    <mergeCell ref="A41:A47"/>
    <mergeCell ref="B41:B47"/>
    <mergeCell ref="C41:C47"/>
    <mergeCell ref="I41:I47"/>
    <mergeCell ref="J41:J47"/>
    <mergeCell ref="K52:K56"/>
    <mergeCell ref="A57:A60"/>
    <mergeCell ref="B57:B60"/>
    <mergeCell ref="C57:C60"/>
    <mergeCell ref="I57:I60"/>
    <mergeCell ref="J57:J60"/>
    <mergeCell ref="K57:K60"/>
    <mergeCell ref="A52:A56"/>
    <mergeCell ref="B52:B56"/>
    <mergeCell ref="C52:C56"/>
    <mergeCell ref="I52:I56"/>
    <mergeCell ref="J52:J56"/>
    <mergeCell ref="K61:K62"/>
    <mergeCell ref="A63:A67"/>
    <mergeCell ref="B63:B67"/>
    <mergeCell ref="C63:C67"/>
    <mergeCell ref="I63:I67"/>
    <mergeCell ref="J63:J67"/>
    <mergeCell ref="K63:K67"/>
    <mergeCell ref="D63:D67"/>
    <mergeCell ref="A61:A62"/>
    <mergeCell ref="B61:B62"/>
    <mergeCell ref="C61:C62"/>
    <mergeCell ref="I61:I62"/>
    <mergeCell ref="J61:J62"/>
    <mergeCell ref="K68:K72"/>
    <mergeCell ref="A73:A81"/>
    <mergeCell ref="B73:B81"/>
    <mergeCell ref="C73:C81"/>
    <mergeCell ref="I73:I81"/>
    <mergeCell ref="J73:J81"/>
    <mergeCell ref="K73:K81"/>
    <mergeCell ref="D73:D81"/>
    <mergeCell ref="D68:D72"/>
    <mergeCell ref="A68:A72"/>
    <mergeCell ref="B68:B72"/>
    <mergeCell ref="C68:C72"/>
    <mergeCell ref="I68:I72"/>
    <mergeCell ref="J68:J72"/>
    <mergeCell ref="K82:K88"/>
    <mergeCell ref="A89:A90"/>
    <mergeCell ref="B89:B90"/>
    <mergeCell ref="C89:C90"/>
    <mergeCell ref="I89:I90"/>
    <mergeCell ref="J89:J90"/>
    <mergeCell ref="K89:K90"/>
    <mergeCell ref="D89:D90"/>
    <mergeCell ref="A82:A88"/>
    <mergeCell ref="B82:B88"/>
    <mergeCell ref="C82:C88"/>
    <mergeCell ref="I82:I88"/>
    <mergeCell ref="J82:J88"/>
    <mergeCell ref="K91:K93"/>
    <mergeCell ref="A95:A98"/>
    <mergeCell ref="B95:B98"/>
    <mergeCell ref="C95:C98"/>
    <mergeCell ref="D95:D98"/>
    <mergeCell ref="I95:I98"/>
    <mergeCell ref="J95:J98"/>
    <mergeCell ref="K95:K98"/>
    <mergeCell ref="D91:D93"/>
    <mergeCell ref="A91:A93"/>
    <mergeCell ref="B91:B93"/>
    <mergeCell ref="C91:C93"/>
    <mergeCell ref="I91:I93"/>
    <mergeCell ref="J91:J93"/>
    <mergeCell ref="A111:A112"/>
    <mergeCell ref="B111:B112"/>
    <mergeCell ref="I111:I112"/>
    <mergeCell ref="J111:J112"/>
    <mergeCell ref="K111:K112"/>
    <mergeCell ref="K99:K104"/>
    <mergeCell ref="A107:A108"/>
    <mergeCell ref="B107:B108"/>
    <mergeCell ref="C107:C108"/>
    <mergeCell ref="D107:D108"/>
    <mergeCell ref="I107:I108"/>
    <mergeCell ref="J107:J108"/>
    <mergeCell ref="K107:K108"/>
    <mergeCell ref="D99:D104"/>
    <mergeCell ref="A99:A104"/>
    <mergeCell ref="B99:B104"/>
    <mergeCell ref="C99:C104"/>
    <mergeCell ref="I99:I104"/>
    <mergeCell ref="J99:J104"/>
    <mergeCell ref="G118:H118"/>
    <mergeCell ref="A2:K2"/>
    <mergeCell ref="A3:K3"/>
    <mergeCell ref="D6:D14"/>
    <mergeCell ref="D15:D20"/>
    <mergeCell ref="D21:D28"/>
    <mergeCell ref="D29:D33"/>
    <mergeCell ref="D34:D35"/>
    <mergeCell ref="A4:K4"/>
    <mergeCell ref="D36:D40"/>
    <mergeCell ref="D41:D47"/>
    <mergeCell ref="D48:D51"/>
    <mergeCell ref="D52:D56"/>
    <mergeCell ref="D57:D60"/>
    <mergeCell ref="D61:D62"/>
    <mergeCell ref="D82:D88"/>
    <mergeCell ref="A113:A114"/>
    <mergeCell ref="B113:B114"/>
    <mergeCell ref="C113:C114"/>
    <mergeCell ref="I113:I114"/>
    <mergeCell ref="J113:J114"/>
    <mergeCell ref="K113:K114"/>
    <mergeCell ref="D111:D112"/>
    <mergeCell ref="D113:D114"/>
  </mergeCells>
  <pageMargins left="0.7" right="0.7" top="0.75" bottom="0.75" header="0.3" footer="0.3"/>
  <pageSetup paperSize="9" orientation="landscape" r:id="rId1"/>
  <headerFooter>
    <oddHeader xml:space="preserve">&amp;LZG.270.5.2025&amp;CUsługa geodezyjna- zmiana użytków wg PUL 2024-2033
</oddHeader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"/>
  <sheetViews>
    <sheetView workbookViewId="0">
      <selection activeCell="H3" sqref="H3:K4"/>
    </sheetView>
  </sheetViews>
  <sheetFormatPr defaultRowHeight="15" x14ac:dyDescent="0.25"/>
  <sheetData>
    <row r="2" spans="2:11" x14ac:dyDescent="0.25">
      <c r="B2" s="110"/>
      <c r="C2" s="110"/>
      <c r="D2" s="110"/>
      <c r="E2" s="110"/>
      <c r="F2" s="110"/>
      <c r="G2" s="110"/>
      <c r="H2" s="1"/>
      <c r="I2" s="1"/>
      <c r="J2" s="2"/>
      <c r="K2" s="2"/>
    </row>
    <row r="3" spans="2:11" x14ac:dyDescent="0.25">
      <c r="B3" s="11"/>
      <c r="C3" s="8"/>
      <c r="D3" s="9"/>
    </row>
    <row r="4" spans="2:11" x14ac:dyDescent="0.25">
      <c r="B4" s="11"/>
      <c r="C4" s="8"/>
      <c r="D4" s="9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Szacowanie wielkości zamówienia</vt:lpstr>
      <vt:lpstr>Arkusz1</vt:lpstr>
      <vt:lpstr>'Szacowanie wielkości zamówienia'!Tytuły_wydruku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Charkow</dc:creator>
  <cp:lastModifiedBy>Danuta Charkow</cp:lastModifiedBy>
  <cp:lastPrinted>2025-09-24T12:22:40Z</cp:lastPrinted>
  <dcterms:created xsi:type="dcterms:W3CDTF">2025-07-23T06:45:48Z</dcterms:created>
  <dcterms:modified xsi:type="dcterms:W3CDTF">2025-09-24T12:23:03Z</dcterms:modified>
</cp:coreProperties>
</file>