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Powiaty\"/>
    </mc:Choice>
  </mc:AlternateContent>
  <bookViews>
    <workbookView xWindow="0" yWindow="0" windowWidth="28800" windowHeight="12624"/>
  </bookViews>
  <sheets>
    <sheet name="kwartał I" sheetId="37" r:id="rId1"/>
  </sheets>
  <definedNames>
    <definedName name="_1_050_II">#REF!</definedName>
    <definedName name="_xlnm._FilterDatabase" localSheetId="0" hidden="1">'kwartał I'!$A$5:$M$400</definedName>
    <definedName name="cit_pow">#REF!</definedName>
    <definedName name="CIT98_MM_SUM">#REF!</definedName>
    <definedName name="lud_pow">#REF!</definedName>
    <definedName name="_xlnm.Print_Area" localSheetId="0">'kwartał I'!$A$1:$M$400</definedName>
    <definedName name="P_podtran">#REF!</definedName>
    <definedName name="_xlnm.Print_Titles" localSheetId="0">'kwartał I'!$1:$3</definedName>
  </definedNames>
  <calcPr calcId="152511"/>
</workbook>
</file>

<file path=xl/calcChain.xml><?xml version="1.0" encoding="utf-8"?>
<calcChain xmlns="http://schemas.openxmlformats.org/spreadsheetml/2006/main">
  <c r="M401" i="37" l="1"/>
  <c r="L401" i="37"/>
  <c r="K401" i="37"/>
  <c r="J401" i="37"/>
  <c r="I401" i="37"/>
  <c r="H401" i="37"/>
  <c r="G401" i="37"/>
  <c r="F401" i="37"/>
  <c r="M379" i="37"/>
  <c r="L379" i="37"/>
  <c r="K379" i="37"/>
  <c r="J379" i="37"/>
  <c r="I379" i="37"/>
  <c r="H379" i="37"/>
  <c r="G379" i="37"/>
  <c r="F379" i="37"/>
  <c r="M343" i="37"/>
  <c r="L343" i="37"/>
  <c r="K343" i="37"/>
  <c r="J343" i="37"/>
  <c r="I343" i="37"/>
  <c r="H343" i="37"/>
  <c r="G343" i="37"/>
  <c r="F343" i="37"/>
  <c r="M321" i="37"/>
  <c r="L321" i="37"/>
  <c r="K321" i="37"/>
  <c r="J321" i="37"/>
  <c r="I321" i="37"/>
  <c r="H321" i="37"/>
  <c r="G321" i="37"/>
  <c r="F321" i="37"/>
  <c r="M306" i="37"/>
  <c r="L306" i="37"/>
  <c r="K306" i="37"/>
  <c r="J306" i="37"/>
  <c r="I306" i="37"/>
  <c r="H306" i="37"/>
  <c r="G306" i="37"/>
  <c r="F306" i="37"/>
  <c r="M269" i="37"/>
  <c r="L269" i="37"/>
  <c r="K269" i="37"/>
  <c r="J269" i="37"/>
  <c r="I269" i="37"/>
  <c r="H269" i="37"/>
  <c r="G269" i="37"/>
  <c r="F269" i="37"/>
  <c r="M248" i="37"/>
  <c r="L248" i="37"/>
  <c r="K248" i="37"/>
  <c r="J248" i="37"/>
  <c r="I248" i="37"/>
  <c r="H248" i="37"/>
  <c r="G248" i="37"/>
  <c r="F248" i="37"/>
  <c r="M230" i="37"/>
  <c r="L230" i="37"/>
  <c r="K230" i="37"/>
  <c r="J230" i="37"/>
  <c r="I230" i="37"/>
  <c r="H230" i="37"/>
  <c r="G230" i="37"/>
  <c r="F230" i="37"/>
  <c r="M204" i="37"/>
  <c r="L204" i="37"/>
  <c r="K204" i="37"/>
  <c r="J204" i="37"/>
  <c r="I204" i="37"/>
  <c r="H204" i="37"/>
  <c r="G204" i="37"/>
  <c r="F204" i="37"/>
  <c r="M191" i="37"/>
  <c r="L191" i="37"/>
  <c r="K191" i="37"/>
  <c r="J191" i="37"/>
  <c r="I191" i="37"/>
  <c r="H191" i="37"/>
  <c r="G191" i="37"/>
  <c r="F191" i="37"/>
  <c r="M148" i="37"/>
  <c r="L148" i="37"/>
  <c r="K148" i="37"/>
  <c r="J148" i="37"/>
  <c r="I148" i="37"/>
  <c r="H148" i="37"/>
  <c r="G148" i="37"/>
  <c r="F148" i="37"/>
  <c r="M125" i="37"/>
  <c r="L125" i="37"/>
  <c r="K125" i="37"/>
  <c r="J125" i="37"/>
  <c r="I125" i="37"/>
  <c r="H125" i="37"/>
  <c r="G125" i="37"/>
  <c r="F125" i="37"/>
  <c r="M100" i="37"/>
  <c r="L100" i="37"/>
  <c r="K100" i="37"/>
  <c r="J100" i="37"/>
  <c r="I100" i="37"/>
  <c r="H100" i="37"/>
  <c r="G100" i="37"/>
  <c r="F100" i="37"/>
  <c r="M85" i="37"/>
  <c r="L85" i="37"/>
  <c r="K85" i="37"/>
  <c r="J85" i="37"/>
  <c r="I85" i="37"/>
  <c r="H85" i="37"/>
  <c r="G85" i="37"/>
  <c r="F85" i="37"/>
  <c r="M60" i="37"/>
  <c r="L60" i="37"/>
  <c r="K60" i="37"/>
  <c r="J60" i="37"/>
  <c r="I60" i="37"/>
  <c r="H60" i="37"/>
  <c r="G60" i="37"/>
  <c r="F60" i="37"/>
  <c r="M36" i="37"/>
  <c r="M402" i="37" s="1"/>
  <c r="L36" i="37"/>
  <c r="K36" i="37"/>
  <c r="J36" i="37"/>
  <c r="J402" i="37" s="1"/>
  <c r="I36" i="37"/>
  <c r="H36" i="37"/>
  <c r="G36" i="37"/>
  <c r="F36" i="37"/>
  <c r="F402" i="37" s="1"/>
  <c r="H402" i="37" l="1"/>
  <c r="I402" i="37"/>
  <c r="L402" i="37"/>
  <c r="G402" i="37"/>
  <c r="K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379" i="37" l="1"/>
  <c r="D248" i="37"/>
  <c r="E379" i="37"/>
  <c r="D401" i="37"/>
  <c r="E401" i="37"/>
  <c r="D343" i="37"/>
  <c r="E343" i="37"/>
  <c r="E248" i="37"/>
  <c r="D321" i="37"/>
  <c r="E321" i="37"/>
  <c r="D306" i="37"/>
  <c r="E306" i="37"/>
  <c r="D269" i="37"/>
  <c r="E269" i="37"/>
  <c r="D230" i="37"/>
  <c r="E230" i="37"/>
  <c r="D204" i="37"/>
  <c r="E204" i="37"/>
  <c r="D191" i="37"/>
  <c r="E191" i="37"/>
  <c r="D148" i="37"/>
  <c r="E148" i="37"/>
  <c r="D125" i="37"/>
  <c r="E125" i="37"/>
  <c r="D100" i="37"/>
  <c r="E100" i="37"/>
  <c r="D85" i="37"/>
  <c r="E85" i="37"/>
  <c r="D60" i="37"/>
  <c r="E60" i="37"/>
  <c r="D36" i="37"/>
  <c r="E36" i="37"/>
  <c r="D402" i="37" l="1"/>
  <c r="E402" i="37"/>
</calcChain>
</file>

<file path=xl/sharedStrings.xml><?xml version="1.0" encoding="utf-8"?>
<sst xmlns="http://schemas.openxmlformats.org/spreadsheetml/2006/main" count="1189" uniqueCount="468">
  <si>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</si>
  <si>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</si>
  <si>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</si>
  <si>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</si>
  <si>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</si>
  <si>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</si>
  <si>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</si>
  <si>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</si>
  <si>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</si>
  <si>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</si>
  <si>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</si>
  <si>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</si>
  <si>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</si>
  <si>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</si>
  <si>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</si>
  <si>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</si>
  <si>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</si>
  <si>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</si>
  <si>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</si>
  <si>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</si>
  <si>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</si>
  <si>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</si>
  <si>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</si>
  <si>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</si>
  <si>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</si>
  <si>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</si>
  <si>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</si>
  <si>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</si>
  <si>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</si>
  <si>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</si>
  <si>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</si>
  <si>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</si>
  <si>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</si>
  <si>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</si>
  <si>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</si>
  <si>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</si>
  <si>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</si>
  <si>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</si>
  <si>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</si>
  <si>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</si>
  <si>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</si>
  <si>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</si>
  <si>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</si>
  <si>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</si>
  <si>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</si>
  <si>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</si>
  <si>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</si>
  <si>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</si>
  <si>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</si>
  <si>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</si>
  <si>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</si>
  <si>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</si>
  <si>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</si>
  <si>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</si>
  <si>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</si>
  <si>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</si>
  <si>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</si>
  <si>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</si>
  <si>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</si>
  <si>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</si>
  <si>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</si>
  <si>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</si>
  <si>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</si>
  <si>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</si>
  <si>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</si>
  <si>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</si>
  <si>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</si>
  <si>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</si>
  <si>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</si>
  <si>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</si>
  <si>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</si>
  <si>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</si>
  <si>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</si>
  <si>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</si>
  <si>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</si>
  <si>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</si>
  <si>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</si>
  <si>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</si>
  <si>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</si>
  <si>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</si>
  <si>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</si>
  <si>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</si>
  <si>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</si>
  <si>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</si>
  <si>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</si>
  <si>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</si>
  <si>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</si>
  <si>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</si>
  <si>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</si>
  <si>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</si>
  <si>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</si>
  <si>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</si>
  <si>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</si>
  <si>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</si>
  <si>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</si>
  <si>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</si>
  <si>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</si>
  <si>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</si>
  <si>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</si>
  <si>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</si>
  <si>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</si>
  <si>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</si>
  <si>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</si>
  <si>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</si>
  <si>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</si>
  <si>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</si>
  <si>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</si>
  <si>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</si>
  <si>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</si>
  <si>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</si>
  <si>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</si>
  <si>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</si>
  <si>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</si>
  <si>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</si>
  <si>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</si>
  <si>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</si>
  <si>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</si>
  <si>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</si>
  <si>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</si>
  <si>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</si>
  <si>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</si>
  <si>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</si>
  <si>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</si>
  <si>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</si>
  <si>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</si>
  <si>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</si>
  <si>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</si>
  <si>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</si>
  <si>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</si>
  <si>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</si>
  <si>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</si>
  <si>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</si>
  <si>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</si>
  <si>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</si>
  <si>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</si>
  <si>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</si>
  <si>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</si>
  <si>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</si>
  <si>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</si>
  <si>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</si>
  <si>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</si>
  <si>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</si>
  <si>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</si>
  <si>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</si>
  <si>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</si>
  <si>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</si>
  <si>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</si>
  <si>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</si>
  <si>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</si>
  <si>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</si>
  <si>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</si>
  <si>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</si>
  <si>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</si>
  <si>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</si>
  <si>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</si>
  <si>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</si>
  <si>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</si>
  <si>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</si>
  <si>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</si>
  <si>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</si>
  <si>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</si>
  <si>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</si>
  <si>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</si>
  <si>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</si>
  <si>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</si>
  <si>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</si>
  <si>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</si>
  <si>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</si>
  <si>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</si>
  <si>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</si>
  <si>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</si>
  <si>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</si>
  <si>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</si>
  <si>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</si>
  <si>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</si>
  <si>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</si>
  <si>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</si>
  <si>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</si>
  <si>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</si>
  <si>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</si>
  <si>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</si>
  <si>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</si>
  <si>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</si>
  <si>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</si>
  <si>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</si>
  <si>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</si>
  <si>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</si>
  <si>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</si>
  <si>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</si>
  <si>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</si>
  <si>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</si>
  <si>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</si>
  <si>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</si>
  <si>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</si>
  <si>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</si>
  <si>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</si>
  <si>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</si>
  <si>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</si>
  <si>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</si>
  <si>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</si>
  <si>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</si>
  <si>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</si>
  <si>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</si>
  <si>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</si>
  <si>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</si>
  <si>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</si>
  <si>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</si>
  <si>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</si>
  <si>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</si>
  <si>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</si>
  <si>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</si>
  <si>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</si>
  <si>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</si>
  <si>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</si>
  <si>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</si>
  <si>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</si>
  <si>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</si>
  <si>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</si>
  <si>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</si>
  <si>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</si>
  <si>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</si>
  <si>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</si>
  <si>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</si>
  <si>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</si>
  <si>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</si>
  <si>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</si>
  <si>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</si>
  <si>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</si>
  <si>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</si>
  <si>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</si>
  <si>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</si>
  <si>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</si>
  <si>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</si>
  <si>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</si>
  <si>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</si>
  <si>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</si>
  <si>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</si>
  <si>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</si>
  <si>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</si>
  <si>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</si>
  <si>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</si>
  <si>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</si>
  <si>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</si>
  <si>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</si>
  <si>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</si>
  <si>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</si>
  <si>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</si>
  <si>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</si>
  <si>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</si>
  <si>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</si>
  <si>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</si>
  <si>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</si>
  <si>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</si>
  <si>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</si>
  <si>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</si>
  <si>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</si>
  <si>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</si>
  <si>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</si>
  <si>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</si>
  <si>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</si>
  <si>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</si>
  <si>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</si>
  <si>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</si>
  <si>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</si>
  <si>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</si>
  <si>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</si>
  <si>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</si>
  <si>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</si>
  <si>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</si>
  <si>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</si>
  <si>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</si>
  <si>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</si>
  <si>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</si>
  <si>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</si>
  <si>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</si>
  <si>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</si>
  <si>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</si>
  <si>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</si>
  <si>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</si>
  <si>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</si>
  <si>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</si>
  <si>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</si>
  <si>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</si>
  <si>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</si>
  <si>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</si>
  <si>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</si>
  <si>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</si>
  <si>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</si>
  <si>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</si>
  <si>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</si>
  <si>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</si>
  <si>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</si>
  <si>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</si>
  <si>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</si>
  <si>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</si>
  <si>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</si>
  <si>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</si>
  <si>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</si>
  <si>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</si>
  <si>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</si>
  <si>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</si>
  <si>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</si>
  <si>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</si>
  <si>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</si>
  <si>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</si>
  <si>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</si>
  <si>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</si>
  <si>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</si>
  <si>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</si>
  <si>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</si>
  <si>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</si>
  <si>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</si>
  <si>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</si>
  <si>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</si>
  <si>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</si>
  <si>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</si>
  <si>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</si>
  <si>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</si>
  <si>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</si>
  <si>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</si>
  <si>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</si>
  <si>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</si>
  <si>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</si>
  <si>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</si>
  <si>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</si>
  <si>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</si>
  <si>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</si>
  <si>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</si>
  <si>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</si>
  <si>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</si>
  <si>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</si>
  <si>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</si>
  <si>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</si>
  <si>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</si>
  <si>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</si>
  <si>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</si>
  <si>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</si>
  <si>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</si>
  <si>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</si>
  <si>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</si>
  <si>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</si>
  <si>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</si>
  <si>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</si>
  <si>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</si>
  <si>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</si>
  <si>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</si>
  <si>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</si>
  <si>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</si>
  <si>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</si>
  <si>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</si>
  <si>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</si>
  <si>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</si>
  <si>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</si>
  <si>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</si>
  <si>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</si>
  <si>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</si>
  <si>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</si>
  <si>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</si>
  <si>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</si>
  <si>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</si>
  <si>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</si>
  <si>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</si>
  <si>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</si>
  <si>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</si>
  <si>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</si>
  <si>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</si>
  <si>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</si>
  <si>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</si>
  <si>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</si>
  <si>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</si>
  <si>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</si>
  <si>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</si>
  <si>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</si>
  <si>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</si>
  <si>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</si>
  <si>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</si>
  <si>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</si>
  <si>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</si>
  <si>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</si>
  <si>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</si>
  <si>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</si>
  <si>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</si>
  <si>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</si>
  <si>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</si>
  <si>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</si>
  <si>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</si>
  <si>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</si>
  <si>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</si>
  <si>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</si>
  <si>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</si>
  <si>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</si>
  <si>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</si>
  <si>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</si>
  <si>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</si>
  <si>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</si>
  <si>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</si>
  <si>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</si>
  <si>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</si>
  <si>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</si>
  <si>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</si>
  <si>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</si>
  <si>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</si>
  <si>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</si>
  <si>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</si>
  <si>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</si>
  <si>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</si>
  <si>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</si>
  <si>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</si>
  <si>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</si>
  <si>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</si>
  <si>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</si>
  <si>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</si>
  <si>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</si>
  <si>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</si>
  <si>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</si>
  <si>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</si>
  <si>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</si>
  <si>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</si>
  <si>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</si>
  <si>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</si>
  <si>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</si>
  <si>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</si>
  <si>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</si>
  <si>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</si>
  <si>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</si>
  <si>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</si>
  <si>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</si>
  <si>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</si>
  <si>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</si>
  <si>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</si>
  <si>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</si>
  <si>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</si>
  <si>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</si>
  <si>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</si>
  <si>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</si>
  <si>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</si>
  <si>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</si>
  <si>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</si>
  <si>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</si>
  <si>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</si>
  <si>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</si>
  <si>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</si>
  <si>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</si>
  <si>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</si>
  <si>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</si>
  <si>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</si>
  <si>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</si>
  <si>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</si>
  <si>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</si>
  <si>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</si>
  <si>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</si>
  <si>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</si>
  <si>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</si>
  <si>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</si>
  <si>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</si>
  <si>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</si>
  <si>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</si>
  <si>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</si>
  <si>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</si>
  <si>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</si>
  <si>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</si>
  <si>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</si>
  <si>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</si>
  <si>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</si>
  <si>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</si>
  <si>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I kwartał</t>
  </si>
  <si>
    <t>karkonoski</t>
  </si>
  <si>
    <t>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</si>
</sst>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5" applyNumberFormat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0" fontId="15" fillId="0" borderId="17" applyNumberFormat="0" applyFill="0" applyAlignment="0" applyProtection="0"/>
    <xf numFmtId="0" fontId="16" fillId="31" borderId="18" applyNumberFormat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0" fillId="0" borderId="0"/>
    <xf numFmtId="0" fontId="21" fillId="29" borderId="15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3" borderId="23" applyNumberFormat="0" applyFont="0" applyAlignment="0" applyProtection="0"/>
    <xf numFmtId="0" fontId="26" fillId="34" borderId="0" applyNumberFormat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9" fillId="0" borderId="0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4" fontId="8" fillId="0" borderId="2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7" fillId="0" borderId="24" xfId="0" applyNumberFormat="1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N407"/>
  <sheetViews>
    <sheetView tabSelected="1" zoomScale="112" zoomScaleNormal="112" workbookViewId="0">
      <pane xSplit="2" ySplit="5" topLeftCell="C384" activePane="bottomRight" state="frozen"/>
      <selection pane="topRight" activeCell="C1" sqref="C1"/>
      <selection pane="bottomLeft" activeCell="A6" sqref="A6"/>
      <selection pane="bottomRight" activeCell="M409" sqref="M409"/>
    </sheetView>
  </sheetViews>
  <sheetFormatPr defaultColWidth="9.109375" defaultRowHeight="13.2" outlineLevelRow="2" x14ac:dyDescent="0.25"/>
  <cols>
    <col min="1" max="2" width="3.6640625" style="5" customWidth="1"/>
    <col min="3" max="3" width="17.44140625" style="6" customWidth="1"/>
    <col min="4" max="4" width="14" style="7" bestFit="1" customWidth="1"/>
    <col min="5" max="5" width="13.109375" style="7" bestFit="1" customWidth="1"/>
    <col min="6" max="6" width="14" style="7" bestFit="1" customWidth="1"/>
    <col min="7" max="8" width="13.109375" style="7" bestFit="1" customWidth="1"/>
    <col min="9" max="9" width="11.6640625" style="7" customWidth="1"/>
    <col min="10" max="10" width="13.109375" style="7" bestFit="1" customWidth="1"/>
    <col min="11" max="11" width="11.6640625" style="7" customWidth="1"/>
    <col min="12" max="12" width="13.109375" style="8" bestFit="1" customWidth="1"/>
    <col min="13" max="13" width="13.109375" style="19" bestFit="1" customWidth="1"/>
    <col min="14" max="16384" width="9.109375" style="1"/>
  </cols>
  <sheetData>
    <row r="1" spans="1:144" s="2" customFormat="1" x14ac:dyDescent="0.25">
      <c r="A1" s="55" t="s">
        <v>360</v>
      </c>
      <c r="B1" s="56"/>
      <c r="C1" s="61" t="s">
        <v>361</v>
      </c>
      <c r="D1" s="64" t="s">
        <v>363</v>
      </c>
      <c r="E1" s="65"/>
      <c r="F1" s="65"/>
      <c r="G1" s="65"/>
      <c r="H1" s="65"/>
      <c r="I1" s="65"/>
      <c r="J1" s="65"/>
      <c r="K1" s="66"/>
      <c r="L1" s="49" t="s">
        <v>447</v>
      </c>
      <c r="M1" s="50"/>
    </row>
    <row r="2" spans="1:144" s="3" customFormat="1" ht="22.5" customHeight="1" outlineLevel="1" x14ac:dyDescent="0.25">
      <c r="A2" s="57"/>
      <c r="B2" s="58"/>
      <c r="C2" s="62"/>
      <c r="D2" s="67" t="s">
        <v>362</v>
      </c>
      <c r="E2" s="68"/>
      <c r="F2" s="53" t="s">
        <v>377</v>
      </c>
      <c r="G2" s="54"/>
      <c r="H2" s="53" t="s">
        <v>378</v>
      </c>
      <c r="I2" s="54"/>
      <c r="J2" s="53" t="s">
        <v>379</v>
      </c>
      <c r="K2" s="54"/>
      <c r="L2" s="51" t="s">
        <v>376</v>
      </c>
      <c r="M2" s="52"/>
    </row>
    <row r="3" spans="1:144" s="3" customFormat="1" ht="19.5" customHeight="1" outlineLevel="1" x14ac:dyDescent="0.25">
      <c r="A3" s="59"/>
      <c r="B3" s="60"/>
      <c r="C3" s="63"/>
      <c r="D3" s="16" t="s">
        <v>467</v>
      </c>
      <c r="E3" s="17" t="s">
        <v>465</v>
      </c>
      <c r="F3" s="16" t="s">
        <v>467</v>
      </c>
      <c r="G3" s="17" t="s">
        <v>465</v>
      </c>
      <c r="H3" s="16" t="s">
        <v>467</v>
      </c>
      <c r="I3" s="17" t="s">
        <v>465</v>
      </c>
      <c r="J3" s="16" t="s">
        <v>467</v>
      </c>
      <c r="K3" s="17" t="s">
        <v>465</v>
      </c>
      <c r="L3" s="16" t="s">
        <v>467</v>
      </c>
      <c r="M3" s="17" t="s">
        <v>465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</row>
    <row r="4" spans="1:144" s="13" customFormat="1" ht="12" hidden="1" outlineLevel="1" x14ac:dyDescent="0.25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44" s="13" customFormat="1" ht="9.6" hidden="1" x14ac:dyDescent="0.25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446</v>
      </c>
      <c r="M5" s="15" t="s">
        <v>375</v>
      </c>
    </row>
    <row r="6" spans="1:144" s="4" customFormat="1" ht="12" outlineLevel="2" x14ac:dyDescent="0.25">
      <c r="A6" s="25" t="s">
        <v>296</v>
      </c>
      <c r="B6" s="26" t="s">
        <v>297</v>
      </c>
      <c r="C6" s="27" t="s">
        <v>1</v>
      </c>
      <c r="D6" s="28">
        <f>F6+H6+J6</f>
        <v>59838926</v>
      </c>
      <c r="E6" s="37">
        <f>G6+I6+K6</f>
        <v>22232308</v>
      </c>
      <c r="F6" s="28">
        <v>54024853</v>
      </c>
      <c r="G6" s="29">
        <v>20778790</v>
      </c>
      <c r="H6" s="28">
        <v>3601216</v>
      </c>
      <c r="I6" s="29">
        <v>900303</v>
      </c>
      <c r="J6" s="28">
        <v>2212857</v>
      </c>
      <c r="K6" s="29">
        <v>553215</v>
      </c>
      <c r="L6" s="28">
        <v>0</v>
      </c>
      <c r="M6" s="29">
        <v>0</v>
      </c>
    </row>
    <row r="7" spans="1:144" s="4" customFormat="1" ht="12" outlineLevel="2" x14ac:dyDescent="0.25">
      <c r="A7" s="30" t="s">
        <v>296</v>
      </c>
      <c r="B7" s="31" t="s">
        <v>296</v>
      </c>
      <c r="C7" s="32" t="s">
        <v>2</v>
      </c>
      <c r="D7" s="33">
        <f t="shared" ref="D7:D72" si="0">F7+H7+J7</f>
        <v>64143837</v>
      </c>
      <c r="E7" s="38">
        <f t="shared" ref="E7:E72" si="1">G7+I7+K7</f>
        <v>23414585</v>
      </c>
      <c r="F7" s="33">
        <v>54812640</v>
      </c>
      <c r="G7" s="34">
        <v>21081785</v>
      </c>
      <c r="H7" s="33">
        <v>1063855</v>
      </c>
      <c r="I7" s="34">
        <v>265965</v>
      </c>
      <c r="J7" s="33">
        <v>8267342</v>
      </c>
      <c r="K7" s="34">
        <v>2066835</v>
      </c>
      <c r="L7" s="33">
        <v>0</v>
      </c>
      <c r="M7" s="34">
        <v>0</v>
      </c>
    </row>
    <row r="8" spans="1:144" s="4" customFormat="1" ht="12" outlineLevel="2" x14ac:dyDescent="0.25">
      <c r="A8" s="30" t="s">
        <v>296</v>
      </c>
      <c r="B8" s="31" t="s">
        <v>298</v>
      </c>
      <c r="C8" s="32" t="s">
        <v>3</v>
      </c>
      <c r="D8" s="33">
        <f t="shared" si="0"/>
        <v>81095877</v>
      </c>
      <c r="E8" s="38">
        <f t="shared" si="1"/>
        <v>30954817</v>
      </c>
      <c r="F8" s="33">
        <v>79343419</v>
      </c>
      <c r="G8" s="34">
        <v>30516700</v>
      </c>
      <c r="H8" s="33">
        <v>639524</v>
      </c>
      <c r="I8" s="34">
        <v>159882</v>
      </c>
      <c r="J8" s="33">
        <v>1112934</v>
      </c>
      <c r="K8" s="34">
        <v>278235</v>
      </c>
      <c r="L8" s="33">
        <v>0</v>
      </c>
      <c r="M8" s="34">
        <v>0</v>
      </c>
    </row>
    <row r="9" spans="1:144" s="4" customFormat="1" ht="12" outlineLevel="2" x14ac:dyDescent="0.25">
      <c r="A9" s="30" t="s">
        <v>296</v>
      </c>
      <c r="B9" s="31" t="s">
        <v>299</v>
      </c>
      <c r="C9" s="32" t="s">
        <v>4</v>
      </c>
      <c r="D9" s="33">
        <f t="shared" si="0"/>
        <v>27756351</v>
      </c>
      <c r="E9" s="38">
        <f t="shared" si="1"/>
        <v>8971065</v>
      </c>
      <c r="F9" s="33">
        <v>15094672</v>
      </c>
      <c r="G9" s="34">
        <v>5805645</v>
      </c>
      <c r="H9" s="33">
        <v>2370268</v>
      </c>
      <c r="I9" s="34">
        <v>592566</v>
      </c>
      <c r="J9" s="33">
        <v>10291411</v>
      </c>
      <c r="K9" s="34">
        <v>2572854</v>
      </c>
      <c r="L9" s="33">
        <v>0</v>
      </c>
      <c r="M9" s="34">
        <v>0</v>
      </c>
    </row>
    <row r="10" spans="1:144" s="4" customFormat="1" ht="12" outlineLevel="2" x14ac:dyDescent="0.25">
      <c r="A10" s="30" t="s">
        <v>296</v>
      </c>
      <c r="B10" s="31" t="s">
        <v>300</v>
      </c>
      <c r="C10" s="32" t="s">
        <v>5</v>
      </c>
      <c r="D10" s="33">
        <f t="shared" si="0"/>
        <v>32200020</v>
      </c>
      <c r="E10" s="38">
        <f t="shared" si="1"/>
        <v>10926880</v>
      </c>
      <c r="F10" s="33">
        <v>21371045</v>
      </c>
      <c r="G10" s="34">
        <v>8219635</v>
      </c>
      <c r="H10" s="33">
        <v>3624277</v>
      </c>
      <c r="I10" s="34">
        <v>906069</v>
      </c>
      <c r="J10" s="33">
        <v>7204698</v>
      </c>
      <c r="K10" s="34">
        <v>1801176</v>
      </c>
      <c r="L10" s="33">
        <v>0</v>
      </c>
      <c r="M10" s="34">
        <v>0</v>
      </c>
    </row>
    <row r="11" spans="1:144" s="4" customFormat="1" ht="12" outlineLevel="2" x14ac:dyDescent="0.25">
      <c r="A11" s="30" t="s">
        <v>296</v>
      </c>
      <c r="B11" s="31" t="s">
        <v>301</v>
      </c>
      <c r="C11" s="32" t="s">
        <v>466</v>
      </c>
      <c r="D11" s="33">
        <f t="shared" si="0"/>
        <v>26502888</v>
      </c>
      <c r="E11" s="38">
        <f t="shared" si="1"/>
        <v>8886020</v>
      </c>
      <c r="F11" s="33">
        <v>16790759</v>
      </c>
      <c r="G11" s="34">
        <v>6457985</v>
      </c>
      <c r="H11" s="33">
        <v>872958</v>
      </c>
      <c r="I11" s="34">
        <v>218241</v>
      </c>
      <c r="J11" s="33">
        <v>8839171</v>
      </c>
      <c r="K11" s="34">
        <v>2209794</v>
      </c>
      <c r="L11" s="33">
        <v>0</v>
      </c>
      <c r="M11" s="34">
        <v>0</v>
      </c>
    </row>
    <row r="12" spans="1:144" s="4" customFormat="1" ht="12" outlineLevel="2" x14ac:dyDescent="0.25">
      <c r="A12" s="30" t="s">
        <v>296</v>
      </c>
      <c r="B12" s="31" t="s">
        <v>302</v>
      </c>
      <c r="C12" s="32" t="s">
        <v>6</v>
      </c>
      <c r="D12" s="33">
        <f t="shared" si="0"/>
        <v>26024794</v>
      </c>
      <c r="E12" s="38">
        <f t="shared" si="1"/>
        <v>9222946</v>
      </c>
      <c r="F12" s="33">
        <v>20181556</v>
      </c>
      <c r="G12" s="34">
        <v>7762135</v>
      </c>
      <c r="H12" s="33">
        <v>1364301</v>
      </c>
      <c r="I12" s="34">
        <v>341076</v>
      </c>
      <c r="J12" s="33">
        <v>4478937</v>
      </c>
      <c r="K12" s="34">
        <v>1119735</v>
      </c>
      <c r="L12" s="33">
        <v>0</v>
      </c>
      <c r="M12" s="34">
        <v>0</v>
      </c>
    </row>
    <row r="13" spans="1:144" s="4" customFormat="1" ht="12" outlineLevel="2" x14ac:dyDescent="0.25">
      <c r="A13" s="30" t="s">
        <v>296</v>
      </c>
      <c r="B13" s="31" t="s">
        <v>303</v>
      </c>
      <c r="C13" s="32" t="s">
        <v>7</v>
      </c>
      <c r="D13" s="33">
        <f t="shared" si="0"/>
        <v>129281630</v>
      </c>
      <c r="E13" s="38">
        <f t="shared" si="1"/>
        <v>44741466</v>
      </c>
      <c r="F13" s="33">
        <v>92270727</v>
      </c>
      <c r="G13" s="34">
        <v>35488740</v>
      </c>
      <c r="H13" s="33">
        <v>3212168</v>
      </c>
      <c r="I13" s="34">
        <v>803043</v>
      </c>
      <c r="J13" s="33">
        <v>33798735</v>
      </c>
      <c r="K13" s="34">
        <v>8449683</v>
      </c>
      <c r="L13" s="33">
        <v>0</v>
      </c>
      <c r="M13" s="34">
        <v>0</v>
      </c>
    </row>
    <row r="14" spans="1:144" s="4" customFormat="1" ht="12" outlineLevel="2" x14ac:dyDescent="0.25">
      <c r="A14" s="30" t="s">
        <v>296</v>
      </c>
      <c r="B14" s="31" t="s">
        <v>304</v>
      </c>
      <c r="C14" s="32" t="s">
        <v>8</v>
      </c>
      <c r="D14" s="33">
        <f t="shared" si="0"/>
        <v>18366046</v>
      </c>
      <c r="E14" s="38">
        <f t="shared" si="1"/>
        <v>6083591</v>
      </c>
      <c r="F14" s="33">
        <v>11084002</v>
      </c>
      <c r="G14" s="34">
        <v>4263080</v>
      </c>
      <c r="H14" s="33">
        <v>3320698</v>
      </c>
      <c r="I14" s="34">
        <v>830175</v>
      </c>
      <c r="J14" s="33">
        <v>3961346</v>
      </c>
      <c r="K14" s="34">
        <v>990336</v>
      </c>
      <c r="L14" s="33">
        <v>0</v>
      </c>
      <c r="M14" s="34">
        <v>0</v>
      </c>
    </row>
    <row r="15" spans="1:144" s="4" customFormat="1" ht="12" outlineLevel="2" x14ac:dyDescent="0.25">
      <c r="A15" s="30" t="s">
        <v>296</v>
      </c>
      <c r="B15" s="31" t="s">
        <v>305</v>
      </c>
      <c r="C15" s="32" t="s">
        <v>9</v>
      </c>
      <c r="D15" s="33">
        <f t="shared" si="0"/>
        <v>37793525</v>
      </c>
      <c r="E15" s="38">
        <f t="shared" si="1"/>
        <v>13672665</v>
      </c>
      <c r="F15" s="33">
        <v>31380369</v>
      </c>
      <c r="G15" s="34">
        <v>12069375</v>
      </c>
      <c r="H15" s="33">
        <v>654277</v>
      </c>
      <c r="I15" s="34">
        <v>163569</v>
      </c>
      <c r="J15" s="33">
        <v>5758879</v>
      </c>
      <c r="K15" s="34">
        <v>1439721</v>
      </c>
      <c r="L15" s="33">
        <v>0</v>
      </c>
      <c r="M15" s="34">
        <v>0</v>
      </c>
    </row>
    <row r="16" spans="1:144" s="4" customFormat="1" ht="12" outlineLevel="2" x14ac:dyDescent="0.25">
      <c r="A16" s="30" t="s">
        <v>296</v>
      </c>
      <c r="B16" s="31" t="s">
        <v>306</v>
      </c>
      <c r="C16" s="32" t="s">
        <v>10</v>
      </c>
      <c r="D16" s="33">
        <f t="shared" si="0"/>
        <v>79042937</v>
      </c>
      <c r="E16" s="38">
        <f t="shared" si="1"/>
        <v>30401130</v>
      </c>
      <c r="F16" s="33">
        <v>79042937</v>
      </c>
      <c r="G16" s="34">
        <v>30401130</v>
      </c>
      <c r="H16" s="33">
        <v>0</v>
      </c>
      <c r="I16" s="34">
        <v>0</v>
      </c>
      <c r="J16" s="33">
        <v>0</v>
      </c>
      <c r="K16" s="34">
        <v>0</v>
      </c>
      <c r="L16" s="33">
        <v>6816202</v>
      </c>
      <c r="M16" s="34">
        <v>1704049</v>
      </c>
    </row>
    <row r="17" spans="1:13" s="4" customFormat="1" ht="12" outlineLevel="2" x14ac:dyDescent="0.25">
      <c r="A17" s="30" t="s">
        <v>296</v>
      </c>
      <c r="B17" s="31" t="s">
        <v>307</v>
      </c>
      <c r="C17" s="32" t="s">
        <v>11</v>
      </c>
      <c r="D17" s="33">
        <f t="shared" si="0"/>
        <v>43525268</v>
      </c>
      <c r="E17" s="38">
        <f t="shared" si="1"/>
        <v>15102596</v>
      </c>
      <c r="F17" s="33">
        <v>31358082</v>
      </c>
      <c r="G17" s="34">
        <v>12060800</v>
      </c>
      <c r="H17" s="33">
        <v>4660521</v>
      </c>
      <c r="I17" s="34">
        <v>1165131</v>
      </c>
      <c r="J17" s="33">
        <v>7506665</v>
      </c>
      <c r="K17" s="34">
        <v>1876665</v>
      </c>
      <c r="L17" s="33">
        <v>0</v>
      </c>
      <c r="M17" s="34">
        <v>0</v>
      </c>
    </row>
    <row r="18" spans="1:13" s="4" customFormat="1" ht="12" outlineLevel="2" x14ac:dyDescent="0.25">
      <c r="A18" s="30" t="s">
        <v>296</v>
      </c>
      <c r="B18" s="31" t="s">
        <v>308</v>
      </c>
      <c r="C18" s="32" t="s">
        <v>12</v>
      </c>
      <c r="D18" s="33">
        <f t="shared" si="0"/>
        <v>29975240</v>
      </c>
      <c r="E18" s="38">
        <f t="shared" si="1"/>
        <v>10776600</v>
      </c>
      <c r="F18" s="33">
        <v>24386422</v>
      </c>
      <c r="G18" s="34">
        <v>9379395</v>
      </c>
      <c r="H18" s="33">
        <v>2487078</v>
      </c>
      <c r="I18" s="34">
        <v>621771</v>
      </c>
      <c r="J18" s="33">
        <v>3101740</v>
      </c>
      <c r="K18" s="34">
        <v>775434</v>
      </c>
      <c r="L18" s="33">
        <v>0</v>
      </c>
      <c r="M18" s="34">
        <v>0</v>
      </c>
    </row>
    <row r="19" spans="1:13" s="4" customFormat="1" ht="12" outlineLevel="2" x14ac:dyDescent="0.25">
      <c r="A19" s="30" t="s">
        <v>296</v>
      </c>
      <c r="B19" s="31" t="s">
        <v>309</v>
      </c>
      <c r="C19" s="32" t="s">
        <v>13</v>
      </c>
      <c r="D19" s="33">
        <f t="shared" si="0"/>
        <v>61584446</v>
      </c>
      <c r="E19" s="38">
        <f t="shared" si="1"/>
        <v>22900075</v>
      </c>
      <c r="F19" s="33">
        <v>55743695</v>
      </c>
      <c r="G19" s="34">
        <v>21439885</v>
      </c>
      <c r="H19" s="33">
        <v>1666185</v>
      </c>
      <c r="I19" s="34">
        <v>416547</v>
      </c>
      <c r="J19" s="33">
        <v>4174566</v>
      </c>
      <c r="K19" s="34">
        <v>1043643</v>
      </c>
      <c r="L19" s="33">
        <v>0</v>
      </c>
      <c r="M19" s="34">
        <v>0</v>
      </c>
    </row>
    <row r="20" spans="1:13" s="4" customFormat="1" ht="12" outlineLevel="2" x14ac:dyDescent="0.25">
      <c r="A20" s="30" t="s">
        <v>296</v>
      </c>
      <c r="B20" s="31" t="s">
        <v>310</v>
      </c>
      <c r="C20" s="32" t="s">
        <v>14</v>
      </c>
      <c r="D20" s="33">
        <f t="shared" si="0"/>
        <v>43148687</v>
      </c>
      <c r="E20" s="38">
        <f t="shared" si="1"/>
        <v>16453398</v>
      </c>
      <c r="F20" s="33">
        <v>42091961</v>
      </c>
      <c r="G20" s="34">
        <v>16189215</v>
      </c>
      <c r="H20" s="33">
        <v>1056726</v>
      </c>
      <c r="I20" s="34">
        <v>264183</v>
      </c>
      <c r="J20" s="33">
        <v>0</v>
      </c>
      <c r="K20" s="34">
        <v>0</v>
      </c>
      <c r="L20" s="33">
        <v>0</v>
      </c>
      <c r="M20" s="34">
        <v>0</v>
      </c>
    </row>
    <row r="21" spans="1:13" s="4" customFormat="1" ht="12" outlineLevel="2" x14ac:dyDescent="0.25">
      <c r="A21" s="30" t="s">
        <v>296</v>
      </c>
      <c r="B21" s="31" t="s">
        <v>311</v>
      </c>
      <c r="C21" s="32" t="s">
        <v>15</v>
      </c>
      <c r="D21" s="33">
        <f t="shared" si="0"/>
        <v>19765595</v>
      </c>
      <c r="E21" s="38">
        <f t="shared" si="1"/>
        <v>7355187</v>
      </c>
      <c r="F21" s="33">
        <v>17930986</v>
      </c>
      <c r="G21" s="34">
        <v>6896535</v>
      </c>
      <c r="H21" s="33">
        <v>1834609</v>
      </c>
      <c r="I21" s="34">
        <v>458652</v>
      </c>
      <c r="J21" s="33">
        <v>0</v>
      </c>
      <c r="K21" s="34">
        <v>0</v>
      </c>
      <c r="L21" s="33">
        <v>4620804</v>
      </c>
      <c r="M21" s="34">
        <v>1442890</v>
      </c>
    </row>
    <row r="22" spans="1:13" s="4" customFormat="1" ht="12" outlineLevel="2" x14ac:dyDescent="0.25">
      <c r="A22" s="30" t="s">
        <v>296</v>
      </c>
      <c r="B22" s="31" t="s">
        <v>312</v>
      </c>
      <c r="C22" s="32" t="s">
        <v>16</v>
      </c>
      <c r="D22" s="33">
        <f t="shared" si="0"/>
        <v>36621777</v>
      </c>
      <c r="E22" s="38">
        <f t="shared" si="1"/>
        <v>12764788</v>
      </c>
      <c r="F22" s="33">
        <v>26812296</v>
      </c>
      <c r="G22" s="34">
        <v>10312420</v>
      </c>
      <c r="H22" s="33">
        <v>2800205</v>
      </c>
      <c r="I22" s="34">
        <v>700050</v>
      </c>
      <c r="J22" s="33">
        <v>7009276</v>
      </c>
      <c r="K22" s="34">
        <v>1752318</v>
      </c>
      <c r="L22" s="33">
        <v>0</v>
      </c>
      <c r="M22" s="34">
        <v>0</v>
      </c>
    </row>
    <row r="23" spans="1:13" s="4" customFormat="1" ht="12" outlineLevel="2" x14ac:dyDescent="0.25">
      <c r="A23" s="30" t="s">
        <v>296</v>
      </c>
      <c r="B23" s="31" t="s">
        <v>313</v>
      </c>
      <c r="C23" s="32" t="s">
        <v>271</v>
      </c>
      <c r="D23" s="33">
        <f t="shared" si="0"/>
        <v>18681127</v>
      </c>
      <c r="E23" s="38">
        <f t="shared" si="1"/>
        <v>6740418</v>
      </c>
      <c r="F23" s="33">
        <v>15378167</v>
      </c>
      <c r="G23" s="34">
        <v>5914680</v>
      </c>
      <c r="H23" s="33">
        <v>2926540</v>
      </c>
      <c r="I23" s="34">
        <v>731634</v>
      </c>
      <c r="J23" s="33">
        <v>376420</v>
      </c>
      <c r="K23" s="34">
        <v>94104</v>
      </c>
      <c r="L23" s="33">
        <v>0</v>
      </c>
      <c r="M23" s="34">
        <v>0</v>
      </c>
    </row>
    <row r="24" spans="1:13" s="4" customFormat="1" ht="12" outlineLevel="2" x14ac:dyDescent="0.25">
      <c r="A24" s="30" t="s">
        <v>296</v>
      </c>
      <c r="B24" s="31" t="s">
        <v>314</v>
      </c>
      <c r="C24" s="32" t="s">
        <v>17</v>
      </c>
      <c r="D24" s="33">
        <f t="shared" si="0"/>
        <v>106298115</v>
      </c>
      <c r="E24" s="38">
        <f t="shared" si="1"/>
        <v>40024170</v>
      </c>
      <c r="F24" s="33">
        <v>99911600</v>
      </c>
      <c r="G24" s="34">
        <v>38427540</v>
      </c>
      <c r="H24" s="33">
        <v>906079</v>
      </c>
      <c r="I24" s="34">
        <v>226521</v>
      </c>
      <c r="J24" s="33">
        <v>5480436</v>
      </c>
      <c r="K24" s="34">
        <v>1370109</v>
      </c>
      <c r="L24" s="33">
        <v>0</v>
      </c>
      <c r="M24" s="34">
        <v>0</v>
      </c>
    </row>
    <row r="25" spans="1:13" s="4" customFormat="1" ht="12" outlineLevel="2" x14ac:dyDescent="0.25">
      <c r="A25" s="30" t="s">
        <v>296</v>
      </c>
      <c r="B25" s="31" t="s">
        <v>315</v>
      </c>
      <c r="C25" s="32" t="s">
        <v>18</v>
      </c>
      <c r="D25" s="33">
        <f t="shared" si="0"/>
        <v>36671288</v>
      </c>
      <c r="E25" s="38">
        <f t="shared" si="1"/>
        <v>13678949</v>
      </c>
      <c r="F25" s="33">
        <v>33511232</v>
      </c>
      <c r="G25" s="34">
        <v>12888935</v>
      </c>
      <c r="H25" s="33">
        <v>3160056</v>
      </c>
      <c r="I25" s="34">
        <v>790014</v>
      </c>
      <c r="J25" s="33">
        <v>0</v>
      </c>
      <c r="K25" s="34">
        <v>0</v>
      </c>
      <c r="L25" s="33">
        <v>0</v>
      </c>
      <c r="M25" s="34">
        <v>0</v>
      </c>
    </row>
    <row r="26" spans="1:13" s="4" customFormat="1" ht="12" outlineLevel="2" x14ac:dyDescent="0.25">
      <c r="A26" s="30" t="s">
        <v>296</v>
      </c>
      <c r="B26" s="31" t="s">
        <v>316</v>
      </c>
      <c r="C26" s="32" t="s">
        <v>359</v>
      </c>
      <c r="D26" s="33">
        <f t="shared" si="0"/>
        <v>30567322</v>
      </c>
      <c r="E26" s="38">
        <f t="shared" si="1"/>
        <v>9913276</v>
      </c>
      <c r="F26" s="33">
        <v>16873566</v>
      </c>
      <c r="G26" s="34">
        <v>6489835</v>
      </c>
      <c r="H26" s="33">
        <v>583317</v>
      </c>
      <c r="I26" s="34">
        <v>145830</v>
      </c>
      <c r="J26" s="33">
        <v>13110439</v>
      </c>
      <c r="K26" s="34">
        <v>3277611</v>
      </c>
      <c r="L26" s="33">
        <v>0</v>
      </c>
      <c r="M26" s="34">
        <v>0</v>
      </c>
    </row>
    <row r="27" spans="1:13" s="4" customFormat="1" ht="12" outlineLevel="2" x14ac:dyDescent="0.25">
      <c r="A27" s="30" t="s">
        <v>296</v>
      </c>
      <c r="B27" s="31" t="s">
        <v>317</v>
      </c>
      <c r="C27" s="32" t="s">
        <v>19</v>
      </c>
      <c r="D27" s="33">
        <f t="shared" si="0"/>
        <v>39510445</v>
      </c>
      <c r="E27" s="38">
        <f t="shared" si="1"/>
        <v>14048957</v>
      </c>
      <c r="F27" s="33">
        <v>30987157</v>
      </c>
      <c r="G27" s="34">
        <v>11918135</v>
      </c>
      <c r="H27" s="33">
        <v>979077</v>
      </c>
      <c r="I27" s="34">
        <v>244770</v>
      </c>
      <c r="J27" s="33">
        <v>7544211</v>
      </c>
      <c r="K27" s="34">
        <v>1886052</v>
      </c>
      <c r="L27" s="33">
        <v>0</v>
      </c>
      <c r="M27" s="34">
        <v>0</v>
      </c>
    </row>
    <row r="28" spans="1:13" s="4" customFormat="1" ht="12" outlineLevel="2" x14ac:dyDescent="0.25">
      <c r="A28" s="30" t="s">
        <v>296</v>
      </c>
      <c r="B28" s="31" t="s">
        <v>318</v>
      </c>
      <c r="C28" s="32" t="s">
        <v>20</v>
      </c>
      <c r="D28" s="33">
        <f t="shared" si="0"/>
        <v>38710843</v>
      </c>
      <c r="E28" s="38">
        <f t="shared" si="1"/>
        <v>13779950</v>
      </c>
      <c r="F28" s="33">
        <v>30473749</v>
      </c>
      <c r="G28" s="34">
        <v>11720675</v>
      </c>
      <c r="H28" s="33">
        <v>8237094</v>
      </c>
      <c r="I28" s="34">
        <v>2059275</v>
      </c>
      <c r="J28" s="33">
        <v>0</v>
      </c>
      <c r="K28" s="34">
        <v>0</v>
      </c>
      <c r="L28" s="33">
        <v>22520969</v>
      </c>
      <c r="M28" s="34">
        <v>6860583</v>
      </c>
    </row>
    <row r="29" spans="1:13" s="4" customFormat="1" ht="12" outlineLevel="2" x14ac:dyDescent="0.25">
      <c r="A29" s="30" t="s">
        <v>296</v>
      </c>
      <c r="B29" s="31" t="s">
        <v>319</v>
      </c>
      <c r="C29" s="32" t="s">
        <v>320</v>
      </c>
      <c r="D29" s="33">
        <f t="shared" si="0"/>
        <v>45850657</v>
      </c>
      <c r="E29" s="38">
        <f t="shared" si="1"/>
        <v>16007240</v>
      </c>
      <c r="F29" s="33">
        <v>33759704</v>
      </c>
      <c r="G29" s="34">
        <v>12984500</v>
      </c>
      <c r="H29" s="33">
        <v>3823809</v>
      </c>
      <c r="I29" s="34">
        <v>955953</v>
      </c>
      <c r="J29" s="33">
        <v>8267144</v>
      </c>
      <c r="K29" s="34">
        <v>2066787</v>
      </c>
      <c r="L29" s="33">
        <v>0</v>
      </c>
      <c r="M29" s="34">
        <v>0</v>
      </c>
    </row>
    <row r="30" spans="1:13" s="4" customFormat="1" ht="12" outlineLevel="2" x14ac:dyDescent="0.25">
      <c r="A30" s="30" t="s">
        <v>296</v>
      </c>
      <c r="B30" s="31" t="s">
        <v>321</v>
      </c>
      <c r="C30" s="32" t="s">
        <v>21</v>
      </c>
      <c r="D30" s="33">
        <f t="shared" si="0"/>
        <v>50347857</v>
      </c>
      <c r="E30" s="38">
        <f t="shared" si="1"/>
        <v>18673229</v>
      </c>
      <c r="F30" s="33">
        <v>45212244</v>
      </c>
      <c r="G30" s="34">
        <v>17389325</v>
      </c>
      <c r="H30" s="33">
        <v>2474149</v>
      </c>
      <c r="I30" s="34">
        <v>618537</v>
      </c>
      <c r="J30" s="33">
        <v>2661464</v>
      </c>
      <c r="K30" s="34">
        <v>665367</v>
      </c>
      <c r="L30" s="33">
        <v>0</v>
      </c>
      <c r="M30" s="34">
        <v>0</v>
      </c>
    </row>
    <row r="31" spans="1:13" s="4" customFormat="1" ht="12" outlineLevel="2" x14ac:dyDescent="0.25">
      <c r="A31" s="30" t="s">
        <v>296</v>
      </c>
      <c r="B31" s="31" t="s">
        <v>322</v>
      </c>
      <c r="C31" s="32" t="s">
        <v>22</v>
      </c>
      <c r="D31" s="33">
        <f t="shared" si="0"/>
        <v>28822723</v>
      </c>
      <c r="E31" s="38">
        <f t="shared" si="1"/>
        <v>9555073</v>
      </c>
      <c r="F31" s="33">
        <v>17452649</v>
      </c>
      <c r="G31" s="34">
        <v>6712555</v>
      </c>
      <c r="H31" s="33">
        <v>1440470</v>
      </c>
      <c r="I31" s="34">
        <v>360117</v>
      </c>
      <c r="J31" s="33">
        <v>9929604</v>
      </c>
      <c r="K31" s="34">
        <v>2482401</v>
      </c>
      <c r="L31" s="33">
        <v>0</v>
      </c>
      <c r="M31" s="34">
        <v>0</v>
      </c>
    </row>
    <row r="32" spans="1:13" s="4" customFormat="1" ht="12" outlineLevel="2" x14ac:dyDescent="0.25">
      <c r="A32" s="30" t="s">
        <v>296</v>
      </c>
      <c r="B32" s="31" t="s">
        <v>323</v>
      </c>
      <c r="C32" s="32" t="s">
        <v>380</v>
      </c>
      <c r="D32" s="33">
        <f t="shared" si="0"/>
        <v>96700828</v>
      </c>
      <c r="E32" s="38">
        <f t="shared" si="1"/>
        <v>35391585</v>
      </c>
      <c r="F32" s="33">
        <v>83321667</v>
      </c>
      <c r="G32" s="34">
        <v>32046795</v>
      </c>
      <c r="H32" s="33">
        <v>11284709</v>
      </c>
      <c r="I32" s="34">
        <v>2821176</v>
      </c>
      <c r="J32" s="33">
        <v>2094452</v>
      </c>
      <c r="K32" s="34">
        <v>523614</v>
      </c>
      <c r="L32" s="33">
        <v>0</v>
      </c>
      <c r="M32" s="34">
        <v>0</v>
      </c>
    </row>
    <row r="33" spans="1:13" s="4" customFormat="1" ht="12" outlineLevel="2" x14ac:dyDescent="0.25">
      <c r="A33" s="30" t="s">
        <v>296</v>
      </c>
      <c r="B33" s="31" t="s">
        <v>324</v>
      </c>
      <c r="C33" s="32" t="s">
        <v>381</v>
      </c>
      <c r="D33" s="33">
        <f t="shared" si="0"/>
        <v>110837736</v>
      </c>
      <c r="E33" s="38">
        <f t="shared" si="1"/>
        <v>41316007</v>
      </c>
      <c r="F33" s="33">
        <v>101077424</v>
      </c>
      <c r="G33" s="34">
        <v>38875930</v>
      </c>
      <c r="H33" s="33">
        <v>9760312</v>
      </c>
      <c r="I33" s="34">
        <v>2440077</v>
      </c>
      <c r="J33" s="33">
        <v>0</v>
      </c>
      <c r="K33" s="34">
        <v>0</v>
      </c>
      <c r="L33" s="33">
        <v>0</v>
      </c>
      <c r="M33" s="34">
        <v>0</v>
      </c>
    </row>
    <row r="34" spans="1:13" s="4" customFormat="1" ht="12" outlineLevel="2" x14ac:dyDescent="0.25">
      <c r="A34" s="30" t="s">
        <v>296</v>
      </c>
      <c r="B34" s="31" t="s">
        <v>325</v>
      </c>
      <c r="C34" s="32" t="s">
        <v>382</v>
      </c>
      <c r="D34" s="33">
        <f t="shared" si="0"/>
        <v>539498579</v>
      </c>
      <c r="E34" s="38">
        <f t="shared" si="1"/>
        <v>204060664</v>
      </c>
      <c r="F34" s="33">
        <v>513953301</v>
      </c>
      <c r="G34" s="34">
        <v>197674345</v>
      </c>
      <c r="H34" s="33">
        <v>25545278</v>
      </c>
      <c r="I34" s="34">
        <v>6386319</v>
      </c>
      <c r="J34" s="33">
        <v>0</v>
      </c>
      <c r="K34" s="34">
        <v>0</v>
      </c>
      <c r="L34" s="33">
        <v>100098050</v>
      </c>
      <c r="M34" s="34">
        <v>27974030</v>
      </c>
    </row>
    <row r="35" spans="1:13" s="4" customFormat="1" ht="12" outlineLevel="2" x14ac:dyDescent="0.25">
      <c r="A35" s="40" t="s">
        <v>296</v>
      </c>
      <c r="B35" s="41" t="s">
        <v>343</v>
      </c>
      <c r="C35" s="42" t="s">
        <v>383</v>
      </c>
      <c r="D35" s="43">
        <f t="shared" si="0"/>
        <v>95180397</v>
      </c>
      <c r="E35" s="44">
        <f t="shared" si="1"/>
        <v>33869326</v>
      </c>
      <c r="F35" s="43">
        <v>74837082</v>
      </c>
      <c r="G35" s="45">
        <v>28783495</v>
      </c>
      <c r="H35" s="43">
        <v>12367245</v>
      </c>
      <c r="I35" s="45">
        <v>3091812</v>
      </c>
      <c r="J35" s="43">
        <v>7976070</v>
      </c>
      <c r="K35" s="45">
        <v>1994019</v>
      </c>
      <c r="L35" s="43">
        <v>0</v>
      </c>
      <c r="M35" s="45">
        <v>0</v>
      </c>
    </row>
    <row r="36" spans="1:13" s="4" customFormat="1" ht="12" outlineLevel="1" x14ac:dyDescent="0.25">
      <c r="A36" s="20" t="s">
        <v>448</v>
      </c>
      <c r="B36" s="21"/>
      <c r="C36" s="24"/>
      <c r="D36" s="22">
        <f t="shared" ref="D36:M36" si="2">SUBTOTAL(9,D6:D35)</f>
        <v>2054345761</v>
      </c>
      <c r="E36" s="39">
        <f t="shared" si="2"/>
        <v>751918961</v>
      </c>
      <c r="F36" s="22">
        <f t="shared" si="2"/>
        <v>1770469963</v>
      </c>
      <c r="G36" s="23">
        <f t="shared" si="2"/>
        <v>680949995</v>
      </c>
      <c r="H36" s="22">
        <f t="shared" si="2"/>
        <v>118717001</v>
      </c>
      <c r="I36" s="23">
        <f t="shared" si="2"/>
        <v>29679258</v>
      </c>
      <c r="J36" s="22">
        <f t="shared" si="2"/>
        <v>165158797</v>
      </c>
      <c r="K36" s="23">
        <f t="shared" si="2"/>
        <v>41289708</v>
      </c>
      <c r="L36" s="22">
        <f t="shared" si="2"/>
        <v>134056025</v>
      </c>
      <c r="M36" s="23">
        <f t="shared" si="2"/>
        <v>37981552</v>
      </c>
    </row>
    <row r="37" spans="1:13" s="4" customFormat="1" ht="12" outlineLevel="2" x14ac:dyDescent="0.25">
      <c r="A37" s="46" t="s">
        <v>299</v>
      </c>
      <c r="B37" s="26" t="s">
        <v>297</v>
      </c>
      <c r="C37" s="27" t="s">
        <v>23</v>
      </c>
      <c r="D37" s="28">
        <f t="shared" si="0"/>
        <v>36740202</v>
      </c>
      <c r="E37" s="37">
        <f t="shared" si="1"/>
        <v>12258958</v>
      </c>
      <c r="F37" s="28">
        <v>22834718</v>
      </c>
      <c r="G37" s="29">
        <v>8782585</v>
      </c>
      <c r="H37" s="28">
        <v>1610793</v>
      </c>
      <c r="I37" s="29">
        <v>402699</v>
      </c>
      <c r="J37" s="28">
        <v>12294691</v>
      </c>
      <c r="K37" s="29">
        <v>3073674</v>
      </c>
      <c r="L37" s="28">
        <v>0</v>
      </c>
      <c r="M37" s="29">
        <v>0</v>
      </c>
    </row>
    <row r="38" spans="1:13" s="4" customFormat="1" ht="12" outlineLevel="2" x14ac:dyDescent="0.25">
      <c r="A38" s="47" t="s">
        <v>299</v>
      </c>
      <c r="B38" s="31" t="s">
        <v>296</v>
      </c>
      <c r="C38" s="32" t="s">
        <v>24</v>
      </c>
      <c r="D38" s="33">
        <f t="shared" si="0"/>
        <v>56333849</v>
      </c>
      <c r="E38" s="38">
        <f t="shared" si="1"/>
        <v>20288448</v>
      </c>
      <c r="F38" s="33">
        <v>46094179</v>
      </c>
      <c r="G38" s="34">
        <v>17728530</v>
      </c>
      <c r="H38" s="33">
        <v>2152527</v>
      </c>
      <c r="I38" s="34">
        <v>538131</v>
      </c>
      <c r="J38" s="33">
        <v>8087143</v>
      </c>
      <c r="K38" s="34">
        <v>2021787</v>
      </c>
      <c r="L38" s="33">
        <v>0</v>
      </c>
      <c r="M38" s="34">
        <v>0</v>
      </c>
    </row>
    <row r="39" spans="1:13" s="4" customFormat="1" ht="12" outlineLevel="2" x14ac:dyDescent="0.25">
      <c r="A39" s="47" t="s">
        <v>299</v>
      </c>
      <c r="B39" s="31" t="s">
        <v>298</v>
      </c>
      <c r="C39" s="32" t="s">
        <v>25</v>
      </c>
      <c r="D39" s="33">
        <f t="shared" si="0"/>
        <v>20486083</v>
      </c>
      <c r="E39" s="38">
        <f t="shared" si="1"/>
        <v>7652867</v>
      </c>
      <c r="F39" s="33">
        <v>18804292</v>
      </c>
      <c r="G39" s="34">
        <v>7232420</v>
      </c>
      <c r="H39" s="33">
        <v>1681791</v>
      </c>
      <c r="I39" s="34">
        <v>420447</v>
      </c>
      <c r="J39" s="33">
        <v>0</v>
      </c>
      <c r="K39" s="34">
        <v>0</v>
      </c>
      <c r="L39" s="33">
        <v>0</v>
      </c>
      <c r="M39" s="34">
        <v>0</v>
      </c>
    </row>
    <row r="40" spans="1:13" s="4" customFormat="1" ht="12" outlineLevel="2" x14ac:dyDescent="0.25">
      <c r="A40" s="47" t="s">
        <v>299</v>
      </c>
      <c r="B40" s="31" t="s">
        <v>299</v>
      </c>
      <c r="C40" s="32" t="s">
        <v>26</v>
      </c>
      <c r="D40" s="33">
        <f t="shared" si="0"/>
        <v>43549040</v>
      </c>
      <c r="E40" s="38">
        <f t="shared" si="1"/>
        <v>15098259</v>
      </c>
      <c r="F40" s="33">
        <v>31281701</v>
      </c>
      <c r="G40" s="34">
        <v>12031425</v>
      </c>
      <c r="H40" s="33">
        <v>1323112</v>
      </c>
      <c r="I40" s="34">
        <v>330777</v>
      </c>
      <c r="J40" s="33">
        <v>10944227</v>
      </c>
      <c r="K40" s="34">
        <v>2736057</v>
      </c>
      <c r="L40" s="33">
        <v>0</v>
      </c>
      <c r="M40" s="34">
        <v>0</v>
      </c>
    </row>
    <row r="41" spans="1:13" s="4" customFormat="1" ht="12" outlineLevel="2" x14ac:dyDescent="0.25">
      <c r="A41" s="47" t="s">
        <v>299</v>
      </c>
      <c r="B41" s="31" t="s">
        <v>300</v>
      </c>
      <c r="C41" s="32" t="s">
        <v>27</v>
      </c>
      <c r="D41" s="33">
        <f t="shared" si="0"/>
        <v>32190443</v>
      </c>
      <c r="E41" s="38">
        <f t="shared" si="1"/>
        <v>11044301</v>
      </c>
      <c r="F41" s="33">
        <v>22261140</v>
      </c>
      <c r="G41" s="34">
        <v>8561975</v>
      </c>
      <c r="H41" s="33">
        <v>1242252</v>
      </c>
      <c r="I41" s="34">
        <v>310563</v>
      </c>
      <c r="J41" s="33">
        <v>8687051</v>
      </c>
      <c r="K41" s="34">
        <v>2171763</v>
      </c>
      <c r="L41" s="33">
        <v>0</v>
      </c>
      <c r="M41" s="34">
        <v>0</v>
      </c>
    </row>
    <row r="42" spans="1:13" s="4" customFormat="1" ht="12" outlineLevel="2" x14ac:dyDescent="0.25">
      <c r="A42" s="47" t="s">
        <v>299</v>
      </c>
      <c r="B42" s="31" t="s">
        <v>301</v>
      </c>
      <c r="C42" s="32" t="s">
        <v>28</v>
      </c>
      <c r="D42" s="33">
        <f t="shared" si="0"/>
        <v>18190775</v>
      </c>
      <c r="E42" s="38">
        <f t="shared" si="1"/>
        <v>5104264</v>
      </c>
      <c r="F42" s="33">
        <v>4134535</v>
      </c>
      <c r="G42" s="34">
        <v>1590205</v>
      </c>
      <c r="H42" s="33">
        <v>4742498</v>
      </c>
      <c r="I42" s="34">
        <v>1185624</v>
      </c>
      <c r="J42" s="33">
        <v>9313742</v>
      </c>
      <c r="K42" s="34">
        <v>2328435</v>
      </c>
      <c r="L42" s="33">
        <v>0</v>
      </c>
      <c r="M42" s="34">
        <v>0</v>
      </c>
    </row>
    <row r="43" spans="1:13" s="4" customFormat="1" ht="12" outlineLevel="2" x14ac:dyDescent="0.25">
      <c r="A43" s="47" t="s">
        <v>299</v>
      </c>
      <c r="B43" s="31" t="s">
        <v>302</v>
      </c>
      <c r="C43" s="32" t="s">
        <v>29</v>
      </c>
      <c r="D43" s="33">
        <f t="shared" si="0"/>
        <v>118709600</v>
      </c>
      <c r="E43" s="38">
        <f t="shared" si="1"/>
        <v>41578788</v>
      </c>
      <c r="F43" s="33">
        <v>88410304</v>
      </c>
      <c r="G43" s="34">
        <v>34003965</v>
      </c>
      <c r="H43" s="33">
        <v>967852</v>
      </c>
      <c r="I43" s="34">
        <v>241962</v>
      </c>
      <c r="J43" s="33">
        <v>29331444</v>
      </c>
      <c r="K43" s="34">
        <v>7332861</v>
      </c>
      <c r="L43" s="33">
        <v>0</v>
      </c>
      <c r="M43" s="34">
        <v>0</v>
      </c>
    </row>
    <row r="44" spans="1:13" s="4" customFormat="1" ht="12" outlineLevel="2" x14ac:dyDescent="0.25">
      <c r="A44" s="47" t="s">
        <v>299</v>
      </c>
      <c r="B44" s="31" t="s">
        <v>303</v>
      </c>
      <c r="C44" s="32" t="s">
        <v>30</v>
      </c>
      <c r="D44" s="33">
        <f t="shared" si="0"/>
        <v>52056842</v>
      </c>
      <c r="E44" s="38">
        <f t="shared" si="1"/>
        <v>16818565</v>
      </c>
      <c r="F44" s="33">
        <v>28260903</v>
      </c>
      <c r="G44" s="34">
        <v>10869580</v>
      </c>
      <c r="H44" s="33">
        <v>4977382</v>
      </c>
      <c r="I44" s="34">
        <v>1244346</v>
      </c>
      <c r="J44" s="33">
        <v>18818557</v>
      </c>
      <c r="K44" s="34">
        <v>4704639</v>
      </c>
      <c r="L44" s="33">
        <v>0</v>
      </c>
      <c r="M44" s="34">
        <v>0</v>
      </c>
    </row>
    <row r="45" spans="1:13" s="4" customFormat="1" ht="12" outlineLevel="2" x14ac:dyDescent="0.25">
      <c r="A45" s="47" t="s">
        <v>299</v>
      </c>
      <c r="B45" s="31" t="s">
        <v>304</v>
      </c>
      <c r="C45" s="32" t="s">
        <v>31</v>
      </c>
      <c r="D45" s="33">
        <f t="shared" si="0"/>
        <v>51376454</v>
      </c>
      <c r="E45" s="38">
        <f t="shared" si="1"/>
        <v>18329061</v>
      </c>
      <c r="F45" s="33">
        <v>40745326</v>
      </c>
      <c r="G45" s="34">
        <v>15671280</v>
      </c>
      <c r="H45" s="33">
        <v>3461856</v>
      </c>
      <c r="I45" s="34">
        <v>865464</v>
      </c>
      <c r="J45" s="33">
        <v>7169272</v>
      </c>
      <c r="K45" s="34">
        <v>1792317</v>
      </c>
      <c r="L45" s="33">
        <v>0</v>
      </c>
      <c r="M45" s="34">
        <v>0</v>
      </c>
    </row>
    <row r="46" spans="1:13" s="4" customFormat="1" ht="12" outlineLevel="2" x14ac:dyDescent="0.25">
      <c r="A46" s="47" t="s">
        <v>299</v>
      </c>
      <c r="B46" s="31" t="s">
        <v>305</v>
      </c>
      <c r="C46" s="32" t="s">
        <v>32</v>
      </c>
      <c r="D46" s="33">
        <f t="shared" si="0"/>
        <v>73336280</v>
      </c>
      <c r="E46" s="38">
        <f t="shared" si="1"/>
        <v>25528707</v>
      </c>
      <c r="F46" s="33">
        <v>53445878</v>
      </c>
      <c r="G46" s="34">
        <v>20556105</v>
      </c>
      <c r="H46" s="33">
        <v>2233846</v>
      </c>
      <c r="I46" s="34">
        <v>558462</v>
      </c>
      <c r="J46" s="33">
        <v>17656556</v>
      </c>
      <c r="K46" s="34">
        <v>4414140</v>
      </c>
      <c r="L46" s="33">
        <v>0</v>
      </c>
      <c r="M46" s="34">
        <v>0</v>
      </c>
    </row>
    <row r="47" spans="1:13" s="4" customFormat="1" ht="12" outlineLevel="2" x14ac:dyDescent="0.25">
      <c r="A47" s="47" t="s">
        <v>299</v>
      </c>
      <c r="B47" s="31" t="s">
        <v>306</v>
      </c>
      <c r="C47" s="32" t="s">
        <v>33</v>
      </c>
      <c r="D47" s="33">
        <f t="shared" si="0"/>
        <v>43617216</v>
      </c>
      <c r="E47" s="38">
        <f t="shared" si="1"/>
        <v>14632598</v>
      </c>
      <c r="F47" s="33">
        <v>27695900</v>
      </c>
      <c r="G47" s="34">
        <v>10652270</v>
      </c>
      <c r="H47" s="33">
        <v>3349862</v>
      </c>
      <c r="I47" s="34">
        <v>837465</v>
      </c>
      <c r="J47" s="33">
        <v>12571454</v>
      </c>
      <c r="K47" s="34">
        <v>3142863</v>
      </c>
      <c r="L47" s="33">
        <v>0</v>
      </c>
      <c r="M47" s="34">
        <v>0</v>
      </c>
    </row>
    <row r="48" spans="1:13" s="4" customFormat="1" ht="12" outlineLevel="2" x14ac:dyDescent="0.25">
      <c r="A48" s="47" t="s">
        <v>299</v>
      </c>
      <c r="B48" s="31" t="s">
        <v>307</v>
      </c>
      <c r="C48" s="32" t="s">
        <v>34</v>
      </c>
      <c r="D48" s="33">
        <f t="shared" si="0"/>
        <v>40649067</v>
      </c>
      <c r="E48" s="38">
        <f t="shared" si="1"/>
        <v>14370359</v>
      </c>
      <c r="F48" s="33">
        <v>31260113</v>
      </c>
      <c r="G48" s="34">
        <v>12023120</v>
      </c>
      <c r="H48" s="33">
        <v>2047736</v>
      </c>
      <c r="I48" s="34">
        <v>511935</v>
      </c>
      <c r="J48" s="33">
        <v>7341218</v>
      </c>
      <c r="K48" s="34">
        <v>1835304</v>
      </c>
      <c r="L48" s="33">
        <v>0</v>
      </c>
      <c r="M48" s="34">
        <v>0</v>
      </c>
    </row>
    <row r="49" spans="1:13" s="4" customFormat="1" ht="12" outlineLevel="2" x14ac:dyDescent="0.25">
      <c r="A49" s="47" t="s">
        <v>299</v>
      </c>
      <c r="B49" s="31" t="s">
        <v>308</v>
      </c>
      <c r="C49" s="32" t="s">
        <v>35</v>
      </c>
      <c r="D49" s="33">
        <f t="shared" si="0"/>
        <v>31494362</v>
      </c>
      <c r="E49" s="38">
        <f t="shared" si="1"/>
        <v>10461361</v>
      </c>
      <c r="F49" s="33">
        <v>19223440</v>
      </c>
      <c r="G49" s="34">
        <v>7393630</v>
      </c>
      <c r="H49" s="33">
        <v>2342650</v>
      </c>
      <c r="I49" s="34">
        <v>585663</v>
      </c>
      <c r="J49" s="33">
        <v>9928272</v>
      </c>
      <c r="K49" s="34">
        <v>2482068</v>
      </c>
      <c r="L49" s="33">
        <v>0</v>
      </c>
      <c r="M49" s="34">
        <v>0</v>
      </c>
    </row>
    <row r="50" spans="1:13" s="4" customFormat="1" ht="12" outlineLevel="2" x14ac:dyDescent="0.25">
      <c r="A50" s="47" t="s">
        <v>299</v>
      </c>
      <c r="B50" s="31" t="s">
        <v>309</v>
      </c>
      <c r="C50" s="32" t="s">
        <v>36</v>
      </c>
      <c r="D50" s="33">
        <f t="shared" si="0"/>
        <v>59737611</v>
      </c>
      <c r="E50" s="38">
        <f t="shared" si="1"/>
        <v>21730185</v>
      </c>
      <c r="F50" s="33">
        <v>50482971</v>
      </c>
      <c r="G50" s="34">
        <v>19416525</v>
      </c>
      <c r="H50" s="33">
        <v>5586865</v>
      </c>
      <c r="I50" s="34">
        <v>1396716</v>
      </c>
      <c r="J50" s="33">
        <v>3667775</v>
      </c>
      <c r="K50" s="34">
        <v>916944</v>
      </c>
      <c r="L50" s="33">
        <v>0</v>
      </c>
      <c r="M50" s="34">
        <v>0</v>
      </c>
    </row>
    <row r="51" spans="1:13" s="4" customFormat="1" ht="12" outlineLevel="2" x14ac:dyDescent="0.25">
      <c r="A51" s="47" t="s">
        <v>299</v>
      </c>
      <c r="B51" s="31" t="s">
        <v>310</v>
      </c>
      <c r="C51" s="32" t="s">
        <v>37</v>
      </c>
      <c r="D51" s="33">
        <f t="shared" si="0"/>
        <v>40745461</v>
      </c>
      <c r="E51" s="38">
        <f t="shared" si="1"/>
        <v>13850213</v>
      </c>
      <c r="F51" s="33">
        <v>27217140</v>
      </c>
      <c r="G51" s="34">
        <v>10468130</v>
      </c>
      <c r="H51" s="33">
        <v>1032846</v>
      </c>
      <c r="I51" s="34">
        <v>258213</v>
      </c>
      <c r="J51" s="33">
        <v>12495475</v>
      </c>
      <c r="K51" s="34">
        <v>3123870</v>
      </c>
      <c r="L51" s="33">
        <v>0</v>
      </c>
      <c r="M51" s="34">
        <v>0</v>
      </c>
    </row>
    <row r="52" spans="1:13" s="4" customFormat="1" ht="12" outlineLevel="2" x14ac:dyDescent="0.25">
      <c r="A52" s="47" t="s">
        <v>299</v>
      </c>
      <c r="B52" s="31" t="s">
        <v>311</v>
      </c>
      <c r="C52" s="32" t="s">
        <v>38</v>
      </c>
      <c r="D52" s="33">
        <f t="shared" si="0"/>
        <v>42090915</v>
      </c>
      <c r="E52" s="38">
        <f t="shared" si="1"/>
        <v>14525617</v>
      </c>
      <c r="F52" s="33">
        <v>29735732</v>
      </c>
      <c r="G52" s="34">
        <v>11436820</v>
      </c>
      <c r="H52" s="33">
        <v>3137977</v>
      </c>
      <c r="I52" s="34">
        <v>784494</v>
      </c>
      <c r="J52" s="33">
        <v>9217206</v>
      </c>
      <c r="K52" s="34">
        <v>2304303</v>
      </c>
      <c r="L52" s="33">
        <v>0</v>
      </c>
      <c r="M52" s="34">
        <v>0</v>
      </c>
    </row>
    <row r="53" spans="1:13" s="4" customFormat="1" ht="12" outlineLevel="2" x14ac:dyDescent="0.25">
      <c r="A53" s="47" t="s">
        <v>299</v>
      </c>
      <c r="B53" s="31" t="s">
        <v>312</v>
      </c>
      <c r="C53" s="32" t="s">
        <v>39</v>
      </c>
      <c r="D53" s="33">
        <f t="shared" si="0"/>
        <v>23445638</v>
      </c>
      <c r="E53" s="38">
        <f t="shared" si="1"/>
        <v>7784359</v>
      </c>
      <c r="F53" s="33">
        <v>14284745</v>
      </c>
      <c r="G53" s="34">
        <v>5494135</v>
      </c>
      <c r="H53" s="33">
        <v>1713619</v>
      </c>
      <c r="I53" s="34">
        <v>428406</v>
      </c>
      <c r="J53" s="33">
        <v>7447274</v>
      </c>
      <c r="K53" s="34">
        <v>1861818</v>
      </c>
      <c r="L53" s="33">
        <v>0</v>
      </c>
      <c r="M53" s="34">
        <v>0</v>
      </c>
    </row>
    <row r="54" spans="1:13" s="4" customFormat="1" ht="12" outlineLevel="2" x14ac:dyDescent="0.25">
      <c r="A54" s="47" t="s">
        <v>299</v>
      </c>
      <c r="B54" s="31" t="s">
        <v>313</v>
      </c>
      <c r="C54" s="32" t="s">
        <v>40</v>
      </c>
      <c r="D54" s="33">
        <f t="shared" si="0"/>
        <v>41190425</v>
      </c>
      <c r="E54" s="38">
        <f t="shared" si="1"/>
        <v>12386696</v>
      </c>
      <c r="F54" s="33">
        <v>15518927</v>
      </c>
      <c r="G54" s="34">
        <v>5968820</v>
      </c>
      <c r="H54" s="33">
        <v>4475983</v>
      </c>
      <c r="I54" s="34">
        <v>1118997</v>
      </c>
      <c r="J54" s="33">
        <v>21195515</v>
      </c>
      <c r="K54" s="34">
        <v>5298879</v>
      </c>
      <c r="L54" s="33">
        <v>0</v>
      </c>
      <c r="M54" s="34">
        <v>0</v>
      </c>
    </row>
    <row r="55" spans="1:13" s="4" customFormat="1" ht="12" outlineLevel="2" x14ac:dyDescent="0.25">
      <c r="A55" s="47" t="s">
        <v>299</v>
      </c>
      <c r="B55" s="31" t="s">
        <v>314</v>
      </c>
      <c r="C55" s="32" t="s">
        <v>41</v>
      </c>
      <c r="D55" s="33">
        <f t="shared" si="0"/>
        <v>47511947</v>
      </c>
      <c r="E55" s="38">
        <f t="shared" si="1"/>
        <v>16255399</v>
      </c>
      <c r="F55" s="33">
        <v>32517920</v>
      </c>
      <c r="G55" s="34">
        <v>12506890</v>
      </c>
      <c r="H55" s="33">
        <v>4160947</v>
      </c>
      <c r="I55" s="34">
        <v>1040238</v>
      </c>
      <c r="J55" s="33">
        <v>10833080</v>
      </c>
      <c r="K55" s="34">
        <v>2708271</v>
      </c>
      <c r="L55" s="33">
        <v>0</v>
      </c>
      <c r="M55" s="34">
        <v>0</v>
      </c>
    </row>
    <row r="56" spans="1:13" s="4" customFormat="1" ht="12" outlineLevel="2" x14ac:dyDescent="0.25">
      <c r="A56" s="47" t="s">
        <v>299</v>
      </c>
      <c r="B56" s="31" t="s">
        <v>323</v>
      </c>
      <c r="C56" s="32" t="s">
        <v>384</v>
      </c>
      <c r="D56" s="33">
        <f t="shared" si="0"/>
        <v>313288510</v>
      </c>
      <c r="E56" s="38">
        <f t="shared" si="1"/>
        <v>118791434</v>
      </c>
      <c r="F56" s="33">
        <v>300629136</v>
      </c>
      <c r="G56" s="34">
        <v>115626590</v>
      </c>
      <c r="H56" s="33">
        <v>12659374</v>
      </c>
      <c r="I56" s="34">
        <v>3164844</v>
      </c>
      <c r="J56" s="33">
        <v>0</v>
      </c>
      <c r="K56" s="34">
        <v>0</v>
      </c>
      <c r="L56" s="33">
        <v>0</v>
      </c>
      <c r="M56" s="34">
        <v>0</v>
      </c>
    </row>
    <row r="57" spans="1:13" s="4" customFormat="1" ht="12" outlineLevel="2" x14ac:dyDescent="0.25">
      <c r="A57" s="47" t="s">
        <v>299</v>
      </c>
      <c r="B57" s="31" t="s">
        <v>324</v>
      </c>
      <c r="C57" s="32" t="s">
        <v>385</v>
      </c>
      <c r="D57" s="33">
        <f t="shared" si="0"/>
        <v>139086666</v>
      </c>
      <c r="E57" s="38">
        <f t="shared" si="1"/>
        <v>50282209</v>
      </c>
      <c r="F57" s="33">
        <v>115221154</v>
      </c>
      <c r="G57" s="34">
        <v>44315830</v>
      </c>
      <c r="H57" s="33">
        <v>7739642</v>
      </c>
      <c r="I57" s="34">
        <v>1934910</v>
      </c>
      <c r="J57" s="33">
        <v>16125870</v>
      </c>
      <c r="K57" s="34">
        <v>4031469</v>
      </c>
      <c r="L57" s="33">
        <v>0</v>
      </c>
      <c r="M57" s="34">
        <v>0</v>
      </c>
    </row>
    <row r="58" spans="1:13" s="4" customFormat="1" ht="12" outlineLevel="2" x14ac:dyDescent="0.25">
      <c r="A58" s="47" t="s">
        <v>299</v>
      </c>
      <c r="B58" s="31" t="s">
        <v>326</v>
      </c>
      <c r="C58" s="32" t="s">
        <v>386</v>
      </c>
      <c r="D58" s="33">
        <f t="shared" si="0"/>
        <v>220594739</v>
      </c>
      <c r="E58" s="38">
        <f t="shared" si="1"/>
        <v>82984383</v>
      </c>
      <c r="F58" s="33">
        <v>206779488</v>
      </c>
      <c r="G58" s="34">
        <v>79530570</v>
      </c>
      <c r="H58" s="33">
        <v>13815251</v>
      </c>
      <c r="I58" s="34">
        <v>3453813</v>
      </c>
      <c r="J58" s="33">
        <v>0</v>
      </c>
      <c r="K58" s="34">
        <v>0</v>
      </c>
      <c r="L58" s="33">
        <v>0</v>
      </c>
      <c r="M58" s="34">
        <v>0</v>
      </c>
    </row>
    <row r="59" spans="1:13" s="4" customFormat="1" ht="12" outlineLevel="2" x14ac:dyDescent="0.25">
      <c r="A59" s="48" t="s">
        <v>299</v>
      </c>
      <c r="B59" s="41" t="s">
        <v>325</v>
      </c>
      <c r="C59" s="42" t="s">
        <v>387</v>
      </c>
      <c r="D59" s="43">
        <f t="shared" si="0"/>
        <v>140340913</v>
      </c>
      <c r="E59" s="44">
        <f t="shared" si="1"/>
        <v>51105429</v>
      </c>
      <c r="F59" s="43">
        <v>119007210</v>
      </c>
      <c r="G59" s="45">
        <v>45772005</v>
      </c>
      <c r="H59" s="43">
        <v>13588551</v>
      </c>
      <c r="I59" s="45">
        <v>3397137</v>
      </c>
      <c r="J59" s="43">
        <v>7745152</v>
      </c>
      <c r="K59" s="45">
        <v>1936287</v>
      </c>
      <c r="L59" s="43">
        <v>0</v>
      </c>
      <c r="M59" s="45">
        <v>0</v>
      </c>
    </row>
    <row r="60" spans="1:13" s="4" customFormat="1" ht="12" outlineLevel="1" x14ac:dyDescent="0.25">
      <c r="A60" s="20" t="s">
        <v>449</v>
      </c>
      <c r="B60" s="21"/>
      <c r="C60" s="24"/>
      <c r="D60" s="22">
        <f t="shared" ref="D60:M60" si="3">SUBTOTAL(9,D37:D59)</f>
        <v>1686763038</v>
      </c>
      <c r="E60" s="39">
        <f t="shared" si="3"/>
        <v>602862460</v>
      </c>
      <c r="F60" s="22">
        <f t="shared" si="3"/>
        <v>1345846852</v>
      </c>
      <c r="G60" s="23">
        <f t="shared" si="3"/>
        <v>517633405</v>
      </c>
      <c r="H60" s="22">
        <f t="shared" si="3"/>
        <v>100045212</v>
      </c>
      <c r="I60" s="23">
        <f t="shared" si="3"/>
        <v>25011306</v>
      </c>
      <c r="J60" s="22">
        <f t="shared" si="3"/>
        <v>240870974</v>
      </c>
      <c r="K60" s="23">
        <f t="shared" si="3"/>
        <v>60217749</v>
      </c>
      <c r="L60" s="22">
        <f t="shared" si="3"/>
        <v>0</v>
      </c>
      <c r="M60" s="23">
        <f t="shared" si="3"/>
        <v>0</v>
      </c>
    </row>
    <row r="61" spans="1:13" s="4" customFormat="1" ht="12" outlineLevel="2" x14ac:dyDescent="0.25">
      <c r="A61" s="46" t="s">
        <v>301</v>
      </c>
      <c r="B61" s="26" t="s">
        <v>297</v>
      </c>
      <c r="C61" s="27" t="s">
        <v>42</v>
      </c>
      <c r="D61" s="28">
        <f t="shared" si="0"/>
        <v>63253879</v>
      </c>
      <c r="E61" s="37">
        <f t="shared" si="1"/>
        <v>20045035</v>
      </c>
      <c r="F61" s="28">
        <v>31434492</v>
      </c>
      <c r="G61" s="29">
        <v>12090190</v>
      </c>
      <c r="H61" s="28">
        <v>11123236</v>
      </c>
      <c r="I61" s="29">
        <v>2780808</v>
      </c>
      <c r="J61" s="28">
        <v>20696151</v>
      </c>
      <c r="K61" s="29">
        <v>5174037</v>
      </c>
      <c r="L61" s="28">
        <v>0</v>
      </c>
      <c r="M61" s="29">
        <v>0</v>
      </c>
    </row>
    <row r="62" spans="1:13" s="4" customFormat="1" ht="12" outlineLevel="2" x14ac:dyDescent="0.25">
      <c r="A62" s="47" t="s">
        <v>301</v>
      </c>
      <c r="B62" s="31" t="s">
        <v>296</v>
      </c>
      <c r="C62" s="32" t="s">
        <v>43</v>
      </c>
      <c r="D62" s="33">
        <f t="shared" si="0"/>
        <v>72913907</v>
      </c>
      <c r="E62" s="38">
        <f t="shared" si="1"/>
        <v>25553064</v>
      </c>
      <c r="F62" s="33">
        <v>54411244</v>
      </c>
      <c r="G62" s="34">
        <v>20927400</v>
      </c>
      <c r="H62" s="33">
        <v>4015514</v>
      </c>
      <c r="I62" s="34">
        <v>1003878</v>
      </c>
      <c r="J62" s="33">
        <v>14487149</v>
      </c>
      <c r="K62" s="34">
        <v>3621786</v>
      </c>
      <c r="L62" s="33">
        <v>0</v>
      </c>
      <c r="M62" s="34">
        <v>0</v>
      </c>
    </row>
    <row r="63" spans="1:13" s="4" customFormat="1" ht="12" outlineLevel="2" x14ac:dyDescent="0.25">
      <c r="A63" s="47" t="s">
        <v>301</v>
      </c>
      <c r="B63" s="31" t="s">
        <v>298</v>
      </c>
      <c r="C63" s="32" t="s">
        <v>44</v>
      </c>
      <c r="D63" s="33">
        <f t="shared" si="0"/>
        <v>39924484</v>
      </c>
      <c r="E63" s="38">
        <f t="shared" si="1"/>
        <v>11580529</v>
      </c>
      <c r="F63" s="33">
        <v>11881339</v>
      </c>
      <c r="G63" s="34">
        <v>4569745</v>
      </c>
      <c r="H63" s="33">
        <v>7822576</v>
      </c>
      <c r="I63" s="34">
        <v>1955643</v>
      </c>
      <c r="J63" s="33">
        <v>20220569</v>
      </c>
      <c r="K63" s="34">
        <v>5055141</v>
      </c>
      <c r="L63" s="33">
        <v>0</v>
      </c>
      <c r="M63" s="34">
        <v>0</v>
      </c>
    </row>
    <row r="64" spans="1:13" s="4" customFormat="1" ht="12" outlineLevel="2" x14ac:dyDescent="0.25">
      <c r="A64" s="47" t="s">
        <v>301</v>
      </c>
      <c r="B64" s="31" t="s">
        <v>299</v>
      </c>
      <c r="C64" s="32" t="s">
        <v>45</v>
      </c>
      <c r="D64" s="33">
        <f t="shared" si="0"/>
        <v>52788920</v>
      </c>
      <c r="E64" s="38">
        <f t="shared" si="1"/>
        <v>17178642</v>
      </c>
      <c r="F64" s="33">
        <v>29576192</v>
      </c>
      <c r="G64" s="34">
        <v>11375460</v>
      </c>
      <c r="H64" s="33">
        <v>5100129</v>
      </c>
      <c r="I64" s="34">
        <v>1275033</v>
      </c>
      <c r="J64" s="33">
        <v>18112599</v>
      </c>
      <c r="K64" s="34">
        <v>4528149</v>
      </c>
      <c r="L64" s="33">
        <v>0</v>
      </c>
      <c r="M64" s="34">
        <v>0</v>
      </c>
    </row>
    <row r="65" spans="1:13" s="4" customFormat="1" ht="12" outlineLevel="2" x14ac:dyDescent="0.25">
      <c r="A65" s="47" t="s">
        <v>301</v>
      </c>
      <c r="B65" s="31" t="s">
        <v>300</v>
      </c>
      <c r="C65" s="32" t="s">
        <v>46</v>
      </c>
      <c r="D65" s="33">
        <f t="shared" si="0"/>
        <v>31739862</v>
      </c>
      <c r="E65" s="38">
        <f t="shared" si="1"/>
        <v>10764978</v>
      </c>
      <c r="F65" s="33">
        <v>21022952</v>
      </c>
      <c r="G65" s="34">
        <v>8085750</v>
      </c>
      <c r="H65" s="33">
        <v>2456569</v>
      </c>
      <c r="I65" s="34">
        <v>614142</v>
      </c>
      <c r="J65" s="33">
        <v>8260341</v>
      </c>
      <c r="K65" s="34">
        <v>2065086</v>
      </c>
      <c r="L65" s="33">
        <v>0</v>
      </c>
      <c r="M65" s="34">
        <v>0</v>
      </c>
    </row>
    <row r="66" spans="1:13" s="4" customFormat="1" ht="12" outlineLevel="2" x14ac:dyDescent="0.25">
      <c r="A66" s="47" t="s">
        <v>301</v>
      </c>
      <c r="B66" s="31" t="s">
        <v>301</v>
      </c>
      <c r="C66" s="32" t="s">
        <v>47</v>
      </c>
      <c r="D66" s="33">
        <f t="shared" si="0"/>
        <v>44017447</v>
      </c>
      <c r="E66" s="38">
        <f t="shared" si="1"/>
        <v>14497204</v>
      </c>
      <c r="F66" s="33">
        <v>25946846</v>
      </c>
      <c r="G66" s="34">
        <v>9979555</v>
      </c>
      <c r="H66" s="33">
        <v>3290222</v>
      </c>
      <c r="I66" s="34">
        <v>822555</v>
      </c>
      <c r="J66" s="33">
        <v>14780379</v>
      </c>
      <c r="K66" s="34">
        <v>3695094</v>
      </c>
      <c r="L66" s="33">
        <v>0</v>
      </c>
      <c r="M66" s="34">
        <v>0</v>
      </c>
    </row>
    <row r="67" spans="1:13" s="4" customFormat="1" ht="12" outlineLevel="2" x14ac:dyDescent="0.25">
      <c r="A67" s="47" t="s">
        <v>301</v>
      </c>
      <c r="B67" s="31" t="s">
        <v>302</v>
      </c>
      <c r="C67" s="32" t="s">
        <v>48</v>
      </c>
      <c r="D67" s="33">
        <f t="shared" si="0"/>
        <v>70151116</v>
      </c>
      <c r="E67" s="38">
        <f t="shared" si="1"/>
        <v>24091739</v>
      </c>
      <c r="F67" s="33">
        <v>48686563</v>
      </c>
      <c r="G67" s="34">
        <v>18725600</v>
      </c>
      <c r="H67" s="33">
        <v>5398267</v>
      </c>
      <c r="I67" s="34">
        <v>1349568</v>
      </c>
      <c r="J67" s="33">
        <v>16066286</v>
      </c>
      <c r="K67" s="34">
        <v>4016571</v>
      </c>
      <c r="L67" s="33">
        <v>0</v>
      </c>
      <c r="M67" s="34">
        <v>0</v>
      </c>
    </row>
    <row r="68" spans="1:13" s="4" customFormat="1" ht="12" outlineLevel="2" x14ac:dyDescent="0.25">
      <c r="A68" s="47" t="s">
        <v>301</v>
      </c>
      <c r="B68" s="31" t="s">
        <v>303</v>
      </c>
      <c r="C68" s="32" t="s">
        <v>49</v>
      </c>
      <c r="D68" s="33">
        <f t="shared" si="0"/>
        <v>52461407</v>
      </c>
      <c r="E68" s="38">
        <f t="shared" si="1"/>
        <v>17142529</v>
      </c>
      <c r="F68" s="33">
        <v>29916189</v>
      </c>
      <c r="G68" s="34">
        <v>11506225</v>
      </c>
      <c r="H68" s="33">
        <v>3144996</v>
      </c>
      <c r="I68" s="34">
        <v>786249</v>
      </c>
      <c r="J68" s="33">
        <v>19400222</v>
      </c>
      <c r="K68" s="34">
        <v>4850055</v>
      </c>
      <c r="L68" s="33">
        <v>0</v>
      </c>
      <c r="M68" s="34">
        <v>0</v>
      </c>
    </row>
    <row r="69" spans="1:13" s="4" customFormat="1" ht="12" outlineLevel="2" x14ac:dyDescent="0.25">
      <c r="A69" s="47" t="s">
        <v>301</v>
      </c>
      <c r="B69" s="31" t="s">
        <v>304</v>
      </c>
      <c r="C69" s="32" t="s">
        <v>50</v>
      </c>
      <c r="D69" s="33">
        <f t="shared" si="0"/>
        <v>57259071</v>
      </c>
      <c r="E69" s="38">
        <f t="shared" si="1"/>
        <v>19890492</v>
      </c>
      <c r="F69" s="33">
        <v>41419683</v>
      </c>
      <c r="G69" s="34">
        <v>15930645</v>
      </c>
      <c r="H69" s="33">
        <v>4412564</v>
      </c>
      <c r="I69" s="34">
        <v>1103142</v>
      </c>
      <c r="J69" s="33">
        <v>11426824</v>
      </c>
      <c r="K69" s="34">
        <v>2856705</v>
      </c>
      <c r="L69" s="33">
        <v>0</v>
      </c>
      <c r="M69" s="34">
        <v>0</v>
      </c>
    </row>
    <row r="70" spans="1:13" s="4" customFormat="1" ht="12" outlineLevel="2" x14ac:dyDescent="0.25">
      <c r="A70" s="47" t="s">
        <v>301</v>
      </c>
      <c r="B70" s="31" t="s">
        <v>305</v>
      </c>
      <c r="C70" s="32" t="s">
        <v>51</v>
      </c>
      <c r="D70" s="33">
        <f t="shared" si="0"/>
        <v>36938700</v>
      </c>
      <c r="E70" s="38">
        <f t="shared" si="1"/>
        <v>13341649</v>
      </c>
      <c r="F70" s="33">
        <v>30508941</v>
      </c>
      <c r="G70" s="34">
        <v>11734210</v>
      </c>
      <c r="H70" s="33">
        <v>1048297</v>
      </c>
      <c r="I70" s="34">
        <v>262074</v>
      </c>
      <c r="J70" s="33">
        <v>5381462</v>
      </c>
      <c r="K70" s="34">
        <v>1345365</v>
      </c>
      <c r="L70" s="33">
        <v>0</v>
      </c>
      <c r="M70" s="34">
        <v>0</v>
      </c>
    </row>
    <row r="71" spans="1:13" s="4" customFormat="1" ht="12" outlineLevel="2" x14ac:dyDescent="0.25">
      <c r="A71" s="47" t="s">
        <v>301</v>
      </c>
      <c r="B71" s="31" t="s">
        <v>306</v>
      </c>
      <c r="C71" s="32" t="s">
        <v>52</v>
      </c>
      <c r="D71" s="33">
        <f t="shared" si="0"/>
        <v>85320983</v>
      </c>
      <c r="E71" s="38">
        <f t="shared" si="1"/>
        <v>30775144</v>
      </c>
      <c r="F71" s="33">
        <v>70162077</v>
      </c>
      <c r="G71" s="34">
        <v>26985415</v>
      </c>
      <c r="H71" s="33">
        <v>3055808</v>
      </c>
      <c r="I71" s="34">
        <v>763953</v>
      </c>
      <c r="J71" s="33">
        <v>12103098</v>
      </c>
      <c r="K71" s="34">
        <v>3025776</v>
      </c>
      <c r="L71" s="33">
        <v>0</v>
      </c>
      <c r="M71" s="34">
        <v>0</v>
      </c>
    </row>
    <row r="72" spans="1:13" s="4" customFormat="1" ht="12" outlineLevel="2" x14ac:dyDescent="0.25">
      <c r="A72" s="47" t="s">
        <v>301</v>
      </c>
      <c r="B72" s="31" t="s">
        <v>307</v>
      </c>
      <c r="C72" s="32" t="s">
        <v>151</v>
      </c>
      <c r="D72" s="33">
        <f t="shared" si="0"/>
        <v>31954359</v>
      </c>
      <c r="E72" s="38">
        <f t="shared" si="1"/>
        <v>10348472</v>
      </c>
      <c r="F72" s="33">
        <v>17530547</v>
      </c>
      <c r="G72" s="34">
        <v>6742520</v>
      </c>
      <c r="H72" s="33">
        <v>4077878</v>
      </c>
      <c r="I72" s="34">
        <v>1019469</v>
      </c>
      <c r="J72" s="33">
        <v>10345934</v>
      </c>
      <c r="K72" s="34">
        <v>2586483</v>
      </c>
      <c r="L72" s="33">
        <v>0</v>
      </c>
      <c r="M72" s="34">
        <v>0</v>
      </c>
    </row>
    <row r="73" spans="1:13" s="4" customFormat="1" ht="12" outlineLevel="2" x14ac:dyDescent="0.25">
      <c r="A73" s="47" t="s">
        <v>301</v>
      </c>
      <c r="B73" s="31" t="s">
        <v>308</v>
      </c>
      <c r="C73" s="32" t="s">
        <v>53</v>
      </c>
      <c r="D73" s="33">
        <f t="shared" ref="D73:D139" si="4">F73+H73+J73</f>
        <v>17191049</v>
      </c>
      <c r="E73" s="38">
        <f t="shared" ref="E73:E139" si="5">G73+I73+K73</f>
        <v>5585258</v>
      </c>
      <c r="F73" s="33">
        <v>9564255</v>
      </c>
      <c r="G73" s="34">
        <v>3678560</v>
      </c>
      <c r="H73" s="33">
        <v>2861246</v>
      </c>
      <c r="I73" s="34">
        <v>715311</v>
      </c>
      <c r="J73" s="33">
        <v>4765548</v>
      </c>
      <c r="K73" s="34">
        <v>1191387</v>
      </c>
      <c r="L73" s="33">
        <v>0</v>
      </c>
      <c r="M73" s="34">
        <v>0</v>
      </c>
    </row>
    <row r="74" spans="1:13" s="4" customFormat="1" ht="12" outlineLevel="2" x14ac:dyDescent="0.25">
      <c r="A74" s="47" t="s">
        <v>301</v>
      </c>
      <c r="B74" s="31" t="s">
        <v>309</v>
      </c>
      <c r="C74" s="32" t="s">
        <v>54</v>
      </c>
      <c r="D74" s="33">
        <f t="shared" si="4"/>
        <v>95467623</v>
      </c>
      <c r="E74" s="38">
        <f t="shared" si="5"/>
        <v>35527392</v>
      </c>
      <c r="F74" s="33">
        <v>86620760</v>
      </c>
      <c r="G74" s="34">
        <v>33315675</v>
      </c>
      <c r="H74" s="33">
        <v>1454412</v>
      </c>
      <c r="I74" s="34">
        <v>363603</v>
      </c>
      <c r="J74" s="33">
        <v>7392451</v>
      </c>
      <c r="K74" s="34">
        <v>1848114</v>
      </c>
      <c r="L74" s="33">
        <v>0</v>
      </c>
      <c r="M74" s="34">
        <v>0</v>
      </c>
    </row>
    <row r="75" spans="1:13" s="4" customFormat="1" ht="12" outlineLevel="2" x14ac:dyDescent="0.25">
      <c r="A75" s="47" t="s">
        <v>301</v>
      </c>
      <c r="B75" s="31" t="s">
        <v>310</v>
      </c>
      <c r="C75" s="32" t="s">
        <v>55</v>
      </c>
      <c r="D75" s="33">
        <f t="shared" si="4"/>
        <v>43452400</v>
      </c>
      <c r="E75" s="38">
        <f t="shared" si="5"/>
        <v>15140838</v>
      </c>
      <c r="F75" s="33">
        <v>31777470</v>
      </c>
      <c r="G75" s="34">
        <v>12222105</v>
      </c>
      <c r="H75" s="33">
        <v>3008143</v>
      </c>
      <c r="I75" s="34">
        <v>752037</v>
      </c>
      <c r="J75" s="33">
        <v>8666787</v>
      </c>
      <c r="K75" s="34">
        <v>2166696</v>
      </c>
      <c r="L75" s="33">
        <v>0</v>
      </c>
      <c r="M75" s="34">
        <v>0</v>
      </c>
    </row>
    <row r="76" spans="1:13" s="4" customFormat="1" ht="12" outlineLevel="2" x14ac:dyDescent="0.25">
      <c r="A76" s="47" t="s">
        <v>301</v>
      </c>
      <c r="B76" s="31" t="s">
        <v>311</v>
      </c>
      <c r="C76" s="32" t="s">
        <v>56</v>
      </c>
      <c r="D76" s="33">
        <f t="shared" si="4"/>
        <v>36771207</v>
      </c>
      <c r="E76" s="38">
        <f t="shared" si="5"/>
        <v>13134652</v>
      </c>
      <c r="F76" s="33">
        <v>29282323</v>
      </c>
      <c r="G76" s="34">
        <v>11262430</v>
      </c>
      <c r="H76" s="33">
        <v>2195892</v>
      </c>
      <c r="I76" s="34">
        <v>548973</v>
      </c>
      <c r="J76" s="33">
        <v>5292992</v>
      </c>
      <c r="K76" s="34">
        <v>1323249</v>
      </c>
      <c r="L76" s="33">
        <v>0</v>
      </c>
      <c r="M76" s="34">
        <v>0</v>
      </c>
    </row>
    <row r="77" spans="1:13" s="4" customFormat="1" ht="12" outlineLevel="2" x14ac:dyDescent="0.25">
      <c r="A77" s="47" t="s">
        <v>301</v>
      </c>
      <c r="B77" s="31" t="s">
        <v>312</v>
      </c>
      <c r="C77" s="32" t="s">
        <v>17</v>
      </c>
      <c r="D77" s="33">
        <f t="shared" si="4"/>
        <v>37095222</v>
      </c>
      <c r="E77" s="38">
        <f t="shared" si="5"/>
        <v>13158963</v>
      </c>
      <c r="F77" s="33">
        <v>28861176</v>
      </c>
      <c r="G77" s="34">
        <v>11100450</v>
      </c>
      <c r="H77" s="33">
        <v>424412</v>
      </c>
      <c r="I77" s="34">
        <v>106104</v>
      </c>
      <c r="J77" s="33">
        <v>7809634</v>
      </c>
      <c r="K77" s="34">
        <v>1952409</v>
      </c>
      <c r="L77" s="33">
        <v>0</v>
      </c>
      <c r="M77" s="34">
        <v>0</v>
      </c>
    </row>
    <row r="78" spans="1:13" s="4" customFormat="1" ht="12" outlineLevel="2" x14ac:dyDescent="0.25">
      <c r="A78" s="47" t="s">
        <v>301</v>
      </c>
      <c r="B78" s="31" t="s">
        <v>313</v>
      </c>
      <c r="C78" s="32" t="s">
        <v>85</v>
      </c>
      <c r="D78" s="33">
        <f t="shared" si="4"/>
        <v>57136267</v>
      </c>
      <c r="E78" s="38">
        <f t="shared" si="5"/>
        <v>19418365</v>
      </c>
      <c r="F78" s="33">
        <v>38140506</v>
      </c>
      <c r="G78" s="34">
        <v>14669425</v>
      </c>
      <c r="H78" s="33">
        <v>5665017</v>
      </c>
      <c r="I78" s="34">
        <v>1416255</v>
      </c>
      <c r="J78" s="33">
        <v>13330744</v>
      </c>
      <c r="K78" s="34">
        <v>3332685</v>
      </c>
      <c r="L78" s="33">
        <v>0</v>
      </c>
      <c r="M78" s="34">
        <v>0</v>
      </c>
    </row>
    <row r="79" spans="1:13" s="4" customFormat="1" ht="12" outlineLevel="2" x14ac:dyDescent="0.25">
      <c r="A79" s="47" t="s">
        <v>301</v>
      </c>
      <c r="B79" s="31" t="s">
        <v>314</v>
      </c>
      <c r="C79" s="32" t="s">
        <v>57</v>
      </c>
      <c r="D79" s="33">
        <f t="shared" si="4"/>
        <v>36505098</v>
      </c>
      <c r="E79" s="38">
        <f t="shared" si="5"/>
        <v>11917223</v>
      </c>
      <c r="F79" s="33">
        <v>20732762</v>
      </c>
      <c r="G79" s="34">
        <v>7974140</v>
      </c>
      <c r="H79" s="33">
        <v>3287369</v>
      </c>
      <c r="I79" s="34">
        <v>821841</v>
      </c>
      <c r="J79" s="33">
        <v>12484967</v>
      </c>
      <c r="K79" s="34">
        <v>3121242</v>
      </c>
      <c r="L79" s="33">
        <v>0</v>
      </c>
      <c r="M79" s="34">
        <v>0</v>
      </c>
    </row>
    <row r="80" spans="1:13" s="4" customFormat="1" ht="12" outlineLevel="2" x14ac:dyDescent="0.25">
      <c r="A80" s="47" t="s">
        <v>301</v>
      </c>
      <c r="B80" s="31" t="s">
        <v>315</v>
      </c>
      <c r="C80" s="32" t="s">
        <v>58</v>
      </c>
      <c r="D80" s="33">
        <f t="shared" si="4"/>
        <v>35553593</v>
      </c>
      <c r="E80" s="38">
        <f t="shared" si="5"/>
        <v>9707301</v>
      </c>
      <c r="F80" s="33">
        <v>6083302</v>
      </c>
      <c r="G80" s="34">
        <v>2339730</v>
      </c>
      <c r="H80" s="33">
        <v>9343565</v>
      </c>
      <c r="I80" s="34">
        <v>2335890</v>
      </c>
      <c r="J80" s="33">
        <v>20126726</v>
      </c>
      <c r="K80" s="34">
        <v>5031681</v>
      </c>
      <c r="L80" s="33">
        <v>0</v>
      </c>
      <c r="M80" s="34">
        <v>0</v>
      </c>
    </row>
    <row r="81" spans="1:13" s="4" customFormat="1" ht="12" outlineLevel="2" x14ac:dyDescent="0.25">
      <c r="A81" s="47" t="s">
        <v>301</v>
      </c>
      <c r="B81" s="31" t="s">
        <v>323</v>
      </c>
      <c r="C81" s="32" t="s">
        <v>388</v>
      </c>
      <c r="D81" s="33">
        <f t="shared" si="4"/>
        <v>91897915</v>
      </c>
      <c r="E81" s="38">
        <f t="shared" si="5"/>
        <v>33651203</v>
      </c>
      <c r="F81" s="33">
        <v>79312787</v>
      </c>
      <c r="G81" s="34">
        <v>30504920</v>
      </c>
      <c r="H81" s="33">
        <v>6723070</v>
      </c>
      <c r="I81" s="34">
        <v>1680768</v>
      </c>
      <c r="J81" s="33">
        <v>5862058</v>
      </c>
      <c r="K81" s="34">
        <v>1465515</v>
      </c>
      <c r="L81" s="33">
        <v>0</v>
      </c>
      <c r="M81" s="34">
        <v>0</v>
      </c>
    </row>
    <row r="82" spans="1:13" s="4" customFormat="1" ht="12" outlineLevel="2" x14ac:dyDescent="0.25">
      <c r="A82" s="47" t="s">
        <v>301</v>
      </c>
      <c r="B82" s="31" t="s">
        <v>324</v>
      </c>
      <c r="C82" s="32" t="s">
        <v>389</v>
      </c>
      <c r="D82" s="33">
        <f t="shared" si="4"/>
        <v>98571149</v>
      </c>
      <c r="E82" s="38">
        <f t="shared" si="5"/>
        <v>35861993</v>
      </c>
      <c r="F82" s="33">
        <v>83342657</v>
      </c>
      <c r="G82" s="34">
        <v>32054870</v>
      </c>
      <c r="H82" s="33">
        <v>7021477</v>
      </c>
      <c r="I82" s="34">
        <v>1755369</v>
      </c>
      <c r="J82" s="33">
        <v>8207015</v>
      </c>
      <c r="K82" s="34">
        <v>2051754</v>
      </c>
      <c r="L82" s="33">
        <v>0</v>
      </c>
      <c r="M82" s="34">
        <v>0</v>
      </c>
    </row>
    <row r="83" spans="1:13" s="4" customFormat="1" ht="12" outlineLevel="2" x14ac:dyDescent="0.25">
      <c r="A83" s="47" t="s">
        <v>301</v>
      </c>
      <c r="B83" s="31" t="s">
        <v>326</v>
      </c>
      <c r="C83" s="32" t="s">
        <v>390</v>
      </c>
      <c r="D83" s="33">
        <f t="shared" si="4"/>
        <v>355653502</v>
      </c>
      <c r="E83" s="38">
        <f t="shared" si="5"/>
        <v>135676502</v>
      </c>
      <c r="F83" s="33">
        <v>347383231</v>
      </c>
      <c r="G83" s="34">
        <v>133608935</v>
      </c>
      <c r="H83" s="33">
        <v>8270271</v>
      </c>
      <c r="I83" s="34">
        <v>2067567</v>
      </c>
      <c r="J83" s="33">
        <v>0</v>
      </c>
      <c r="K83" s="34">
        <v>0</v>
      </c>
      <c r="L83" s="33">
        <v>0</v>
      </c>
      <c r="M83" s="34">
        <v>0</v>
      </c>
    </row>
    <row r="84" spans="1:13" s="4" customFormat="1" ht="12" outlineLevel="2" x14ac:dyDescent="0.25">
      <c r="A84" s="48" t="s">
        <v>301</v>
      </c>
      <c r="B84" s="41" t="s">
        <v>325</v>
      </c>
      <c r="C84" s="42" t="s">
        <v>391</v>
      </c>
      <c r="D84" s="43">
        <f t="shared" si="4"/>
        <v>131306701</v>
      </c>
      <c r="E84" s="44">
        <f t="shared" si="5"/>
        <v>49116333</v>
      </c>
      <c r="F84" s="43">
        <v>121008890</v>
      </c>
      <c r="G84" s="45">
        <v>46541880</v>
      </c>
      <c r="H84" s="43">
        <v>4416224</v>
      </c>
      <c r="I84" s="45">
        <v>1104057</v>
      </c>
      <c r="J84" s="43">
        <v>5881587</v>
      </c>
      <c r="K84" s="45">
        <v>1470396</v>
      </c>
      <c r="L84" s="43">
        <v>0</v>
      </c>
      <c r="M84" s="45">
        <v>0</v>
      </c>
    </row>
    <row r="85" spans="1:13" s="4" customFormat="1" ht="12" outlineLevel="1" x14ac:dyDescent="0.25">
      <c r="A85" s="20" t="s">
        <v>450</v>
      </c>
      <c r="B85" s="21"/>
      <c r="C85" s="24"/>
      <c r="D85" s="22">
        <f t="shared" ref="D85:M85" si="6">SUBTOTAL(9,D61:D84)</f>
        <v>1675325861</v>
      </c>
      <c r="E85" s="39">
        <f t="shared" si="6"/>
        <v>593105500</v>
      </c>
      <c r="F85" s="22">
        <f t="shared" si="6"/>
        <v>1294607184</v>
      </c>
      <c r="G85" s="23">
        <f t="shared" si="6"/>
        <v>497925835</v>
      </c>
      <c r="H85" s="22">
        <f t="shared" si="6"/>
        <v>109617154</v>
      </c>
      <c r="I85" s="23">
        <f t="shared" si="6"/>
        <v>27404289</v>
      </c>
      <c r="J85" s="22">
        <f t="shared" si="6"/>
        <v>271101523</v>
      </c>
      <c r="K85" s="23">
        <f t="shared" si="6"/>
        <v>67775376</v>
      </c>
      <c r="L85" s="22">
        <f t="shared" si="6"/>
        <v>0</v>
      </c>
      <c r="M85" s="23">
        <f t="shared" si="6"/>
        <v>0</v>
      </c>
    </row>
    <row r="86" spans="1:13" s="4" customFormat="1" ht="12" outlineLevel="2" x14ac:dyDescent="0.25">
      <c r="A86" s="46" t="s">
        <v>303</v>
      </c>
      <c r="B86" s="26" t="s">
        <v>297</v>
      </c>
      <c r="C86" s="27" t="s">
        <v>59</v>
      </c>
      <c r="D86" s="28">
        <f t="shared" si="4"/>
        <v>16946321</v>
      </c>
      <c r="E86" s="37">
        <f t="shared" si="5"/>
        <v>5902752</v>
      </c>
      <c r="F86" s="28">
        <v>12377270</v>
      </c>
      <c r="G86" s="29">
        <v>4760490</v>
      </c>
      <c r="H86" s="28">
        <v>2420689</v>
      </c>
      <c r="I86" s="29">
        <v>605172</v>
      </c>
      <c r="J86" s="28">
        <v>2148362</v>
      </c>
      <c r="K86" s="29">
        <v>537090</v>
      </c>
      <c r="L86" s="28">
        <v>0</v>
      </c>
      <c r="M86" s="29">
        <v>0</v>
      </c>
    </row>
    <row r="87" spans="1:13" s="4" customFormat="1" ht="12" outlineLevel="2" x14ac:dyDescent="0.25">
      <c r="A87" s="47" t="s">
        <v>303</v>
      </c>
      <c r="B87" s="31" t="s">
        <v>296</v>
      </c>
      <c r="C87" s="32" t="s">
        <v>160</v>
      </c>
      <c r="D87" s="33">
        <f t="shared" si="4"/>
        <v>31566400</v>
      </c>
      <c r="E87" s="38">
        <f t="shared" si="5"/>
        <v>10759673</v>
      </c>
      <c r="F87" s="33">
        <v>21305671</v>
      </c>
      <c r="G87" s="34">
        <v>8194490</v>
      </c>
      <c r="H87" s="33">
        <v>4167082</v>
      </c>
      <c r="I87" s="34">
        <v>1041771</v>
      </c>
      <c r="J87" s="33">
        <v>6093647</v>
      </c>
      <c r="K87" s="34">
        <v>1523412</v>
      </c>
      <c r="L87" s="33">
        <v>0</v>
      </c>
      <c r="M87" s="34">
        <v>0</v>
      </c>
    </row>
    <row r="88" spans="1:13" s="4" customFormat="1" ht="12" outlineLevel="2" x14ac:dyDescent="0.25">
      <c r="A88" s="47" t="s">
        <v>303</v>
      </c>
      <c r="B88" s="31" t="s">
        <v>298</v>
      </c>
      <c r="C88" s="32" t="s">
        <v>60</v>
      </c>
      <c r="D88" s="33">
        <f t="shared" si="4"/>
        <v>34504951</v>
      </c>
      <c r="E88" s="38">
        <f t="shared" si="5"/>
        <v>11820115</v>
      </c>
      <c r="F88" s="33">
        <v>23725952</v>
      </c>
      <c r="G88" s="34">
        <v>9125365</v>
      </c>
      <c r="H88" s="33">
        <v>5129215</v>
      </c>
      <c r="I88" s="34">
        <v>1282305</v>
      </c>
      <c r="J88" s="33">
        <v>5649784</v>
      </c>
      <c r="K88" s="34">
        <v>1412445</v>
      </c>
      <c r="L88" s="33">
        <v>0</v>
      </c>
      <c r="M88" s="34">
        <v>0</v>
      </c>
    </row>
    <row r="89" spans="1:13" s="4" customFormat="1" ht="12" outlineLevel="2" x14ac:dyDescent="0.25">
      <c r="A89" s="47" t="s">
        <v>303</v>
      </c>
      <c r="B89" s="31" t="s">
        <v>299</v>
      </c>
      <c r="C89" s="32" t="s">
        <v>61</v>
      </c>
      <c r="D89" s="33">
        <f t="shared" si="4"/>
        <v>52105587</v>
      </c>
      <c r="E89" s="38">
        <f t="shared" si="5"/>
        <v>18698901</v>
      </c>
      <c r="F89" s="33">
        <v>42138604</v>
      </c>
      <c r="G89" s="34">
        <v>16207155</v>
      </c>
      <c r="H89" s="33">
        <v>1095574</v>
      </c>
      <c r="I89" s="34">
        <v>273894</v>
      </c>
      <c r="J89" s="33">
        <v>8871409</v>
      </c>
      <c r="K89" s="34">
        <v>2217852</v>
      </c>
      <c r="L89" s="33">
        <v>0</v>
      </c>
      <c r="M89" s="34">
        <v>0</v>
      </c>
    </row>
    <row r="90" spans="1:13" s="4" customFormat="1" ht="12" outlineLevel="2" x14ac:dyDescent="0.25">
      <c r="A90" s="47" t="s">
        <v>303</v>
      </c>
      <c r="B90" s="31" t="s">
        <v>300</v>
      </c>
      <c r="C90" s="32" t="s">
        <v>62</v>
      </c>
      <c r="D90" s="33">
        <f t="shared" si="4"/>
        <v>25399325</v>
      </c>
      <c r="E90" s="38">
        <f t="shared" si="5"/>
        <v>9148502</v>
      </c>
      <c r="F90" s="33">
        <v>20790137</v>
      </c>
      <c r="G90" s="34">
        <v>7996205</v>
      </c>
      <c r="H90" s="33">
        <v>1096690</v>
      </c>
      <c r="I90" s="34">
        <v>274173</v>
      </c>
      <c r="J90" s="33">
        <v>3512498</v>
      </c>
      <c r="K90" s="34">
        <v>878124</v>
      </c>
      <c r="L90" s="33">
        <v>0</v>
      </c>
      <c r="M90" s="34">
        <v>0</v>
      </c>
    </row>
    <row r="91" spans="1:13" s="4" customFormat="1" ht="12" outlineLevel="2" x14ac:dyDescent="0.25">
      <c r="A91" s="47" t="s">
        <v>303</v>
      </c>
      <c r="B91" s="31" t="s">
        <v>301</v>
      </c>
      <c r="C91" s="32" t="s">
        <v>63</v>
      </c>
      <c r="D91" s="33">
        <f t="shared" si="4"/>
        <v>31164218</v>
      </c>
      <c r="E91" s="38">
        <f t="shared" si="5"/>
        <v>10739113</v>
      </c>
      <c r="F91" s="33">
        <v>21899850</v>
      </c>
      <c r="G91" s="34">
        <v>8423020</v>
      </c>
      <c r="H91" s="33">
        <v>1327045</v>
      </c>
      <c r="I91" s="34">
        <v>331761</v>
      </c>
      <c r="J91" s="33">
        <v>7937323</v>
      </c>
      <c r="K91" s="34">
        <v>1984332</v>
      </c>
      <c r="L91" s="33">
        <v>0</v>
      </c>
      <c r="M91" s="34">
        <v>0</v>
      </c>
    </row>
    <row r="92" spans="1:13" s="4" customFormat="1" ht="12" outlineLevel="2" x14ac:dyDescent="0.25">
      <c r="A92" s="47" t="s">
        <v>303</v>
      </c>
      <c r="B92" s="31" t="s">
        <v>302</v>
      </c>
      <c r="C92" s="32" t="s">
        <v>64</v>
      </c>
      <c r="D92" s="33">
        <f t="shared" si="4"/>
        <v>22989749</v>
      </c>
      <c r="E92" s="38">
        <f t="shared" si="5"/>
        <v>8047217</v>
      </c>
      <c r="F92" s="33">
        <v>17084086</v>
      </c>
      <c r="G92" s="34">
        <v>6570800</v>
      </c>
      <c r="H92" s="33">
        <v>2472379</v>
      </c>
      <c r="I92" s="34">
        <v>618096</v>
      </c>
      <c r="J92" s="33">
        <v>3433284</v>
      </c>
      <c r="K92" s="34">
        <v>858321</v>
      </c>
      <c r="L92" s="33">
        <v>0</v>
      </c>
      <c r="M92" s="34">
        <v>0</v>
      </c>
    </row>
    <row r="93" spans="1:13" s="4" customFormat="1" ht="12" outlineLevel="2" x14ac:dyDescent="0.25">
      <c r="A93" s="47" t="s">
        <v>303</v>
      </c>
      <c r="B93" s="31" t="s">
        <v>303</v>
      </c>
      <c r="C93" s="32" t="s">
        <v>65</v>
      </c>
      <c r="D93" s="33">
        <f t="shared" si="4"/>
        <v>32911482</v>
      </c>
      <c r="E93" s="38">
        <f t="shared" si="5"/>
        <v>11811730</v>
      </c>
      <c r="F93" s="33">
        <v>26622944</v>
      </c>
      <c r="G93" s="34">
        <v>10239595</v>
      </c>
      <c r="H93" s="33">
        <v>3115643</v>
      </c>
      <c r="I93" s="34">
        <v>778911</v>
      </c>
      <c r="J93" s="33">
        <v>3172895</v>
      </c>
      <c r="K93" s="34">
        <v>793224</v>
      </c>
      <c r="L93" s="33">
        <v>0</v>
      </c>
      <c r="M93" s="34">
        <v>0</v>
      </c>
    </row>
    <row r="94" spans="1:13" s="4" customFormat="1" ht="12" outlineLevel="2" x14ac:dyDescent="0.25">
      <c r="A94" s="47" t="s">
        <v>303</v>
      </c>
      <c r="B94" s="31" t="s">
        <v>304</v>
      </c>
      <c r="C94" s="32" t="s">
        <v>66</v>
      </c>
      <c r="D94" s="33">
        <f t="shared" si="4"/>
        <v>35808517</v>
      </c>
      <c r="E94" s="38">
        <f t="shared" si="5"/>
        <v>12632610</v>
      </c>
      <c r="F94" s="33">
        <v>27340710</v>
      </c>
      <c r="G94" s="34">
        <v>10515660</v>
      </c>
      <c r="H94" s="33">
        <v>1720781</v>
      </c>
      <c r="I94" s="34">
        <v>430194</v>
      </c>
      <c r="J94" s="33">
        <v>6747026</v>
      </c>
      <c r="K94" s="34">
        <v>1686756</v>
      </c>
      <c r="L94" s="33">
        <v>0</v>
      </c>
      <c r="M94" s="34">
        <v>0</v>
      </c>
    </row>
    <row r="95" spans="1:13" s="4" customFormat="1" ht="12" outlineLevel="2" x14ac:dyDescent="0.25">
      <c r="A95" s="47" t="s">
        <v>303</v>
      </c>
      <c r="B95" s="31" t="s">
        <v>305</v>
      </c>
      <c r="C95" s="32" t="s">
        <v>67</v>
      </c>
      <c r="D95" s="33">
        <f t="shared" si="4"/>
        <v>45543423</v>
      </c>
      <c r="E95" s="38">
        <f t="shared" si="5"/>
        <v>15837668</v>
      </c>
      <c r="F95" s="33">
        <v>33070609</v>
      </c>
      <c r="G95" s="34">
        <v>12719465</v>
      </c>
      <c r="H95" s="33">
        <v>3888107</v>
      </c>
      <c r="I95" s="34">
        <v>972027</v>
      </c>
      <c r="J95" s="33">
        <v>8584707</v>
      </c>
      <c r="K95" s="34">
        <v>2146176</v>
      </c>
      <c r="L95" s="33">
        <v>0</v>
      </c>
      <c r="M95" s="34">
        <v>0</v>
      </c>
    </row>
    <row r="96" spans="1:13" s="4" customFormat="1" ht="12" outlineLevel="2" x14ac:dyDescent="0.25">
      <c r="A96" s="47" t="s">
        <v>303</v>
      </c>
      <c r="B96" s="31" t="s">
        <v>306</v>
      </c>
      <c r="C96" s="32" t="s">
        <v>68</v>
      </c>
      <c r="D96" s="33">
        <f t="shared" si="4"/>
        <v>71106911</v>
      </c>
      <c r="E96" s="38">
        <f t="shared" si="5"/>
        <v>25900403</v>
      </c>
      <c r="F96" s="33">
        <v>60347284</v>
      </c>
      <c r="G96" s="34">
        <v>23210495</v>
      </c>
      <c r="H96" s="33">
        <v>2361079</v>
      </c>
      <c r="I96" s="34">
        <v>590271</v>
      </c>
      <c r="J96" s="33">
        <v>8398548</v>
      </c>
      <c r="K96" s="34">
        <v>2099637</v>
      </c>
      <c r="L96" s="33">
        <v>0</v>
      </c>
      <c r="M96" s="34">
        <v>0</v>
      </c>
    </row>
    <row r="97" spans="1:13" s="4" customFormat="1" ht="12" outlineLevel="2" x14ac:dyDescent="0.25">
      <c r="A97" s="47" t="s">
        <v>303</v>
      </c>
      <c r="B97" s="31" t="s">
        <v>307</v>
      </c>
      <c r="C97" s="32" t="s">
        <v>69</v>
      </c>
      <c r="D97" s="33">
        <f t="shared" si="4"/>
        <v>28064134</v>
      </c>
      <c r="E97" s="38">
        <f t="shared" si="5"/>
        <v>10034164</v>
      </c>
      <c r="F97" s="33">
        <v>22420381</v>
      </c>
      <c r="G97" s="34">
        <v>8623225</v>
      </c>
      <c r="H97" s="33">
        <v>792121</v>
      </c>
      <c r="I97" s="34">
        <v>198030</v>
      </c>
      <c r="J97" s="33">
        <v>4851632</v>
      </c>
      <c r="K97" s="34">
        <v>1212909</v>
      </c>
      <c r="L97" s="33">
        <v>0</v>
      </c>
      <c r="M97" s="34">
        <v>0</v>
      </c>
    </row>
    <row r="98" spans="1:13" s="4" customFormat="1" ht="12" outlineLevel="2" x14ac:dyDescent="0.25">
      <c r="A98" s="47" t="s">
        <v>303</v>
      </c>
      <c r="B98" s="31" t="s">
        <v>323</v>
      </c>
      <c r="C98" s="32" t="s">
        <v>392</v>
      </c>
      <c r="D98" s="33">
        <f t="shared" si="4"/>
        <v>156399171</v>
      </c>
      <c r="E98" s="38">
        <f t="shared" si="5"/>
        <v>58415920</v>
      </c>
      <c r="F98" s="33">
        <v>143491249</v>
      </c>
      <c r="G98" s="34">
        <v>55188940</v>
      </c>
      <c r="H98" s="33">
        <v>11145165</v>
      </c>
      <c r="I98" s="34">
        <v>2786292</v>
      </c>
      <c r="J98" s="33">
        <v>1762757</v>
      </c>
      <c r="K98" s="34">
        <v>440688</v>
      </c>
      <c r="L98" s="33">
        <v>0</v>
      </c>
      <c r="M98" s="34">
        <v>0</v>
      </c>
    </row>
    <row r="99" spans="1:13" s="4" customFormat="1" ht="12" outlineLevel="2" x14ac:dyDescent="0.25">
      <c r="A99" s="48" t="s">
        <v>303</v>
      </c>
      <c r="B99" s="41" t="s">
        <v>324</v>
      </c>
      <c r="C99" s="42" t="s">
        <v>393</v>
      </c>
      <c r="D99" s="43">
        <f t="shared" si="4"/>
        <v>145915581</v>
      </c>
      <c r="E99" s="44">
        <f t="shared" si="5"/>
        <v>53803846</v>
      </c>
      <c r="F99" s="43">
        <v>128699640</v>
      </c>
      <c r="G99" s="45">
        <v>49499860</v>
      </c>
      <c r="H99" s="43">
        <v>17215941</v>
      </c>
      <c r="I99" s="45">
        <v>4303986</v>
      </c>
      <c r="J99" s="43">
        <v>0</v>
      </c>
      <c r="K99" s="45">
        <v>0</v>
      </c>
      <c r="L99" s="43">
        <v>2723818</v>
      </c>
      <c r="M99" s="45">
        <v>1289038</v>
      </c>
    </row>
    <row r="100" spans="1:13" s="4" customFormat="1" ht="12" outlineLevel="1" x14ac:dyDescent="0.25">
      <c r="A100" s="20" t="s">
        <v>451</v>
      </c>
      <c r="B100" s="21"/>
      <c r="C100" s="24"/>
      <c r="D100" s="22">
        <f t="shared" ref="D100:M100" si="7">SUBTOTAL(9,D86:D99)</f>
        <v>730425770</v>
      </c>
      <c r="E100" s="39">
        <f t="shared" si="7"/>
        <v>263552614</v>
      </c>
      <c r="F100" s="22">
        <f t="shared" si="7"/>
        <v>601314387</v>
      </c>
      <c r="G100" s="23">
        <f t="shared" si="7"/>
        <v>231274765</v>
      </c>
      <c r="H100" s="22">
        <f t="shared" si="7"/>
        <v>57947511</v>
      </c>
      <c r="I100" s="23">
        <f t="shared" si="7"/>
        <v>14486883</v>
      </c>
      <c r="J100" s="22">
        <f t="shared" si="7"/>
        <v>71163872</v>
      </c>
      <c r="K100" s="23">
        <f t="shared" si="7"/>
        <v>17790966</v>
      </c>
      <c r="L100" s="22">
        <f t="shared" si="7"/>
        <v>2723818</v>
      </c>
      <c r="M100" s="23">
        <f t="shared" si="7"/>
        <v>1289038</v>
      </c>
    </row>
    <row r="101" spans="1:13" s="4" customFormat="1" ht="12" outlineLevel="2" x14ac:dyDescent="0.25">
      <c r="A101" s="46" t="s">
        <v>305</v>
      </c>
      <c r="B101" s="26" t="s">
        <v>297</v>
      </c>
      <c r="C101" s="27" t="s">
        <v>70</v>
      </c>
      <c r="D101" s="28">
        <f t="shared" si="4"/>
        <v>50923773</v>
      </c>
      <c r="E101" s="37">
        <f t="shared" si="5"/>
        <v>19586065</v>
      </c>
      <c r="F101" s="28">
        <v>50923773</v>
      </c>
      <c r="G101" s="29">
        <v>19586065</v>
      </c>
      <c r="H101" s="28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</row>
    <row r="102" spans="1:13" s="4" customFormat="1" ht="12" outlineLevel="2" x14ac:dyDescent="0.25">
      <c r="A102" s="47" t="s">
        <v>305</v>
      </c>
      <c r="B102" s="31" t="s">
        <v>296</v>
      </c>
      <c r="C102" s="32" t="s">
        <v>71</v>
      </c>
      <c r="D102" s="33">
        <f t="shared" si="4"/>
        <v>72713604</v>
      </c>
      <c r="E102" s="38">
        <f t="shared" si="5"/>
        <v>26501973</v>
      </c>
      <c r="F102" s="33">
        <v>61832236</v>
      </c>
      <c r="G102" s="34">
        <v>23781630</v>
      </c>
      <c r="H102" s="33">
        <v>3494637</v>
      </c>
      <c r="I102" s="34">
        <v>873660</v>
      </c>
      <c r="J102" s="33">
        <v>7386731</v>
      </c>
      <c r="K102" s="34">
        <v>1846683</v>
      </c>
      <c r="L102" s="33">
        <v>0</v>
      </c>
      <c r="M102" s="34">
        <v>0</v>
      </c>
    </row>
    <row r="103" spans="1:13" s="4" customFormat="1" ht="12" outlineLevel="2" x14ac:dyDescent="0.25">
      <c r="A103" s="47" t="s">
        <v>305</v>
      </c>
      <c r="B103" s="31" t="s">
        <v>298</v>
      </c>
      <c r="C103" s="32" t="s">
        <v>72</v>
      </c>
      <c r="D103" s="33">
        <f t="shared" si="4"/>
        <v>23441658</v>
      </c>
      <c r="E103" s="38">
        <f t="shared" si="5"/>
        <v>8364194</v>
      </c>
      <c r="F103" s="33">
        <v>18599502</v>
      </c>
      <c r="G103" s="34">
        <v>7153655</v>
      </c>
      <c r="H103" s="33">
        <v>1107200</v>
      </c>
      <c r="I103" s="34">
        <v>276801</v>
      </c>
      <c r="J103" s="33">
        <v>3734956</v>
      </c>
      <c r="K103" s="34">
        <v>933738</v>
      </c>
      <c r="L103" s="33">
        <v>0</v>
      </c>
      <c r="M103" s="34">
        <v>0</v>
      </c>
    </row>
    <row r="104" spans="1:13" s="4" customFormat="1" ht="12" outlineLevel="2" x14ac:dyDescent="0.25">
      <c r="A104" s="47" t="s">
        <v>305</v>
      </c>
      <c r="B104" s="31" t="s">
        <v>299</v>
      </c>
      <c r="C104" s="32" t="s">
        <v>73</v>
      </c>
      <c r="D104" s="33">
        <f t="shared" si="4"/>
        <v>41477902</v>
      </c>
      <c r="E104" s="38">
        <f t="shared" si="5"/>
        <v>14787024</v>
      </c>
      <c r="F104" s="33">
        <v>32816084</v>
      </c>
      <c r="G104" s="34">
        <v>12621570</v>
      </c>
      <c r="H104" s="33">
        <v>3295812</v>
      </c>
      <c r="I104" s="34">
        <v>823953</v>
      </c>
      <c r="J104" s="33">
        <v>5366006</v>
      </c>
      <c r="K104" s="34">
        <v>1341501</v>
      </c>
      <c r="L104" s="33">
        <v>0</v>
      </c>
      <c r="M104" s="34">
        <v>0</v>
      </c>
    </row>
    <row r="105" spans="1:13" s="4" customFormat="1" ht="12" outlineLevel="2" x14ac:dyDescent="0.25">
      <c r="A105" s="47" t="s">
        <v>305</v>
      </c>
      <c r="B105" s="31" t="s">
        <v>300</v>
      </c>
      <c r="C105" s="32" t="s">
        <v>74</v>
      </c>
      <c r="D105" s="33">
        <f t="shared" si="4"/>
        <v>54911167</v>
      </c>
      <c r="E105" s="38">
        <f t="shared" si="5"/>
        <v>19788676</v>
      </c>
      <c r="F105" s="33">
        <v>45023692</v>
      </c>
      <c r="G105" s="34">
        <v>17316805</v>
      </c>
      <c r="H105" s="33">
        <v>3853110</v>
      </c>
      <c r="I105" s="34">
        <v>963279</v>
      </c>
      <c r="J105" s="33">
        <v>6034365</v>
      </c>
      <c r="K105" s="34">
        <v>1508592</v>
      </c>
      <c r="L105" s="33">
        <v>0</v>
      </c>
      <c r="M105" s="34">
        <v>0</v>
      </c>
    </row>
    <row r="106" spans="1:13" s="4" customFormat="1" ht="12" outlineLevel="2" x14ac:dyDescent="0.25">
      <c r="A106" s="47" t="s">
        <v>305</v>
      </c>
      <c r="B106" s="31" t="s">
        <v>301</v>
      </c>
      <c r="C106" s="32" t="s">
        <v>75</v>
      </c>
      <c r="D106" s="33">
        <f t="shared" si="4"/>
        <v>16623573</v>
      </c>
      <c r="E106" s="38">
        <f t="shared" si="5"/>
        <v>6311166</v>
      </c>
      <c r="F106" s="33">
        <v>16010595</v>
      </c>
      <c r="G106" s="34">
        <v>6157920</v>
      </c>
      <c r="H106" s="33">
        <v>612978</v>
      </c>
      <c r="I106" s="34">
        <v>153246</v>
      </c>
      <c r="J106" s="33">
        <v>0</v>
      </c>
      <c r="K106" s="34">
        <v>0</v>
      </c>
      <c r="L106" s="33">
        <v>0</v>
      </c>
      <c r="M106" s="34">
        <v>0</v>
      </c>
    </row>
    <row r="107" spans="1:13" s="4" customFormat="1" ht="12" outlineLevel="2" x14ac:dyDescent="0.25">
      <c r="A107" s="47" t="s">
        <v>305</v>
      </c>
      <c r="B107" s="31" t="s">
        <v>302</v>
      </c>
      <c r="C107" s="32" t="s">
        <v>76</v>
      </c>
      <c r="D107" s="33">
        <f t="shared" si="4"/>
        <v>48528779</v>
      </c>
      <c r="E107" s="38">
        <f t="shared" si="5"/>
        <v>17317194</v>
      </c>
      <c r="F107" s="33">
        <v>38517142</v>
      </c>
      <c r="G107" s="34">
        <v>14814285</v>
      </c>
      <c r="H107" s="33">
        <v>1470230</v>
      </c>
      <c r="I107" s="34">
        <v>367557</v>
      </c>
      <c r="J107" s="33">
        <v>8541407</v>
      </c>
      <c r="K107" s="34">
        <v>2135352</v>
      </c>
      <c r="L107" s="33">
        <v>0</v>
      </c>
      <c r="M107" s="34">
        <v>0</v>
      </c>
    </row>
    <row r="108" spans="1:13" s="4" customFormat="1" ht="12" outlineLevel="2" x14ac:dyDescent="0.25">
      <c r="A108" s="47" t="s">
        <v>305</v>
      </c>
      <c r="B108" s="31" t="s">
        <v>303</v>
      </c>
      <c r="C108" s="32" t="s">
        <v>77</v>
      </c>
      <c r="D108" s="33">
        <f t="shared" si="4"/>
        <v>42562001</v>
      </c>
      <c r="E108" s="38">
        <f t="shared" si="5"/>
        <v>16211498</v>
      </c>
      <c r="F108" s="33">
        <v>41384547</v>
      </c>
      <c r="G108" s="34">
        <v>15917135</v>
      </c>
      <c r="H108" s="33">
        <v>999701</v>
      </c>
      <c r="I108" s="34">
        <v>249924</v>
      </c>
      <c r="J108" s="33">
        <v>177753</v>
      </c>
      <c r="K108" s="34">
        <v>44439</v>
      </c>
      <c r="L108" s="33">
        <v>0</v>
      </c>
      <c r="M108" s="34">
        <v>0</v>
      </c>
    </row>
    <row r="109" spans="1:13" s="4" customFormat="1" ht="12" outlineLevel="2" x14ac:dyDescent="0.25">
      <c r="A109" s="47" t="s">
        <v>305</v>
      </c>
      <c r="B109" s="31" t="s">
        <v>304</v>
      </c>
      <c r="C109" s="32" t="s">
        <v>78</v>
      </c>
      <c r="D109" s="33">
        <f t="shared" si="4"/>
        <v>23503874</v>
      </c>
      <c r="E109" s="38">
        <f t="shared" si="5"/>
        <v>8186924</v>
      </c>
      <c r="F109" s="33">
        <v>17167116</v>
      </c>
      <c r="G109" s="34">
        <v>6602735</v>
      </c>
      <c r="H109" s="33">
        <v>1818371</v>
      </c>
      <c r="I109" s="34">
        <v>454593</v>
      </c>
      <c r="J109" s="33">
        <v>4518387</v>
      </c>
      <c r="K109" s="34">
        <v>1129596</v>
      </c>
      <c r="L109" s="33">
        <v>0</v>
      </c>
      <c r="M109" s="34">
        <v>0</v>
      </c>
    </row>
    <row r="110" spans="1:13" s="4" customFormat="1" ht="12" outlineLevel="2" x14ac:dyDescent="0.25">
      <c r="A110" s="47" t="s">
        <v>305</v>
      </c>
      <c r="B110" s="31" t="s">
        <v>305</v>
      </c>
      <c r="C110" s="32" t="s">
        <v>79</v>
      </c>
      <c r="D110" s="33">
        <f t="shared" si="4"/>
        <v>30480428</v>
      </c>
      <c r="E110" s="38">
        <f t="shared" si="5"/>
        <v>10116118</v>
      </c>
      <c r="F110" s="33">
        <v>18541798</v>
      </c>
      <c r="G110" s="34">
        <v>7131460</v>
      </c>
      <c r="H110" s="33">
        <v>2648004</v>
      </c>
      <c r="I110" s="34">
        <v>662001</v>
      </c>
      <c r="J110" s="33">
        <v>9290626</v>
      </c>
      <c r="K110" s="34">
        <v>2322657</v>
      </c>
      <c r="L110" s="33">
        <v>0</v>
      </c>
      <c r="M110" s="34">
        <v>0</v>
      </c>
    </row>
    <row r="111" spans="1:13" s="4" customFormat="1" ht="12" outlineLevel="2" x14ac:dyDescent="0.25">
      <c r="A111" s="47" t="s">
        <v>305</v>
      </c>
      <c r="B111" s="31" t="s">
        <v>306</v>
      </c>
      <c r="C111" s="32" t="s">
        <v>80</v>
      </c>
      <c r="D111" s="33">
        <f t="shared" si="4"/>
        <v>22779783</v>
      </c>
      <c r="E111" s="38">
        <f t="shared" si="5"/>
        <v>7802715</v>
      </c>
      <c r="F111" s="33">
        <v>15657721</v>
      </c>
      <c r="G111" s="34">
        <v>6022200</v>
      </c>
      <c r="H111" s="33">
        <v>2975316</v>
      </c>
      <c r="I111" s="34">
        <v>743829</v>
      </c>
      <c r="J111" s="33">
        <v>4146746</v>
      </c>
      <c r="K111" s="34">
        <v>1036686</v>
      </c>
      <c r="L111" s="33">
        <v>0</v>
      </c>
      <c r="M111" s="34">
        <v>0</v>
      </c>
    </row>
    <row r="112" spans="1:13" s="4" customFormat="1" ht="12" outlineLevel="2" x14ac:dyDescent="0.25">
      <c r="A112" s="47" t="s">
        <v>305</v>
      </c>
      <c r="B112" s="31" t="s">
        <v>307</v>
      </c>
      <c r="C112" s="32" t="s">
        <v>81</v>
      </c>
      <c r="D112" s="33">
        <f t="shared" si="4"/>
        <v>72900300</v>
      </c>
      <c r="E112" s="38">
        <f t="shared" si="5"/>
        <v>26750602</v>
      </c>
      <c r="F112" s="33">
        <v>63332476</v>
      </c>
      <c r="G112" s="34">
        <v>24358645</v>
      </c>
      <c r="H112" s="33">
        <v>1349000</v>
      </c>
      <c r="I112" s="34">
        <v>337251</v>
      </c>
      <c r="J112" s="33">
        <v>8218824</v>
      </c>
      <c r="K112" s="34">
        <v>2054706</v>
      </c>
      <c r="L112" s="33">
        <v>0</v>
      </c>
      <c r="M112" s="34">
        <v>0</v>
      </c>
    </row>
    <row r="113" spans="1:13" s="4" customFormat="1" ht="12" outlineLevel="2" x14ac:dyDescent="0.25">
      <c r="A113" s="47" t="s">
        <v>305</v>
      </c>
      <c r="B113" s="31" t="s">
        <v>308</v>
      </c>
      <c r="C113" s="32" t="s">
        <v>82</v>
      </c>
      <c r="D113" s="33">
        <f t="shared" si="4"/>
        <v>40872803</v>
      </c>
      <c r="E113" s="38">
        <f t="shared" si="5"/>
        <v>15039481</v>
      </c>
      <c r="F113" s="33">
        <v>35815253</v>
      </c>
      <c r="G113" s="34">
        <v>13775095</v>
      </c>
      <c r="H113" s="33">
        <v>2101741</v>
      </c>
      <c r="I113" s="34">
        <v>525435</v>
      </c>
      <c r="J113" s="33">
        <v>2955809</v>
      </c>
      <c r="K113" s="34">
        <v>738951</v>
      </c>
      <c r="L113" s="33">
        <v>0</v>
      </c>
      <c r="M113" s="34">
        <v>0</v>
      </c>
    </row>
    <row r="114" spans="1:13" s="4" customFormat="1" ht="12" outlineLevel="2" x14ac:dyDescent="0.25">
      <c r="A114" s="47" t="s">
        <v>305</v>
      </c>
      <c r="B114" s="31" t="s">
        <v>309</v>
      </c>
      <c r="C114" s="32" t="s">
        <v>83</v>
      </c>
      <c r="D114" s="33">
        <f t="shared" si="4"/>
        <v>72903640</v>
      </c>
      <c r="E114" s="38">
        <f t="shared" si="5"/>
        <v>26214539</v>
      </c>
      <c r="F114" s="33">
        <v>59344090</v>
      </c>
      <c r="G114" s="34">
        <v>22824650</v>
      </c>
      <c r="H114" s="33">
        <v>3880916</v>
      </c>
      <c r="I114" s="34">
        <v>970230</v>
      </c>
      <c r="J114" s="33">
        <v>9678634</v>
      </c>
      <c r="K114" s="34">
        <v>2419659</v>
      </c>
      <c r="L114" s="33">
        <v>0</v>
      </c>
      <c r="M114" s="34">
        <v>0</v>
      </c>
    </row>
    <row r="115" spans="1:13" s="4" customFormat="1" ht="12" outlineLevel="2" x14ac:dyDescent="0.25">
      <c r="A115" s="47" t="s">
        <v>305</v>
      </c>
      <c r="B115" s="31" t="s">
        <v>310</v>
      </c>
      <c r="C115" s="32" t="s">
        <v>84</v>
      </c>
      <c r="D115" s="33">
        <f t="shared" si="4"/>
        <v>11073061</v>
      </c>
      <c r="E115" s="38">
        <f t="shared" si="5"/>
        <v>3315130</v>
      </c>
      <c r="F115" s="33">
        <v>4062417</v>
      </c>
      <c r="G115" s="34">
        <v>1562470</v>
      </c>
      <c r="H115" s="33">
        <v>3022631</v>
      </c>
      <c r="I115" s="34">
        <v>755658</v>
      </c>
      <c r="J115" s="33">
        <v>3988013</v>
      </c>
      <c r="K115" s="34">
        <v>997002</v>
      </c>
      <c r="L115" s="33">
        <v>0</v>
      </c>
      <c r="M115" s="34">
        <v>0</v>
      </c>
    </row>
    <row r="116" spans="1:13" s="4" customFormat="1" ht="12" outlineLevel="2" x14ac:dyDescent="0.25">
      <c r="A116" s="47" t="s">
        <v>305</v>
      </c>
      <c r="B116" s="31" t="s">
        <v>311</v>
      </c>
      <c r="C116" s="32" t="s">
        <v>85</v>
      </c>
      <c r="D116" s="33">
        <f t="shared" si="4"/>
        <v>71435025</v>
      </c>
      <c r="E116" s="38">
        <f t="shared" si="5"/>
        <v>26308564</v>
      </c>
      <c r="F116" s="33">
        <v>62769975</v>
      </c>
      <c r="G116" s="34">
        <v>24142300</v>
      </c>
      <c r="H116" s="33">
        <v>810336</v>
      </c>
      <c r="I116" s="34">
        <v>202584</v>
      </c>
      <c r="J116" s="33">
        <v>7854714</v>
      </c>
      <c r="K116" s="34">
        <v>1963680</v>
      </c>
      <c r="L116" s="33">
        <v>0</v>
      </c>
      <c r="M116" s="34">
        <v>0</v>
      </c>
    </row>
    <row r="117" spans="1:13" s="4" customFormat="1" ht="12" outlineLevel="2" x14ac:dyDescent="0.25">
      <c r="A117" s="47" t="s">
        <v>305</v>
      </c>
      <c r="B117" s="31" t="s">
        <v>312</v>
      </c>
      <c r="C117" s="32" t="s">
        <v>86</v>
      </c>
      <c r="D117" s="33">
        <f t="shared" si="4"/>
        <v>66801816</v>
      </c>
      <c r="E117" s="38">
        <f t="shared" si="5"/>
        <v>24504003</v>
      </c>
      <c r="F117" s="33">
        <v>57969209</v>
      </c>
      <c r="G117" s="34">
        <v>22295850</v>
      </c>
      <c r="H117" s="33">
        <v>1786152</v>
      </c>
      <c r="I117" s="34">
        <v>446538</v>
      </c>
      <c r="J117" s="33">
        <v>7046455</v>
      </c>
      <c r="K117" s="34">
        <v>1761615</v>
      </c>
      <c r="L117" s="33">
        <v>0</v>
      </c>
      <c r="M117" s="34">
        <v>0</v>
      </c>
    </row>
    <row r="118" spans="1:13" s="4" customFormat="1" ht="12" outlineLevel="2" x14ac:dyDescent="0.25">
      <c r="A118" s="47" t="s">
        <v>305</v>
      </c>
      <c r="B118" s="31" t="s">
        <v>313</v>
      </c>
      <c r="C118" s="32" t="s">
        <v>87</v>
      </c>
      <c r="D118" s="33">
        <f t="shared" si="4"/>
        <v>18682934</v>
      </c>
      <c r="E118" s="38">
        <f t="shared" si="5"/>
        <v>6533786</v>
      </c>
      <c r="F118" s="33">
        <v>13839825</v>
      </c>
      <c r="G118" s="34">
        <v>5323010</v>
      </c>
      <c r="H118" s="33">
        <v>2164561</v>
      </c>
      <c r="I118" s="34">
        <v>541140</v>
      </c>
      <c r="J118" s="33">
        <v>2678548</v>
      </c>
      <c r="K118" s="34">
        <v>669636</v>
      </c>
      <c r="L118" s="33">
        <v>0</v>
      </c>
      <c r="M118" s="34">
        <v>0</v>
      </c>
    </row>
    <row r="119" spans="1:13" s="4" customFormat="1" ht="12" outlineLevel="2" x14ac:dyDescent="0.25">
      <c r="A119" s="47" t="s">
        <v>305</v>
      </c>
      <c r="B119" s="31" t="s">
        <v>314</v>
      </c>
      <c r="C119" s="32" t="s">
        <v>88</v>
      </c>
      <c r="D119" s="33">
        <f t="shared" si="4"/>
        <v>59734845</v>
      </c>
      <c r="E119" s="38">
        <f t="shared" si="5"/>
        <v>22323427</v>
      </c>
      <c r="F119" s="33">
        <v>54895020</v>
      </c>
      <c r="G119" s="34">
        <v>21113470</v>
      </c>
      <c r="H119" s="33">
        <v>339331</v>
      </c>
      <c r="I119" s="34">
        <v>84834</v>
      </c>
      <c r="J119" s="33">
        <v>4500494</v>
      </c>
      <c r="K119" s="34">
        <v>1125123</v>
      </c>
      <c r="L119" s="33">
        <v>0</v>
      </c>
      <c r="M119" s="34">
        <v>0</v>
      </c>
    </row>
    <row r="120" spans="1:13" s="4" customFormat="1" ht="12" outlineLevel="2" x14ac:dyDescent="0.25">
      <c r="A120" s="47" t="s">
        <v>305</v>
      </c>
      <c r="B120" s="31" t="s">
        <v>315</v>
      </c>
      <c r="C120" s="32" t="s">
        <v>89</v>
      </c>
      <c r="D120" s="33">
        <f t="shared" si="4"/>
        <v>74249395</v>
      </c>
      <c r="E120" s="38">
        <f t="shared" si="5"/>
        <v>27999093</v>
      </c>
      <c r="F120" s="33">
        <v>70101525</v>
      </c>
      <c r="G120" s="34">
        <v>26962125</v>
      </c>
      <c r="H120" s="33">
        <v>1984269</v>
      </c>
      <c r="I120" s="34">
        <v>496068</v>
      </c>
      <c r="J120" s="33">
        <v>2163601</v>
      </c>
      <c r="K120" s="34">
        <v>540900</v>
      </c>
      <c r="L120" s="33">
        <v>0</v>
      </c>
      <c r="M120" s="34">
        <v>0</v>
      </c>
    </row>
    <row r="121" spans="1:13" s="4" customFormat="1" ht="12" outlineLevel="2" x14ac:dyDescent="0.25">
      <c r="A121" s="47" t="s">
        <v>305</v>
      </c>
      <c r="B121" s="31" t="s">
        <v>316</v>
      </c>
      <c r="C121" s="32" t="s">
        <v>90</v>
      </c>
      <c r="D121" s="33">
        <f t="shared" si="4"/>
        <v>11594822</v>
      </c>
      <c r="E121" s="38">
        <f t="shared" si="5"/>
        <v>4073823</v>
      </c>
      <c r="F121" s="33">
        <v>8729447</v>
      </c>
      <c r="G121" s="34">
        <v>3357480</v>
      </c>
      <c r="H121" s="33">
        <v>674350</v>
      </c>
      <c r="I121" s="34">
        <v>168588</v>
      </c>
      <c r="J121" s="33">
        <v>2191025</v>
      </c>
      <c r="K121" s="34">
        <v>547755</v>
      </c>
      <c r="L121" s="33">
        <v>0</v>
      </c>
      <c r="M121" s="34">
        <v>0</v>
      </c>
    </row>
    <row r="122" spans="1:13" s="4" customFormat="1" ht="12" outlineLevel="2" x14ac:dyDescent="0.25">
      <c r="A122" s="47" t="s">
        <v>305</v>
      </c>
      <c r="B122" s="31" t="s">
        <v>323</v>
      </c>
      <c r="C122" s="32" t="s">
        <v>394</v>
      </c>
      <c r="D122" s="33">
        <f t="shared" si="4"/>
        <v>489175839</v>
      </c>
      <c r="E122" s="38">
        <f t="shared" si="5"/>
        <v>186047913</v>
      </c>
      <c r="F122" s="33">
        <v>473600786</v>
      </c>
      <c r="G122" s="34">
        <v>182154150</v>
      </c>
      <c r="H122" s="33">
        <v>15575053</v>
      </c>
      <c r="I122" s="34">
        <v>3893763</v>
      </c>
      <c r="J122" s="33">
        <v>0</v>
      </c>
      <c r="K122" s="34">
        <v>0</v>
      </c>
      <c r="L122" s="33">
        <v>11677024</v>
      </c>
      <c r="M122" s="34">
        <v>5097208</v>
      </c>
    </row>
    <row r="123" spans="1:13" s="4" customFormat="1" ht="12" outlineLevel="2" x14ac:dyDescent="0.25">
      <c r="A123" s="47" t="s">
        <v>305</v>
      </c>
      <c r="B123" s="31" t="s">
        <v>324</v>
      </c>
      <c r="C123" s="32" t="s">
        <v>395</v>
      </c>
      <c r="D123" s="33">
        <f t="shared" si="4"/>
        <v>104113907</v>
      </c>
      <c r="E123" s="38">
        <f t="shared" si="5"/>
        <v>39402411</v>
      </c>
      <c r="F123" s="33">
        <v>99349222</v>
      </c>
      <c r="G123" s="34">
        <v>38211240</v>
      </c>
      <c r="H123" s="33">
        <v>4726209</v>
      </c>
      <c r="I123" s="34">
        <v>1181553</v>
      </c>
      <c r="J123" s="33">
        <v>38476</v>
      </c>
      <c r="K123" s="34">
        <v>9618</v>
      </c>
      <c r="L123" s="33">
        <v>0</v>
      </c>
      <c r="M123" s="34">
        <v>0</v>
      </c>
    </row>
    <row r="124" spans="1:13" s="4" customFormat="1" ht="12" outlineLevel="2" x14ac:dyDescent="0.25">
      <c r="A124" s="48" t="s">
        <v>305</v>
      </c>
      <c r="B124" s="41" t="s">
        <v>326</v>
      </c>
      <c r="C124" s="42" t="s">
        <v>396</v>
      </c>
      <c r="D124" s="43">
        <f t="shared" si="4"/>
        <v>59079962</v>
      </c>
      <c r="E124" s="44">
        <f t="shared" si="5"/>
        <v>22256327</v>
      </c>
      <c r="F124" s="43">
        <v>55612810</v>
      </c>
      <c r="G124" s="45">
        <v>21389540</v>
      </c>
      <c r="H124" s="43">
        <v>3467152</v>
      </c>
      <c r="I124" s="45">
        <v>866787</v>
      </c>
      <c r="J124" s="43">
        <v>0</v>
      </c>
      <c r="K124" s="45">
        <v>0</v>
      </c>
      <c r="L124" s="43">
        <v>0</v>
      </c>
      <c r="M124" s="45">
        <v>0</v>
      </c>
    </row>
    <row r="125" spans="1:13" s="4" customFormat="1" ht="12" outlineLevel="1" x14ac:dyDescent="0.25">
      <c r="A125" s="20" t="s">
        <v>452</v>
      </c>
      <c r="B125" s="21"/>
      <c r="C125" s="24"/>
      <c r="D125" s="22">
        <f t="shared" ref="D125:M125" si="8">SUBTOTAL(9,D101:D124)</f>
        <v>1580564891</v>
      </c>
      <c r="E125" s="39">
        <f t="shared" si="8"/>
        <v>585742646</v>
      </c>
      <c r="F125" s="22">
        <f t="shared" si="8"/>
        <v>1415896261</v>
      </c>
      <c r="G125" s="23">
        <f t="shared" si="8"/>
        <v>544575485</v>
      </c>
      <c r="H125" s="22">
        <f t="shared" si="8"/>
        <v>64157060</v>
      </c>
      <c r="I125" s="23">
        <f t="shared" si="8"/>
        <v>16039272</v>
      </c>
      <c r="J125" s="22">
        <f t="shared" si="8"/>
        <v>100511570</v>
      </c>
      <c r="K125" s="23">
        <f t="shared" si="8"/>
        <v>25127889</v>
      </c>
      <c r="L125" s="22">
        <f t="shared" si="8"/>
        <v>11677024</v>
      </c>
      <c r="M125" s="23">
        <f t="shared" si="8"/>
        <v>5097208</v>
      </c>
    </row>
    <row r="126" spans="1:13" s="4" customFormat="1" ht="12" outlineLevel="2" x14ac:dyDescent="0.25">
      <c r="A126" s="46" t="s">
        <v>307</v>
      </c>
      <c r="B126" s="26" t="s">
        <v>297</v>
      </c>
      <c r="C126" s="27" t="s">
        <v>91</v>
      </c>
      <c r="D126" s="28">
        <f t="shared" si="4"/>
        <v>76529580</v>
      </c>
      <c r="E126" s="37">
        <f t="shared" si="5"/>
        <v>28290961</v>
      </c>
      <c r="F126" s="28">
        <v>68035060</v>
      </c>
      <c r="G126" s="29">
        <v>26167330</v>
      </c>
      <c r="H126" s="28">
        <v>402253</v>
      </c>
      <c r="I126" s="29">
        <v>100563</v>
      </c>
      <c r="J126" s="28">
        <v>8092267</v>
      </c>
      <c r="K126" s="29">
        <v>2023068</v>
      </c>
      <c r="L126" s="28">
        <v>0</v>
      </c>
      <c r="M126" s="29">
        <v>0</v>
      </c>
    </row>
    <row r="127" spans="1:13" s="4" customFormat="1" ht="12" outlineLevel="2" x14ac:dyDescent="0.25">
      <c r="A127" s="47" t="s">
        <v>307</v>
      </c>
      <c r="B127" s="31" t="s">
        <v>296</v>
      </c>
      <c r="C127" s="32" t="s">
        <v>92</v>
      </c>
      <c r="D127" s="33">
        <f t="shared" si="4"/>
        <v>54310445</v>
      </c>
      <c r="E127" s="38">
        <f t="shared" si="5"/>
        <v>19461859</v>
      </c>
      <c r="F127" s="33">
        <v>43711538</v>
      </c>
      <c r="G127" s="34">
        <v>16812130</v>
      </c>
      <c r="H127" s="33">
        <v>204176</v>
      </c>
      <c r="I127" s="34">
        <v>51045</v>
      </c>
      <c r="J127" s="33">
        <v>10394731</v>
      </c>
      <c r="K127" s="34">
        <v>2598684</v>
      </c>
      <c r="L127" s="33">
        <v>0</v>
      </c>
      <c r="M127" s="34">
        <v>0</v>
      </c>
    </row>
    <row r="128" spans="1:13" s="4" customFormat="1" ht="12" outlineLevel="2" x14ac:dyDescent="0.25">
      <c r="A128" s="47" t="s">
        <v>307</v>
      </c>
      <c r="B128" s="31" t="s">
        <v>298</v>
      </c>
      <c r="C128" s="32" t="s">
        <v>93</v>
      </c>
      <c r="D128" s="33">
        <f t="shared" si="4"/>
        <v>64995684</v>
      </c>
      <c r="E128" s="38">
        <f t="shared" si="5"/>
        <v>24423332</v>
      </c>
      <c r="F128" s="33">
        <v>60724180</v>
      </c>
      <c r="G128" s="34">
        <v>23355455</v>
      </c>
      <c r="H128" s="33">
        <v>475931</v>
      </c>
      <c r="I128" s="34">
        <v>118983</v>
      </c>
      <c r="J128" s="33">
        <v>3795573</v>
      </c>
      <c r="K128" s="34">
        <v>948894</v>
      </c>
      <c r="L128" s="33">
        <v>0</v>
      </c>
      <c r="M128" s="34">
        <v>0</v>
      </c>
    </row>
    <row r="129" spans="1:13" s="4" customFormat="1" ht="12" outlineLevel="2" x14ac:dyDescent="0.25">
      <c r="A129" s="47" t="s">
        <v>307</v>
      </c>
      <c r="B129" s="31" t="s">
        <v>299</v>
      </c>
      <c r="C129" s="32" t="s">
        <v>94</v>
      </c>
      <c r="D129" s="33">
        <f t="shared" si="4"/>
        <v>34964116</v>
      </c>
      <c r="E129" s="38">
        <f t="shared" si="5"/>
        <v>11428191</v>
      </c>
      <c r="F129" s="33">
        <v>19961759</v>
      </c>
      <c r="G129" s="34">
        <v>7677600</v>
      </c>
      <c r="H129" s="33">
        <v>2354635</v>
      </c>
      <c r="I129" s="34">
        <v>588660</v>
      </c>
      <c r="J129" s="33">
        <v>12647722</v>
      </c>
      <c r="K129" s="34">
        <v>3161931</v>
      </c>
      <c r="L129" s="33">
        <v>0</v>
      </c>
      <c r="M129" s="34">
        <v>0</v>
      </c>
    </row>
    <row r="130" spans="1:13" s="4" customFormat="1" ht="12" outlineLevel="2" x14ac:dyDescent="0.25">
      <c r="A130" s="47" t="s">
        <v>307</v>
      </c>
      <c r="B130" s="31" t="s">
        <v>300</v>
      </c>
      <c r="C130" s="32" t="s">
        <v>95</v>
      </c>
      <c r="D130" s="33">
        <f t="shared" si="4"/>
        <v>77709680</v>
      </c>
      <c r="E130" s="38">
        <f t="shared" si="5"/>
        <v>27843441</v>
      </c>
      <c r="F130" s="33">
        <v>62519034</v>
      </c>
      <c r="G130" s="34">
        <v>24045780</v>
      </c>
      <c r="H130" s="33">
        <v>395556</v>
      </c>
      <c r="I130" s="34">
        <v>98889</v>
      </c>
      <c r="J130" s="33">
        <v>14795090</v>
      </c>
      <c r="K130" s="34">
        <v>3698772</v>
      </c>
      <c r="L130" s="33">
        <v>0</v>
      </c>
      <c r="M130" s="34">
        <v>0</v>
      </c>
    </row>
    <row r="131" spans="1:13" s="4" customFormat="1" ht="12" outlineLevel="2" x14ac:dyDescent="0.25">
      <c r="A131" s="47" t="s">
        <v>307</v>
      </c>
      <c r="B131" s="31" t="s">
        <v>301</v>
      </c>
      <c r="C131" s="32" t="s">
        <v>96</v>
      </c>
      <c r="D131" s="33">
        <f t="shared" si="4"/>
        <v>56927342</v>
      </c>
      <c r="E131" s="38">
        <f t="shared" si="5"/>
        <v>21895130</v>
      </c>
      <c r="F131" s="33">
        <v>56927342</v>
      </c>
      <c r="G131" s="34">
        <v>21895130</v>
      </c>
      <c r="H131" s="33">
        <v>0</v>
      </c>
      <c r="I131" s="34">
        <v>0</v>
      </c>
      <c r="J131" s="33">
        <v>0</v>
      </c>
      <c r="K131" s="34">
        <v>0</v>
      </c>
      <c r="L131" s="33">
        <v>0</v>
      </c>
      <c r="M131" s="34">
        <v>0</v>
      </c>
    </row>
    <row r="132" spans="1:13" s="4" customFormat="1" ht="12" outlineLevel="2" x14ac:dyDescent="0.25">
      <c r="A132" s="47" t="s">
        <v>307</v>
      </c>
      <c r="B132" s="31" t="s">
        <v>302</v>
      </c>
      <c r="C132" s="32" t="s">
        <v>97</v>
      </c>
      <c r="D132" s="33">
        <f t="shared" si="4"/>
        <v>95733826</v>
      </c>
      <c r="E132" s="38">
        <f t="shared" si="5"/>
        <v>34427718</v>
      </c>
      <c r="F132" s="33">
        <v>77957374</v>
      </c>
      <c r="G132" s="34">
        <v>29983605</v>
      </c>
      <c r="H132" s="33">
        <v>1730059</v>
      </c>
      <c r="I132" s="34">
        <v>432516</v>
      </c>
      <c r="J132" s="33">
        <v>16046393</v>
      </c>
      <c r="K132" s="34">
        <v>4011597</v>
      </c>
      <c r="L132" s="33">
        <v>0</v>
      </c>
      <c r="M132" s="34">
        <v>0</v>
      </c>
    </row>
    <row r="133" spans="1:13" s="4" customFormat="1" ht="12" outlineLevel="2" x14ac:dyDescent="0.25">
      <c r="A133" s="47" t="s">
        <v>307</v>
      </c>
      <c r="B133" s="31" t="s">
        <v>303</v>
      </c>
      <c r="C133" s="32" t="s">
        <v>98</v>
      </c>
      <c r="D133" s="33">
        <f t="shared" si="4"/>
        <v>42062407</v>
      </c>
      <c r="E133" s="38">
        <f t="shared" si="5"/>
        <v>14872037</v>
      </c>
      <c r="F133" s="33">
        <v>32362092</v>
      </c>
      <c r="G133" s="34">
        <v>12446960</v>
      </c>
      <c r="H133" s="33">
        <v>3610934</v>
      </c>
      <c r="I133" s="34">
        <v>902733</v>
      </c>
      <c r="J133" s="33">
        <v>6089381</v>
      </c>
      <c r="K133" s="34">
        <v>1522344</v>
      </c>
      <c r="L133" s="33">
        <v>0</v>
      </c>
      <c r="M133" s="34">
        <v>0</v>
      </c>
    </row>
    <row r="134" spans="1:13" s="4" customFormat="1" ht="12" outlineLevel="2" x14ac:dyDescent="0.25">
      <c r="A134" s="47" t="s">
        <v>307</v>
      </c>
      <c r="B134" s="31" t="s">
        <v>304</v>
      </c>
      <c r="C134" s="32" t="s">
        <v>99</v>
      </c>
      <c r="D134" s="33">
        <f t="shared" si="4"/>
        <v>74472356</v>
      </c>
      <c r="E134" s="38">
        <f t="shared" si="5"/>
        <v>27323641</v>
      </c>
      <c r="F134" s="33">
        <v>64669781</v>
      </c>
      <c r="G134" s="34">
        <v>24872995</v>
      </c>
      <c r="H134" s="33">
        <v>100782</v>
      </c>
      <c r="I134" s="34">
        <v>25197</v>
      </c>
      <c r="J134" s="33">
        <v>9701793</v>
      </c>
      <c r="K134" s="34">
        <v>2425449</v>
      </c>
      <c r="L134" s="33">
        <v>0</v>
      </c>
      <c r="M134" s="34">
        <v>0</v>
      </c>
    </row>
    <row r="135" spans="1:13" s="4" customFormat="1" ht="12" outlineLevel="2" x14ac:dyDescent="0.25">
      <c r="A135" s="47" t="s">
        <v>307</v>
      </c>
      <c r="B135" s="31" t="s">
        <v>305</v>
      </c>
      <c r="C135" s="32" t="s">
        <v>100</v>
      </c>
      <c r="D135" s="33">
        <f t="shared" si="4"/>
        <v>86669873</v>
      </c>
      <c r="E135" s="38">
        <f t="shared" si="5"/>
        <v>28887234</v>
      </c>
      <c r="F135" s="33">
        <v>53632572</v>
      </c>
      <c r="G135" s="34">
        <v>20627910</v>
      </c>
      <c r="H135" s="33">
        <v>1559596</v>
      </c>
      <c r="I135" s="34">
        <v>389898</v>
      </c>
      <c r="J135" s="33">
        <v>31477705</v>
      </c>
      <c r="K135" s="34">
        <v>7869426</v>
      </c>
      <c r="L135" s="33">
        <v>0</v>
      </c>
      <c r="M135" s="34">
        <v>0</v>
      </c>
    </row>
    <row r="136" spans="1:13" s="4" customFormat="1" ht="12" outlineLevel="2" x14ac:dyDescent="0.25">
      <c r="A136" s="47" t="s">
        <v>307</v>
      </c>
      <c r="B136" s="31" t="s">
        <v>306</v>
      </c>
      <c r="C136" s="32" t="s">
        <v>101</v>
      </c>
      <c r="D136" s="33">
        <f t="shared" si="4"/>
        <v>141959882</v>
      </c>
      <c r="E136" s="38">
        <f t="shared" si="5"/>
        <v>50826053</v>
      </c>
      <c r="F136" s="33">
        <v>113925173</v>
      </c>
      <c r="G136" s="34">
        <v>43817375</v>
      </c>
      <c r="H136" s="33">
        <v>523139</v>
      </c>
      <c r="I136" s="34">
        <v>130785</v>
      </c>
      <c r="J136" s="33">
        <v>27511570</v>
      </c>
      <c r="K136" s="34">
        <v>6877893</v>
      </c>
      <c r="L136" s="33">
        <v>0</v>
      </c>
      <c r="M136" s="34">
        <v>0</v>
      </c>
    </row>
    <row r="137" spans="1:13" s="4" customFormat="1" ht="12" outlineLevel="2" x14ac:dyDescent="0.25">
      <c r="A137" s="47" t="s">
        <v>307</v>
      </c>
      <c r="B137" s="31" t="s">
        <v>307</v>
      </c>
      <c r="C137" s="32" t="s">
        <v>102</v>
      </c>
      <c r="D137" s="33">
        <f t="shared" si="4"/>
        <v>68137777</v>
      </c>
      <c r="E137" s="38">
        <f t="shared" si="5"/>
        <v>25929708</v>
      </c>
      <c r="F137" s="33">
        <v>66079099</v>
      </c>
      <c r="G137" s="34">
        <v>25415040</v>
      </c>
      <c r="H137" s="33">
        <v>352192</v>
      </c>
      <c r="I137" s="34">
        <v>88047</v>
      </c>
      <c r="J137" s="33">
        <v>1706486</v>
      </c>
      <c r="K137" s="34">
        <v>426621</v>
      </c>
      <c r="L137" s="33">
        <v>0</v>
      </c>
      <c r="M137" s="34">
        <v>0</v>
      </c>
    </row>
    <row r="138" spans="1:13" s="4" customFormat="1" ht="12" outlineLevel="2" x14ac:dyDescent="0.25">
      <c r="A138" s="47" t="s">
        <v>307</v>
      </c>
      <c r="B138" s="31" t="s">
        <v>308</v>
      </c>
      <c r="C138" s="32" t="s">
        <v>103</v>
      </c>
      <c r="D138" s="33">
        <f t="shared" si="4"/>
        <v>104168306</v>
      </c>
      <c r="E138" s="38">
        <f t="shared" si="5"/>
        <v>39400201</v>
      </c>
      <c r="F138" s="33">
        <v>99231781</v>
      </c>
      <c r="G138" s="34">
        <v>38166070</v>
      </c>
      <c r="H138" s="33">
        <v>387392</v>
      </c>
      <c r="I138" s="34">
        <v>96849</v>
      </c>
      <c r="J138" s="33">
        <v>4549133</v>
      </c>
      <c r="K138" s="34">
        <v>1137282</v>
      </c>
      <c r="L138" s="33">
        <v>0</v>
      </c>
      <c r="M138" s="34">
        <v>0</v>
      </c>
    </row>
    <row r="139" spans="1:13" s="4" customFormat="1" ht="12" outlineLevel="2" x14ac:dyDescent="0.25">
      <c r="A139" s="47" t="s">
        <v>307</v>
      </c>
      <c r="B139" s="31" t="s">
        <v>309</v>
      </c>
      <c r="C139" s="32" t="s">
        <v>104</v>
      </c>
      <c r="D139" s="33">
        <f t="shared" si="4"/>
        <v>19024376</v>
      </c>
      <c r="E139" s="38">
        <f t="shared" si="5"/>
        <v>6319719</v>
      </c>
      <c r="F139" s="33">
        <v>11615486</v>
      </c>
      <c r="G139" s="34">
        <v>4467495</v>
      </c>
      <c r="H139" s="33">
        <v>1878562</v>
      </c>
      <c r="I139" s="34">
        <v>469641</v>
      </c>
      <c r="J139" s="33">
        <v>5530328</v>
      </c>
      <c r="K139" s="34">
        <v>1382583</v>
      </c>
      <c r="L139" s="33">
        <v>0</v>
      </c>
      <c r="M139" s="34">
        <v>0</v>
      </c>
    </row>
    <row r="140" spans="1:13" s="4" customFormat="1" ht="12" outlineLevel="2" x14ac:dyDescent="0.25">
      <c r="A140" s="47" t="s">
        <v>307</v>
      </c>
      <c r="B140" s="31" t="s">
        <v>310</v>
      </c>
      <c r="C140" s="32" t="s">
        <v>105</v>
      </c>
      <c r="D140" s="33">
        <f t="shared" ref="D140:D206" si="9">F140+H140+J140</f>
        <v>61354655</v>
      </c>
      <c r="E140" s="38">
        <f t="shared" ref="E140:E206" si="10">G140+I140+K140</f>
        <v>22388386</v>
      </c>
      <c r="F140" s="33">
        <v>52369388</v>
      </c>
      <c r="G140" s="34">
        <v>20142070</v>
      </c>
      <c r="H140" s="33">
        <v>977413</v>
      </c>
      <c r="I140" s="34">
        <v>244353</v>
      </c>
      <c r="J140" s="33">
        <v>8007854</v>
      </c>
      <c r="K140" s="34">
        <v>2001963</v>
      </c>
      <c r="L140" s="33">
        <v>0</v>
      </c>
      <c r="M140" s="34">
        <v>0</v>
      </c>
    </row>
    <row r="141" spans="1:13" s="4" customFormat="1" ht="12" outlineLevel="2" x14ac:dyDescent="0.25">
      <c r="A141" s="47" t="s">
        <v>307</v>
      </c>
      <c r="B141" s="31" t="s">
        <v>311</v>
      </c>
      <c r="C141" s="32" t="s">
        <v>106</v>
      </c>
      <c r="D141" s="33">
        <f t="shared" si="9"/>
        <v>82301257</v>
      </c>
      <c r="E141" s="38">
        <f t="shared" si="10"/>
        <v>27550457</v>
      </c>
      <c r="F141" s="33">
        <v>51815337</v>
      </c>
      <c r="G141" s="34">
        <v>19928975</v>
      </c>
      <c r="H141" s="33">
        <v>4925374</v>
      </c>
      <c r="I141" s="34">
        <v>1231344</v>
      </c>
      <c r="J141" s="33">
        <v>25560546</v>
      </c>
      <c r="K141" s="34">
        <v>6390138</v>
      </c>
      <c r="L141" s="33">
        <v>0</v>
      </c>
      <c r="M141" s="34">
        <v>0</v>
      </c>
    </row>
    <row r="142" spans="1:13" s="4" customFormat="1" ht="12" outlineLevel="2" x14ac:dyDescent="0.25">
      <c r="A142" s="47" t="s">
        <v>307</v>
      </c>
      <c r="B142" s="31" t="s">
        <v>312</v>
      </c>
      <c r="C142" s="32" t="s">
        <v>107</v>
      </c>
      <c r="D142" s="33">
        <f t="shared" si="9"/>
        <v>33673929</v>
      </c>
      <c r="E142" s="38">
        <f t="shared" si="10"/>
        <v>11902544</v>
      </c>
      <c r="F142" s="33">
        <v>25881625</v>
      </c>
      <c r="G142" s="34">
        <v>9954470</v>
      </c>
      <c r="H142" s="33">
        <v>686465</v>
      </c>
      <c r="I142" s="34">
        <v>171615</v>
      </c>
      <c r="J142" s="33">
        <v>7105839</v>
      </c>
      <c r="K142" s="34">
        <v>1776459</v>
      </c>
      <c r="L142" s="33">
        <v>0</v>
      </c>
      <c r="M142" s="34">
        <v>0</v>
      </c>
    </row>
    <row r="143" spans="1:13" s="4" customFormat="1" ht="12" outlineLevel="2" x14ac:dyDescent="0.25">
      <c r="A143" s="47" t="s">
        <v>307</v>
      </c>
      <c r="B143" s="31" t="s">
        <v>313</v>
      </c>
      <c r="C143" s="32" t="s">
        <v>108</v>
      </c>
      <c r="D143" s="33">
        <f t="shared" si="9"/>
        <v>99297271</v>
      </c>
      <c r="E143" s="38">
        <f t="shared" si="10"/>
        <v>36657130</v>
      </c>
      <c r="F143" s="33">
        <v>87900883</v>
      </c>
      <c r="G143" s="34">
        <v>33808030</v>
      </c>
      <c r="H143" s="33">
        <v>515718</v>
      </c>
      <c r="I143" s="34">
        <v>128931</v>
      </c>
      <c r="J143" s="33">
        <v>10880670</v>
      </c>
      <c r="K143" s="34">
        <v>2720169</v>
      </c>
      <c r="L143" s="33">
        <v>0</v>
      </c>
      <c r="M143" s="34">
        <v>0</v>
      </c>
    </row>
    <row r="144" spans="1:13" s="4" customFormat="1" ht="12" outlineLevel="2" x14ac:dyDescent="0.25">
      <c r="A144" s="47" t="s">
        <v>307</v>
      </c>
      <c r="B144" s="31" t="s">
        <v>314</v>
      </c>
      <c r="C144" s="32" t="s">
        <v>109</v>
      </c>
      <c r="D144" s="33">
        <f t="shared" si="9"/>
        <v>37387479</v>
      </c>
      <c r="E144" s="38">
        <f t="shared" si="10"/>
        <v>14301714</v>
      </c>
      <c r="F144" s="33">
        <v>36807418</v>
      </c>
      <c r="G144" s="34">
        <v>14156700</v>
      </c>
      <c r="H144" s="33">
        <v>580061</v>
      </c>
      <c r="I144" s="34">
        <v>145014</v>
      </c>
      <c r="J144" s="33">
        <v>0</v>
      </c>
      <c r="K144" s="34">
        <v>0</v>
      </c>
      <c r="L144" s="33">
        <v>0</v>
      </c>
      <c r="M144" s="34">
        <v>0</v>
      </c>
    </row>
    <row r="145" spans="1:13" s="4" customFormat="1" ht="12" outlineLevel="2" x14ac:dyDescent="0.25">
      <c r="A145" s="47" t="s">
        <v>307</v>
      </c>
      <c r="B145" s="31" t="s">
        <v>323</v>
      </c>
      <c r="C145" s="32" t="s">
        <v>397</v>
      </c>
      <c r="D145" s="33">
        <f t="shared" si="9"/>
        <v>683217412</v>
      </c>
      <c r="E145" s="38">
        <f t="shared" si="10"/>
        <v>259794949</v>
      </c>
      <c r="F145" s="33">
        <v>661072991</v>
      </c>
      <c r="G145" s="34">
        <v>254258845</v>
      </c>
      <c r="H145" s="33">
        <v>22144421</v>
      </c>
      <c r="I145" s="34">
        <v>5536104</v>
      </c>
      <c r="J145" s="33">
        <v>0</v>
      </c>
      <c r="K145" s="34">
        <v>0</v>
      </c>
      <c r="L145" s="33">
        <v>120230647</v>
      </c>
      <c r="M145" s="34">
        <v>30057661.780000001</v>
      </c>
    </row>
    <row r="146" spans="1:13" s="4" customFormat="1" ht="12" outlineLevel="2" x14ac:dyDescent="0.25">
      <c r="A146" s="47" t="s">
        <v>307</v>
      </c>
      <c r="B146" s="31" t="s">
        <v>324</v>
      </c>
      <c r="C146" s="32" t="s">
        <v>398</v>
      </c>
      <c r="D146" s="33">
        <f t="shared" si="9"/>
        <v>155507479</v>
      </c>
      <c r="E146" s="38">
        <f t="shared" si="10"/>
        <v>58981961</v>
      </c>
      <c r="F146" s="33">
        <v>149352110</v>
      </c>
      <c r="G146" s="34">
        <v>57443120</v>
      </c>
      <c r="H146" s="33">
        <v>6155369</v>
      </c>
      <c r="I146" s="34">
        <v>1538841</v>
      </c>
      <c r="J146" s="33">
        <v>0</v>
      </c>
      <c r="K146" s="34">
        <v>0</v>
      </c>
      <c r="L146" s="33">
        <v>0</v>
      </c>
      <c r="M146" s="34">
        <v>0</v>
      </c>
    </row>
    <row r="147" spans="1:13" s="4" customFormat="1" ht="12" outlineLevel="2" x14ac:dyDescent="0.25">
      <c r="A147" s="48" t="s">
        <v>307</v>
      </c>
      <c r="B147" s="41" t="s">
        <v>326</v>
      </c>
      <c r="C147" s="42" t="s">
        <v>399</v>
      </c>
      <c r="D147" s="43">
        <f t="shared" si="9"/>
        <v>171912118</v>
      </c>
      <c r="E147" s="44">
        <f t="shared" si="10"/>
        <v>64871314</v>
      </c>
      <c r="F147" s="43">
        <v>162635842</v>
      </c>
      <c r="G147" s="45">
        <v>62552245</v>
      </c>
      <c r="H147" s="43">
        <v>6103700</v>
      </c>
      <c r="I147" s="45">
        <v>1525926</v>
      </c>
      <c r="J147" s="43">
        <v>3172576</v>
      </c>
      <c r="K147" s="45">
        <v>793143</v>
      </c>
      <c r="L147" s="43">
        <v>0</v>
      </c>
      <c r="M147" s="45">
        <v>0</v>
      </c>
    </row>
    <row r="148" spans="1:13" s="4" customFormat="1" ht="12" outlineLevel="1" x14ac:dyDescent="0.25">
      <c r="A148" s="20" t="s">
        <v>453</v>
      </c>
      <c r="B148" s="21"/>
      <c r="C148" s="24"/>
      <c r="D148" s="22">
        <f t="shared" ref="D148:M148" si="11">SUBTOTAL(9,D126:D147)</f>
        <v>2322317250</v>
      </c>
      <c r="E148" s="39">
        <f t="shared" si="11"/>
        <v>857777680</v>
      </c>
      <c r="F148" s="22">
        <f t="shared" si="11"/>
        <v>2059187865</v>
      </c>
      <c r="G148" s="23">
        <f t="shared" si="11"/>
        <v>791995330</v>
      </c>
      <c r="H148" s="22">
        <f t="shared" si="11"/>
        <v>56063728</v>
      </c>
      <c r="I148" s="23">
        <f t="shared" si="11"/>
        <v>14015934</v>
      </c>
      <c r="J148" s="22">
        <f t="shared" si="11"/>
        <v>207065657</v>
      </c>
      <c r="K148" s="23">
        <f t="shared" si="11"/>
        <v>51766416</v>
      </c>
      <c r="L148" s="22">
        <f t="shared" si="11"/>
        <v>120230647</v>
      </c>
      <c r="M148" s="23">
        <f t="shared" si="11"/>
        <v>30057661.780000001</v>
      </c>
    </row>
    <row r="149" spans="1:13" s="4" customFormat="1" ht="12" outlineLevel="2" x14ac:dyDescent="0.25">
      <c r="A149" s="46" t="s">
        <v>309</v>
      </c>
      <c r="B149" s="26" t="s">
        <v>297</v>
      </c>
      <c r="C149" s="27" t="s">
        <v>110</v>
      </c>
      <c r="D149" s="28">
        <f t="shared" si="9"/>
        <v>21483667</v>
      </c>
      <c r="E149" s="37">
        <f t="shared" si="10"/>
        <v>7361463</v>
      </c>
      <c r="F149" s="28">
        <v>14786929</v>
      </c>
      <c r="G149" s="29">
        <v>5687280</v>
      </c>
      <c r="H149" s="28">
        <v>2016231</v>
      </c>
      <c r="I149" s="29">
        <v>504057</v>
      </c>
      <c r="J149" s="28">
        <v>4680507</v>
      </c>
      <c r="K149" s="29">
        <v>1170126</v>
      </c>
      <c r="L149" s="28">
        <v>0</v>
      </c>
      <c r="M149" s="29">
        <v>0</v>
      </c>
    </row>
    <row r="150" spans="1:13" s="4" customFormat="1" ht="12" outlineLevel="2" x14ac:dyDescent="0.25">
      <c r="A150" s="47" t="s">
        <v>309</v>
      </c>
      <c r="B150" s="31" t="s">
        <v>296</v>
      </c>
      <c r="C150" s="32" t="s">
        <v>111</v>
      </c>
      <c r="D150" s="33">
        <f t="shared" si="9"/>
        <v>63996445</v>
      </c>
      <c r="E150" s="38">
        <f t="shared" si="10"/>
        <v>23117883</v>
      </c>
      <c r="F150" s="33">
        <v>52882280</v>
      </c>
      <c r="G150" s="34">
        <v>20339340</v>
      </c>
      <c r="H150" s="33">
        <v>2723190</v>
      </c>
      <c r="I150" s="34">
        <v>680799</v>
      </c>
      <c r="J150" s="33">
        <v>8390975</v>
      </c>
      <c r="K150" s="34">
        <v>2097744</v>
      </c>
      <c r="L150" s="33">
        <v>0</v>
      </c>
      <c r="M150" s="34">
        <v>0</v>
      </c>
    </row>
    <row r="151" spans="1:13" s="4" customFormat="1" ht="12" outlineLevel="2" x14ac:dyDescent="0.25">
      <c r="A151" s="47" t="s">
        <v>309</v>
      </c>
      <c r="B151" s="31" t="s">
        <v>298</v>
      </c>
      <c r="C151" s="32" t="s">
        <v>112</v>
      </c>
      <c r="D151" s="33">
        <f t="shared" si="9"/>
        <v>103015215</v>
      </c>
      <c r="E151" s="38">
        <f t="shared" si="10"/>
        <v>37399765</v>
      </c>
      <c r="F151" s="33">
        <v>86512873</v>
      </c>
      <c r="G151" s="34">
        <v>33274180</v>
      </c>
      <c r="H151" s="33">
        <v>2292864</v>
      </c>
      <c r="I151" s="34">
        <v>573216</v>
      </c>
      <c r="J151" s="33">
        <v>14209478</v>
      </c>
      <c r="K151" s="34">
        <v>3552369</v>
      </c>
      <c r="L151" s="33">
        <v>0</v>
      </c>
      <c r="M151" s="34">
        <v>0</v>
      </c>
    </row>
    <row r="152" spans="1:13" s="4" customFormat="1" ht="12" outlineLevel="2" x14ac:dyDescent="0.25">
      <c r="A152" s="47" t="s">
        <v>309</v>
      </c>
      <c r="B152" s="31" t="s">
        <v>299</v>
      </c>
      <c r="C152" s="32" t="s">
        <v>113</v>
      </c>
      <c r="D152" s="33">
        <f t="shared" si="9"/>
        <v>35970565</v>
      </c>
      <c r="E152" s="38">
        <f t="shared" si="10"/>
        <v>12134522</v>
      </c>
      <c r="F152" s="33">
        <v>23339680</v>
      </c>
      <c r="G152" s="34">
        <v>8976800</v>
      </c>
      <c r="H152" s="33">
        <v>2437410</v>
      </c>
      <c r="I152" s="34">
        <v>609354</v>
      </c>
      <c r="J152" s="33">
        <v>10193475</v>
      </c>
      <c r="K152" s="34">
        <v>2548368</v>
      </c>
      <c r="L152" s="33">
        <v>0</v>
      </c>
      <c r="M152" s="34">
        <v>0</v>
      </c>
    </row>
    <row r="153" spans="1:13" s="4" customFormat="1" ht="12" outlineLevel="2" x14ac:dyDescent="0.25">
      <c r="A153" s="47" t="s">
        <v>309</v>
      </c>
      <c r="B153" s="31" t="s">
        <v>300</v>
      </c>
      <c r="C153" s="32" t="s">
        <v>327</v>
      </c>
      <c r="D153" s="33">
        <f t="shared" si="9"/>
        <v>48081395</v>
      </c>
      <c r="E153" s="38">
        <f t="shared" si="10"/>
        <v>18492845</v>
      </c>
      <c r="F153" s="33">
        <v>48081395</v>
      </c>
      <c r="G153" s="34">
        <v>18492845</v>
      </c>
      <c r="H153" s="33">
        <v>0</v>
      </c>
      <c r="I153" s="34">
        <v>0</v>
      </c>
      <c r="J153" s="33">
        <v>0</v>
      </c>
      <c r="K153" s="34">
        <v>0</v>
      </c>
      <c r="L153" s="33">
        <v>8690873</v>
      </c>
      <c r="M153" s="34">
        <v>2172720</v>
      </c>
    </row>
    <row r="154" spans="1:13" s="4" customFormat="1" ht="12" outlineLevel="2" x14ac:dyDescent="0.25">
      <c r="A154" s="47" t="s">
        <v>309</v>
      </c>
      <c r="B154" s="31" t="s">
        <v>301</v>
      </c>
      <c r="C154" s="32" t="s">
        <v>114</v>
      </c>
      <c r="D154" s="33">
        <f t="shared" si="9"/>
        <v>68549854</v>
      </c>
      <c r="E154" s="38">
        <f t="shared" si="10"/>
        <v>25153708</v>
      </c>
      <c r="F154" s="33">
        <v>59549241</v>
      </c>
      <c r="G154" s="34">
        <v>22903555</v>
      </c>
      <c r="H154" s="33">
        <v>4120456</v>
      </c>
      <c r="I154" s="34">
        <v>1030113</v>
      </c>
      <c r="J154" s="33">
        <v>4880157</v>
      </c>
      <c r="K154" s="34">
        <v>1220040</v>
      </c>
      <c r="L154" s="33">
        <v>0</v>
      </c>
      <c r="M154" s="34">
        <v>0</v>
      </c>
    </row>
    <row r="155" spans="1:13" s="4" customFormat="1" ht="12" outlineLevel="2" x14ac:dyDescent="0.25">
      <c r="A155" s="47" t="s">
        <v>309</v>
      </c>
      <c r="B155" s="31" t="s">
        <v>302</v>
      </c>
      <c r="C155" s="32" t="s">
        <v>115</v>
      </c>
      <c r="D155" s="33">
        <f t="shared" si="9"/>
        <v>31449682</v>
      </c>
      <c r="E155" s="38">
        <f t="shared" si="10"/>
        <v>10932333</v>
      </c>
      <c r="F155" s="33">
        <v>22805052</v>
      </c>
      <c r="G155" s="34">
        <v>8771175</v>
      </c>
      <c r="H155" s="33">
        <v>1775152</v>
      </c>
      <c r="I155" s="34">
        <v>443787</v>
      </c>
      <c r="J155" s="33">
        <v>6869478</v>
      </c>
      <c r="K155" s="34">
        <v>1717371</v>
      </c>
      <c r="L155" s="33">
        <v>0</v>
      </c>
      <c r="M155" s="34">
        <v>0</v>
      </c>
    </row>
    <row r="156" spans="1:13" s="4" customFormat="1" ht="12" outlineLevel="2" x14ac:dyDescent="0.25">
      <c r="A156" s="47" t="s">
        <v>309</v>
      </c>
      <c r="B156" s="31" t="s">
        <v>303</v>
      </c>
      <c r="C156" s="32" t="s">
        <v>116</v>
      </c>
      <c r="D156" s="33">
        <f t="shared" si="9"/>
        <v>40575321</v>
      </c>
      <c r="E156" s="38">
        <f t="shared" si="10"/>
        <v>15399004</v>
      </c>
      <c r="F156" s="33">
        <v>39038443</v>
      </c>
      <c r="G156" s="34">
        <v>15014785</v>
      </c>
      <c r="H156" s="33">
        <v>0</v>
      </c>
      <c r="I156" s="34">
        <v>0</v>
      </c>
      <c r="J156" s="33">
        <v>1536878</v>
      </c>
      <c r="K156" s="34">
        <v>384219</v>
      </c>
      <c r="L156" s="33">
        <v>7007458</v>
      </c>
      <c r="M156" s="34">
        <v>1787720.34</v>
      </c>
    </row>
    <row r="157" spans="1:13" s="4" customFormat="1" ht="12" outlineLevel="2" x14ac:dyDescent="0.25">
      <c r="A157" s="47" t="s">
        <v>309</v>
      </c>
      <c r="B157" s="31" t="s">
        <v>304</v>
      </c>
      <c r="C157" s="32" t="s">
        <v>117</v>
      </c>
      <c r="D157" s="33">
        <f t="shared" si="9"/>
        <v>37245328</v>
      </c>
      <c r="E157" s="38">
        <f t="shared" si="10"/>
        <v>12992682</v>
      </c>
      <c r="F157" s="33">
        <v>27347194</v>
      </c>
      <c r="G157" s="34">
        <v>10518150</v>
      </c>
      <c r="H157" s="33">
        <v>2877664</v>
      </c>
      <c r="I157" s="34">
        <v>719415</v>
      </c>
      <c r="J157" s="33">
        <v>7020470</v>
      </c>
      <c r="K157" s="34">
        <v>1755117</v>
      </c>
      <c r="L157" s="33">
        <v>0</v>
      </c>
      <c r="M157" s="34">
        <v>0</v>
      </c>
    </row>
    <row r="158" spans="1:13" s="4" customFormat="1" ht="12" outlineLevel="2" x14ac:dyDescent="0.25">
      <c r="A158" s="47" t="s">
        <v>309</v>
      </c>
      <c r="B158" s="31" t="s">
        <v>305</v>
      </c>
      <c r="C158" s="32" t="s">
        <v>118</v>
      </c>
      <c r="D158" s="33">
        <f t="shared" si="9"/>
        <v>27228022</v>
      </c>
      <c r="E158" s="38">
        <f t="shared" si="10"/>
        <v>9454597</v>
      </c>
      <c r="F158" s="33">
        <v>19667800</v>
      </c>
      <c r="G158" s="34">
        <v>7564540</v>
      </c>
      <c r="H158" s="33">
        <v>3452386</v>
      </c>
      <c r="I158" s="34">
        <v>863097</v>
      </c>
      <c r="J158" s="33">
        <v>4107836</v>
      </c>
      <c r="K158" s="34">
        <v>1026960</v>
      </c>
      <c r="L158" s="33">
        <v>0</v>
      </c>
      <c r="M158" s="34">
        <v>0</v>
      </c>
    </row>
    <row r="159" spans="1:13" s="4" customFormat="1" ht="12" outlineLevel="2" x14ac:dyDescent="0.25">
      <c r="A159" s="47" t="s">
        <v>309</v>
      </c>
      <c r="B159" s="31" t="s">
        <v>306</v>
      </c>
      <c r="C159" s="32" t="s">
        <v>119</v>
      </c>
      <c r="D159" s="33">
        <f t="shared" si="9"/>
        <v>40177439</v>
      </c>
      <c r="E159" s="38">
        <f t="shared" si="10"/>
        <v>13091107</v>
      </c>
      <c r="F159" s="33">
        <v>22632972</v>
      </c>
      <c r="G159" s="34">
        <v>8704990</v>
      </c>
      <c r="H159" s="33">
        <v>3159450</v>
      </c>
      <c r="I159" s="34">
        <v>789864</v>
      </c>
      <c r="J159" s="33">
        <v>14385017</v>
      </c>
      <c r="K159" s="34">
        <v>3596253</v>
      </c>
      <c r="L159" s="33">
        <v>0</v>
      </c>
      <c r="M159" s="34">
        <v>0</v>
      </c>
    </row>
    <row r="160" spans="1:13" s="4" customFormat="1" ht="12" outlineLevel="2" x14ac:dyDescent="0.25">
      <c r="A160" s="47" t="s">
        <v>309</v>
      </c>
      <c r="B160" s="31" t="s">
        <v>307</v>
      </c>
      <c r="C160" s="32" t="s">
        <v>120</v>
      </c>
      <c r="D160" s="33">
        <f t="shared" si="9"/>
        <v>93386589</v>
      </c>
      <c r="E160" s="38">
        <f t="shared" si="10"/>
        <v>35839505</v>
      </c>
      <c r="F160" s="33">
        <v>92804106</v>
      </c>
      <c r="G160" s="34">
        <v>35693885</v>
      </c>
      <c r="H160" s="33">
        <v>582483</v>
      </c>
      <c r="I160" s="34">
        <v>145620</v>
      </c>
      <c r="J160" s="33">
        <v>0</v>
      </c>
      <c r="K160" s="34">
        <v>0</v>
      </c>
      <c r="L160" s="33">
        <v>0</v>
      </c>
      <c r="M160" s="34">
        <v>0</v>
      </c>
    </row>
    <row r="161" spans="1:13" s="4" customFormat="1" ht="12" outlineLevel="2" x14ac:dyDescent="0.25">
      <c r="A161" s="47" t="s">
        <v>309</v>
      </c>
      <c r="B161" s="31" t="s">
        <v>308</v>
      </c>
      <c r="C161" s="32" t="s">
        <v>121</v>
      </c>
      <c r="D161" s="33">
        <f t="shared" si="9"/>
        <v>50582532</v>
      </c>
      <c r="E161" s="38">
        <f t="shared" si="10"/>
        <v>18423119</v>
      </c>
      <c r="F161" s="33">
        <v>42918454</v>
      </c>
      <c r="G161" s="34">
        <v>16507100</v>
      </c>
      <c r="H161" s="33">
        <v>4592615</v>
      </c>
      <c r="I161" s="34">
        <v>1148154</v>
      </c>
      <c r="J161" s="33">
        <v>3071463</v>
      </c>
      <c r="K161" s="34">
        <v>767865</v>
      </c>
      <c r="L161" s="33">
        <v>0</v>
      </c>
      <c r="M161" s="34">
        <v>0</v>
      </c>
    </row>
    <row r="162" spans="1:13" s="4" customFormat="1" ht="12" outlineLevel="2" x14ac:dyDescent="0.25">
      <c r="A162" s="47" t="s">
        <v>309</v>
      </c>
      <c r="B162" s="31" t="s">
        <v>309</v>
      </c>
      <c r="C162" s="32" t="s">
        <v>328</v>
      </c>
      <c r="D162" s="33">
        <f t="shared" si="9"/>
        <v>24857151</v>
      </c>
      <c r="E162" s="38">
        <f t="shared" si="10"/>
        <v>9481973</v>
      </c>
      <c r="F162" s="33">
        <v>24274237</v>
      </c>
      <c r="G162" s="34">
        <v>9336245</v>
      </c>
      <c r="H162" s="33">
        <v>555804</v>
      </c>
      <c r="I162" s="34">
        <v>138951</v>
      </c>
      <c r="J162" s="33">
        <v>27110</v>
      </c>
      <c r="K162" s="34">
        <v>6777</v>
      </c>
      <c r="L162" s="33">
        <v>0</v>
      </c>
      <c r="M162" s="34">
        <v>0</v>
      </c>
    </row>
    <row r="163" spans="1:13" s="4" customFormat="1" ht="12" outlineLevel="2" x14ac:dyDescent="0.25">
      <c r="A163" s="47" t="s">
        <v>309</v>
      </c>
      <c r="B163" s="31" t="s">
        <v>310</v>
      </c>
      <c r="C163" s="32" t="s">
        <v>122</v>
      </c>
      <c r="D163" s="33">
        <f t="shared" si="9"/>
        <v>45419880</v>
      </c>
      <c r="E163" s="38">
        <f t="shared" si="10"/>
        <v>14570309</v>
      </c>
      <c r="F163" s="33">
        <v>23885371</v>
      </c>
      <c r="G163" s="34">
        <v>9186680</v>
      </c>
      <c r="H163" s="33">
        <v>7230897</v>
      </c>
      <c r="I163" s="34">
        <v>1807725</v>
      </c>
      <c r="J163" s="33">
        <v>14303612</v>
      </c>
      <c r="K163" s="34">
        <v>3575904</v>
      </c>
      <c r="L163" s="33">
        <v>0</v>
      </c>
      <c r="M163" s="34">
        <v>0</v>
      </c>
    </row>
    <row r="164" spans="1:13" s="4" customFormat="1" ht="12" outlineLevel="2" x14ac:dyDescent="0.25">
      <c r="A164" s="47" t="s">
        <v>309</v>
      </c>
      <c r="B164" s="31" t="s">
        <v>311</v>
      </c>
      <c r="C164" s="32" t="s">
        <v>329</v>
      </c>
      <c r="D164" s="33">
        <f t="shared" si="9"/>
        <v>49426438</v>
      </c>
      <c r="E164" s="38">
        <f t="shared" si="10"/>
        <v>17352653</v>
      </c>
      <c r="F164" s="33">
        <v>37113464</v>
      </c>
      <c r="G164" s="34">
        <v>14274410</v>
      </c>
      <c r="H164" s="33">
        <v>3463995</v>
      </c>
      <c r="I164" s="34">
        <v>865998</v>
      </c>
      <c r="J164" s="33">
        <v>8848979</v>
      </c>
      <c r="K164" s="34">
        <v>2212245</v>
      </c>
      <c r="L164" s="33">
        <v>0</v>
      </c>
      <c r="M164" s="34">
        <v>0</v>
      </c>
    </row>
    <row r="165" spans="1:13" s="4" customFormat="1" ht="12" outlineLevel="2" x14ac:dyDescent="0.25">
      <c r="A165" s="47" t="s">
        <v>309</v>
      </c>
      <c r="B165" s="31" t="s">
        <v>312</v>
      </c>
      <c r="C165" s="32" t="s">
        <v>123</v>
      </c>
      <c r="D165" s="33">
        <f t="shared" si="9"/>
        <v>74673324</v>
      </c>
      <c r="E165" s="38">
        <f t="shared" si="10"/>
        <v>28720510</v>
      </c>
      <c r="F165" s="33">
        <v>74673324</v>
      </c>
      <c r="G165" s="34">
        <v>28720510</v>
      </c>
      <c r="H165" s="33">
        <v>0</v>
      </c>
      <c r="I165" s="34">
        <v>0</v>
      </c>
      <c r="J165" s="33">
        <v>0</v>
      </c>
      <c r="K165" s="34">
        <v>0</v>
      </c>
      <c r="L165" s="33">
        <v>5533170</v>
      </c>
      <c r="M165" s="34">
        <v>1554583</v>
      </c>
    </row>
    <row r="166" spans="1:13" s="4" customFormat="1" ht="12" outlineLevel="2" x14ac:dyDescent="0.25">
      <c r="A166" s="47" t="s">
        <v>309</v>
      </c>
      <c r="B166" s="31" t="s">
        <v>313</v>
      </c>
      <c r="C166" s="32" t="s">
        <v>124</v>
      </c>
      <c r="D166" s="33">
        <f t="shared" si="9"/>
        <v>103382871</v>
      </c>
      <c r="E166" s="38">
        <f t="shared" si="10"/>
        <v>39762645</v>
      </c>
      <c r="F166" s="33">
        <v>103382871</v>
      </c>
      <c r="G166" s="34">
        <v>39762645</v>
      </c>
      <c r="H166" s="33">
        <v>0</v>
      </c>
      <c r="I166" s="34">
        <v>0</v>
      </c>
      <c r="J166" s="33">
        <v>0</v>
      </c>
      <c r="K166" s="34">
        <v>0</v>
      </c>
      <c r="L166" s="33">
        <v>44870118</v>
      </c>
      <c r="M166" s="34">
        <v>11217530</v>
      </c>
    </row>
    <row r="167" spans="1:13" s="4" customFormat="1" ht="12" outlineLevel="2" x14ac:dyDescent="0.25">
      <c r="A167" s="47" t="s">
        <v>309</v>
      </c>
      <c r="B167" s="31" t="s">
        <v>314</v>
      </c>
      <c r="C167" s="32" t="s">
        <v>125</v>
      </c>
      <c r="D167" s="33">
        <f t="shared" si="9"/>
        <v>46890104</v>
      </c>
      <c r="E167" s="38">
        <f t="shared" si="10"/>
        <v>14952866</v>
      </c>
      <c r="F167" s="33">
        <v>23996785</v>
      </c>
      <c r="G167" s="34">
        <v>9229535</v>
      </c>
      <c r="H167" s="33">
        <v>4816008</v>
      </c>
      <c r="I167" s="34">
        <v>1204002</v>
      </c>
      <c r="J167" s="33">
        <v>18077311</v>
      </c>
      <c r="K167" s="34">
        <v>4519329</v>
      </c>
      <c r="L167" s="33">
        <v>0</v>
      </c>
      <c r="M167" s="34">
        <v>0</v>
      </c>
    </row>
    <row r="168" spans="1:13" s="4" customFormat="1" ht="12" outlineLevel="2" x14ac:dyDescent="0.25">
      <c r="A168" s="47" t="s">
        <v>309</v>
      </c>
      <c r="B168" s="31" t="s">
        <v>315</v>
      </c>
      <c r="C168" s="32" t="s">
        <v>126</v>
      </c>
      <c r="D168" s="33">
        <f t="shared" si="9"/>
        <v>85650333</v>
      </c>
      <c r="E168" s="38">
        <f t="shared" si="10"/>
        <v>30580223</v>
      </c>
      <c r="F168" s="33">
        <v>68102472</v>
      </c>
      <c r="G168" s="34">
        <v>26193260</v>
      </c>
      <c r="H168" s="33">
        <v>4651096</v>
      </c>
      <c r="I168" s="34">
        <v>1162773</v>
      </c>
      <c r="J168" s="33">
        <v>12896765</v>
      </c>
      <c r="K168" s="34">
        <v>3224190</v>
      </c>
      <c r="L168" s="33">
        <v>0</v>
      </c>
      <c r="M168" s="34">
        <v>0</v>
      </c>
    </row>
    <row r="169" spans="1:13" s="4" customFormat="1" ht="12" outlineLevel="2" x14ac:dyDescent="0.25">
      <c r="A169" s="47" t="s">
        <v>309</v>
      </c>
      <c r="B169" s="31" t="s">
        <v>316</v>
      </c>
      <c r="C169" s="32" t="s">
        <v>127</v>
      </c>
      <c r="D169" s="33">
        <f t="shared" si="9"/>
        <v>54182669</v>
      </c>
      <c r="E169" s="38">
        <f t="shared" si="10"/>
        <v>21097770</v>
      </c>
      <c r="F169" s="33">
        <v>53748863</v>
      </c>
      <c r="G169" s="34">
        <v>20672640</v>
      </c>
      <c r="H169" s="33">
        <v>433806</v>
      </c>
      <c r="I169" s="34">
        <v>425130</v>
      </c>
      <c r="J169" s="33">
        <v>0</v>
      </c>
      <c r="K169" s="34">
        <v>0</v>
      </c>
      <c r="L169" s="33">
        <v>33768903</v>
      </c>
      <c r="M169" s="34">
        <v>9723616</v>
      </c>
    </row>
    <row r="170" spans="1:13" s="4" customFormat="1" ht="12" outlineLevel="2" x14ac:dyDescent="0.25">
      <c r="A170" s="47" t="s">
        <v>309</v>
      </c>
      <c r="B170" s="31" t="s">
        <v>317</v>
      </c>
      <c r="C170" s="32" t="s">
        <v>128</v>
      </c>
      <c r="D170" s="33">
        <f t="shared" si="9"/>
        <v>52198569</v>
      </c>
      <c r="E170" s="38">
        <f t="shared" si="10"/>
        <v>18469626</v>
      </c>
      <c r="F170" s="33">
        <v>40262746</v>
      </c>
      <c r="G170" s="34">
        <v>15485670</v>
      </c>
      <c r="H170" s="33">
        <v>3986310</v>
      </c>
      <c r="I170" s="34">
        <v>996579</v>
      </c>
      <c r="J170" s="33">
        <v>7949513</v>
      </c>
      <c r="K170" s="34">
        <v>1987377</v>
      </c>
      <c r="L170" s="33">
        <v>0</v>
      </c>
      <c r="M170" s="34">
        <v>0</v>
      </c>
    </row>
    <row r="171" spans="1:13" s="4" customFormat="1" ht="12" outlineLevel="2" x14ac:dyDescent="0.25">
      <c r="A171" s="47" t="s">
        <v>309</v>
      </c>
      <c r="B171" s="31" t="s">
        <v>318</v>
      </c>
      <c r="C171" s="32" t="s">
        <v>129</v>
      </c>
      <c r="D171" s="33">
        <f t="shared" si="9"/>
        <v>67105790</v>
      </c>
      <c r="E171" s="38">
        <f t="shared" si="10"/>
        <v>23405624</v>
      </c>
      <c r="F171" s="33">
        <v>49245313</v>
      </c>
      <c r="G171" s="34">
        <v>18940505</v>
      </c>
      <c r="H171" s="33">
        <v>3534356</v>
      </c>
      <c r="I171" s="34">
        <v>883590</v>
      </c>
      <c r="J171" s="33">
        <v>14326121</v>
      </c>
      <c r="K171" s="34">
        <v>3581529</v>
      </c>
      <c r="L171" s="33">
        <v>0</v>
      </c>
      <c r="M171" s="34">
        <v>0</v>
      </c>
    </row>
    <row r="172" spans="1:13" s="4" customFormat="1" ht="12" outlineLevel="2" x14ac:dyDescent="0.25">
      <c r="A172" s="47" t="s">
        <v>309</v>
      </c>
      <c r="B172" s="31" t="s">
        <v>319</v>
      </c>
      <c r="C172" s="32" t="s">
        <v>130</v>
      </c>
      <c r="D172" s="33">
        <f t="shared" si="9"/>
        <v>41864981</v>
      </c>
      <c r="E172" s="38">
        <f t="shared" si="10"/>
        <v>14215880</v>
      </c>
      <c r="F172" s="33">
        <v>27854436</v>
      </c>
      <c r="G172" s="34">
        <v>10713245</v>
      </c>
      <c r="H172" s="33">
        <v>2046697</v>
      </c>
      <c r="I172" s="34">
        <v>511674</v>
      </c>
      <c r="J172" s="33">
        <v>11963848</v>
      </c>
      <c r="K172" s="34">
        <v>2990961</v>
      </c>
      <c r="L172" s="33">
        <v>0</v>
      </c>
      <c r="M172" s="34">
        <v>0</v>
      </c>
    </row>
    <row r="173" spans="1:13" s="4" customFormat="1" ht="12" outlineLevel="2" x14ac:dyDescent="0.25">
      <c r="A173" s="47" t="s">
        <v>309</v>
      </c>
      <c r="B173" s="31" t="s">
        <v>321</v>
      </c>
      <c r="C173" s="32" t="s">
        <v>131</v>
      </c>
      <c r="D173" s="33">
        <f t="shared" si="9"/>
        <v>86481740</v>
      </c>
      <c r="E173" s="38">
        <f t="shared" si="10"/>
        <v>26381277</v>
      </c>
      <c r="F173" s="33">
        <v>35366248</v>
      </c>
      <c r="G173" s="34">
        <v>13602405</v>
      </c>
      <c r="H173" s="33">
        <v>4127291</v>
      </c>
      <c r="I173" s="34">
        <v>1031823</v>
      </c>
      <c r="J173" s="33">
        <v>46988201</v>
      </c>
      <c r="K173" s="34">
        <v>11747049</v>
      </c>
      <c r="L173" s="33">
        <v>0</v>
      </c>
      <c r="M173" s="34">
        <v>0</v>
      </c>
    </row>
    <row r="174" spans="1:13" s="4" customFormat="1" ht="12" outlineLevel="2" x14ac:dyDescent="0.25">
      <c r="A174" s="47" t="s">
        <v>309</v>
      </c>
      <c r="B174" s="31" t="s">
        <v>322</v>
      </c>
      <c r="C174" s="32" t="s">
        <v>132</v>
      </c>
      <c r="D174" s="33">
        <f t="shared" si="9"/>
        <v>33625761</v>
      </c>
      <c r="E174" s="38">
        <f t="shared" si="10"/>
        <v>10874014</v>
      </c>
      <c r="F174" s="33">
        <v>18330532</v>
      </c>
      <c r="G174" s="34">
        <v>7050205</v>
      </c>
      <c r="H174" s="33">
        <v>7100625</v>
      </c>
      <c r="I174" s="34">
        <v>1775157</v>
      </c>
      <c r="J174" s="33">
        <v>8194604</v>
      </c>
      <c r="K174" s="34">
        <v>2048652</v>
      </c>
      <c r="L174" s="33">
        <v>0</v>
      </c>
      <c r="M174" s="34">
        <v>0</v>
      </c>
    </row>
    <row r="175" spans="1:13" s="4" customFormat="1" ht="12" outlineLevel="2" x14ac:dyDescent="0.25">
      <c r="A175" s="47" t="s">
        <v>309</v>
      </c>
      <c r="B175" s="31" t="s">
        <v>330</v>
      </c>
      <c r="C175" s="32" t="s">
        <v>133</v>
      </c>
      <c r="D175" s="33">
        <f t="shared" si="9"/>
        <v>44899599</v>
      </c>
      <c r="E175" s="38">
        <f t="shared" si="10"/>
        <v>14757048</v>
      </c>
      <c r="F175" s="33">
        <v>26238804</v>
      </c>
      <c r="G175" s="34">
        <v>10091850</v>
      </c>
      <c r="H175" s="33">
        <v>5656584</v>
      </c>
      <c r="I175" s="34">
        <v>1414146</v>
      </c>
      <c r="J175" s="33">
        <v>13004211</v>
      </c>
      <c r="K175" s="34">
        <v>3251052</v>
      </c>
      <c r="L175" s="33">
        <v>0</v>
      </c>
      <c r="M175" s="34">
        <v>0</v>
      </c>
    </row>
    <row r="176" spans="1:13" s="4" customFormat="1" ht="12" outlineLevel="2" x14ac:dyDescent="0.25">
      <c r="A176" s="47" t="s">
        <v>309</v>
      </c>
      <c r="B176" s="31" t="s">
        <v>331</v>
      </c>
      <c r="C176" s="32" t="s">
        <v>134</v>
      </c>
      <c r="D176" s="33">
        <f t="shared" si="9"/>
        <v>55882405</v>
      </c>
      <c r="E176" s="38">
        <f t="shared" si="10"/>
        <v>21328371</v>
      </c>
      <c r="F176" s="33">
        <v>54657720</v>
      </c>
      <c r="G176" s="34">
        <v>21022200</v>
      </c>
      <c r="H176" s="33">
        <v>876574</v>
      </c>
      <c r="I176" s="34">
        <v>219144</v>
      </c>
      <c r="J176" s="33">
        <v>348111</v>
      </c>
      <c r="K176" s="34">
        <v>87027</v>
      </c>
      <c r="L176" s="33">
        <v>0</v>
      </c>
      <c r="M176" s="34">
        <v>0</v>
      </c>
    </row>
    <row r="177" spans="1:13" s="4" customFormat="1" ht="12" outlineLevel="2" x14ac:dyDescent="0.25">
      <c r="A177" s="47" t="s">
        <v>309</v>
      </c>
      <c r="B177" s="31" t="s">
        <v>332</v>
      </c>
      <c r="C177" s="32" t="s">
        <v>135</v>
      </c>
      <c r="D177" s="33">
        <f t="shared" si="9"/>
        <v>29456578</v>
      </c>
      <c r="E177" s="38">
        <f t="shared" si="10"/>
        <v>10315981</v>
      </c>
      <c r="F177" s="33">
        <v>21927938</v>
      </c>
      <c r="G177" s="34">
        <v>8433820</v>
      </c>
      <c r="H177" s="33">
        <v>3839087</v>
      </c>
      <c r="I177" s="34">
        <v>959772</v>
      </c>
      <c r="J177" s="33">
        <v>3689553</v>
      </c>
      <c r="K177" s="34">
        <v>922389</v>
      </c>
      <c r="L177" s="33">
        <v>0</v>
      </c>
      <c r="M177" s="34">
        <v>0</v>
      </c>
    </row>
    <row r="178" spans="1:13" s="4" customFormat="1" ht="12" outlineLevel="2" x14ac:dyDescent="0.25">
      <c r="A178" s="47" t="s">
        <v>309</v>
      </c>
      <c r="B178" s="31" t="s">
        <v>333</v>
      </c>
      <c r="C178" s="32" t="s">
        <v>136</v>
      </c>
      <c r="D178" s="33">
        <f t="shared" si="9"/>
        <v>33613198</v>
      </c>
      <c r="E178" s="38">
        <f t="shared" si="10"/>
        <v>10064550</v>
      </c>
      <c r="F178" s="33">
        <v>12340736</v>
      </c>
      <c r="G178" s="34">
        <v>4746435</v>
      </c>
      <c r="H178" s="33">
        <v>1640352</v>
      </c>
      <c r="I178" s="34">
        <v>410088</v>
      </c>
      <c r="J178" s="33">
        <v>19632110</v>
      </c>
      <c r="K178" s="34">
        <v>4908027</v>
      </c>
      <c r="L178" s="33">
        <v>0</v>
      </c>
      <c r="M178" s="34">
        <v>0</v>
      </c>
    </row>
    <row r="179" spans="1:13" s="4" customFormat="1" ht="12" outlineLevel="2" x14ac:dyDescent="0.25">
      <c r="A179" s="47" t="s">
        <v>309</v>
      </c>
      <c r="B179" s="31" t="s">
        <v>335</v>
      </c>
      <c r="C179" s="32" t="s">
        <v>137</v>
      </c>
      <c r="D179" s="33">
        <f t="shared" si="9"/>
        <v>59594667</v>
      </c>
      <c r="E179" s="38">
        <f t="shared" si="10"/>
        <v>22672289</v>
      </c>
      <c r="F179" s="33">
        <v>57746926</v>
      </c>
      <c r="G179" s="34">
        <v>22210355</v>
      </c>
      <c r="H179" s="33">
        <v>1847741</v>
      </c>
      <c r="I179" s="34">
        <v>461934</v>
      </c>
      <c r="J179" s="33">
        <v>0</v>
      </c>
      <c r="K179" s="34">
        <v>0</v>
      </c>
      <c r="L179" s="33">
        <v>30884740</v>
      </c>
      <c r="M179" s="34">
        <v>7721184</v>
      </c>
    </row>
    <row r="180" spans="1:13" s="4" customFormat="1" ht="12" outlineLevel="2" x14ac:dyDescent="0.25">
      <c r="A180" s="47" t="s">
        <v>309</v>
      </c>
      <c r="B180" s="31" t="s">
        <v>336</v>
      </c>
      <c r="C180" s="32" t="s">
        <v>138</v>
      </c>
      <c r="D180" s="33">
        <f t="shared" si="9"/>
        <v>55840965</v>
      </c>
      <c r="E180" s="38">
        <f t="shared" si="10"/>
        <v>20235825</v>
      </c>
      <c r="F180" s="33">
        <v>46618607</v>
      </c>
      <c r="G180" s="34">
        <v>17930235</v>
      </c>
      <c r="H180" s="33">
        <v>3475600</v>
      </c>
      <c r="I180" s="34">
        <v>868899</v>
      </c>
      <c r="J180" s="33">
        <v>5746758</v>
      </c>
      <c r="K180" s="34">
        <v>1436691</v>
      </c>
      <c r="L180" s="33">
        <v>0</v>
      </c>
      <c r="M180" s="34">
        <v>0</v>
      </c>
    </row>
    <row r="181" spans="1:13" s="4" customFormat="1" ht="12" outlineLevel="2" x14ac:dyDescent="0.25">
      <c r="A181" s="47" t="s">
        <v>309</v>
      </c>
      <c r="B181" s="31" t="s">
        <v>337</v>
      </c>
      <c r="C181" s="32" t="s">
        <v>139</v>
      </c>
      <c r="D181" s="33">
        <f t="shared" si="9"/>
        <v>92515049</v>
      </c>
      <c r="E181" s="38">
        <f t="shared" si="10"/>
        <v>35148030</v>
      </c>
      <c r="F181" s="33">
        <v>89285973</v>
      </c>
      <c r="G181" s="34">
        <v>34340760</v>
      </c>
      <c r="H181" s="33">
        <v>0</v>
      </c>
      <c r="I181" s="34">
        <v>0</v>
      </c>
      <c r="J181" s="33">
        <v>3229076</v>
      </c>
      <c r="K181" s="34">
        <v>807270</v>
      </c>
      <c r="L181" s="33">
        <v>490333</v>
      </c>
      <c r="M181" s="34">
        <v>122584</v>
      </c>
    </row>
    <row r="182" spans="1:13" s="4" customFormat="1" ht="12" outlineLevel="2" x14ac:dyDescent="0.25">
      <c r="A182" s="47" t="s">
        <v>309</v>
      </c>
      <c r="B182" s="31" t="s">
        <v>338</v>
      </c>
      <c r="C182" s="32" t="s">
        <v>140</v>
      </c>
      <c r="D182" s="33">
        <f t="shared" si="9"/>
        <v>63835939</v>
      </c>
      <c r="E182" s="38">
        <f t="shared" si="10"/>
        <v>23790367</v>
      </c>
      <c r="F182" s="33">
        <v>58175974</v>
      </c>
      <c r="G182" s="34">
        <v>22375375</v>
      </c>
      <c r="H182" s="33">
        <v>1035156</v>
      </c>
      <c r="I182" s="34">
        <v>258789</v>
      </c>
      <c r="J182" s="33">
        <v>4624809</v>
      </c>
      <c r="K182" s="34">
        <v>1156203</v>
      </c>
      <c r="L182" s="33">
        <v>0</v>
      </c>
      <c r="M182" s="34">
        <v>0</v>
      </c>
    </row>
    <row r="183" spans="1:13" s="4" customFormat="1" ht="12" outlineLevel="2" x14ac:dyDescent="0.25">
      <c r="A183" s="47" t="s">
        <v>309</v>
      </c>
      <c r="B183" s="31" t="s">
        <v>339</v>
      </c>
      <c r="C183" s="32" t="s">
        <v>141</v>
      </c>
      <c r="D183" s="33">
        <f t="shared" si="9"/>
        <v>21874671</v>
      </c>
      <c r="E183" s="38">
        <f t="shared" si="10"/>
        <v>7099705</v>
      </c>
      <c r="F183" s="33">
        <v>12116271</v>
      </c>
      <c r="G183" s="34">
        <v>4660105</v>
      </c>
      <c r="H183" s="33">
        <v>1450692</v>
      </c>
      <c r="I183" s="34">
        <v>362673</v>
      </c>
      <c r="J183" s="33">
        <v>8307708</v>
      </c>
      <c r="K183" s="34">
        <v>2076927</v>
      </c>
      <c r="L183" s="33">
        <v>0</v>
      </c>
      <c r="M183" s="34">
        <v>0</v>
      </c>
    </row>
    <row r="184" spans="1:13" s="4" customFormat="1" ht="12" outlineLevel="2" x14ac:dyDescent="0.25">
      <c r="A184" s="47" t="s">
        <v>309</v>
      </c>
      <c r="B184" s="31" t="s">
        <v>340</v>
      </c>
      <c r="C184" s="32" t="s">
        <v>142</v>
      </c>
      <c r="D184" s="33">
        <f t="shared" si="9"/>
        <v>33577504</v>
      </c>
      <c r="E184" s="38">
        <f t="shared" si="10"/>
        <v>11062029</v>
      </c>
      <c r="F184" s="33">
        <v>19816832</v>
      </c>
      <c r="G184" s="34">
        <v>7621860</v>
      </c>
      <c r="H184" s="33">
        <v>3051143</v>
      </c>
      <c r="I184" s="34">
        <v>762786</v>
      </c>
      <c r="J184" s="33">
        <v>10709529</v>
      </c>
      <c r="K184" s="34">
        <v>2677383</v>
      </c>
      <c r="L184" s="33">
        <v>0</v>
      </c>
      <c r="M184" s="34">
        <v>0</v>
      </c>
    </row>
    <row r="185" spans="1:13" s="4" customFormat="1" ht="12" outlineLevel="2" x14ac:dyDescent="0.25">
      <c r="A185" s="47" t="s">
        <v>309</v>
      </c>
      <c r="B185" s="31" t="s">
        <v>341</v>
      </c>
      <c r="C185" s="32" t="s">
        <v>143</v>
      </c>
      <c r="D185" s="33">
        <f t="shared" si="9"/>
        <v>47070964</v>
      </c>
      <c r="E185" s="38">
        <f t="shared" si="10"/>
        <v>17268426</v>
      </c>
      <c r="F185" s="33">
        <v>40862252</v>
      </c>
      <c r="G185" s="34">
        <v>15716250</v>
      </c>
      <c r="H185" s="33">
        <v>1266196</v>
      </c>
      <c r="I185" s="34">
        <v>316548</v>
      </c>
      <c r="J185" s="33">
        <v>4942516</v>
      </c>
      <c r="K185" s="34">
        <v>1235628</v>
      </c>
      <c r="L185" s="33">
        <v>0</v>
      </c>
      <c r="M185" s="34">
        <v>0</v>
      </c>
    </row>
    <row r="186" spans="1:13" s="4" customFormat="1" ht="12" outlineLevel="2" x14ac:dyDescent="0.25">
      <c r="A186" s="47" t="s">
        <v>309</v>
      </c>
      <c r="B186" s="31" t="s">
        <v>323</v>
      </c>
      <c r="C186" s="32" t="s">
        <v>400</v>
      </c>
      <c r="D186" s="33">
        <f t="shared" si="9"/>
        <v>86463404</v>
      </c>
      <c r="E186" s="38">
        <f t="shared" si="10"/>
        <v>32310164</v>
      </c>
      <c r="F186" s="33">
        <v>79443484</v>
      </c>
      <c r="G186" s="34">
        <v>30555185</v>
      </c>
      <c r="H186" s="33">
        <v>5667807</v>
      </c>
      <c r="I186" s="34">
        <v>1416951</v>
      </c>
      <c r="J186" s="33">
        <v>1352113</v>
      </c>
      <c r="K186" s="34">
        <v>338028</v>
      </c>
      <c r="L186" s="33">
        <v>0</v>
      </c>
      <c r="M186" s="34">
        <v>0</v>
      </c>
    </row>
    <row r="187" spans="1:13" s="4" customFormat="1" ht="12" outlineLevel="2" x14ac:dyDescent="0.25">
      <c r="A187" s="47" t="s">
        <v>309</v>
      </c>
      <c r="B187" s="31" t="s">
        <v>324</v>
      </c>
      <c r="C187" s="32" t="s">
        <v>401</v>
      </c>
      <c r="D187" s="33">
        <f t="shared" si="9"/>
        <v>148155513</v>
      </c>
      <c r="E187" s="38">
        <f t="shared" si="10"/>
        <v>55696673</v>
      </c>
      <c r="F187" s="33">
        <v>138600793</v>
      </c>
      <c r="G187" s="34">
        <v>53307995</v>
      </c>
      <c r="H187" s="33">
        <v>9514553</v>
      </c>
      <c r="I187" s="34">
        <v>2378637</v>
      </c>
      <c r="J187" s="33">
        <v>40167</v>
      </c>
      <c r="K187" s="34">
        <v>10041</v>
      </c>
      <c r="L187" s="33">
        <v>11468908</v>
      </c>
      <c r="M187" s="34">
        <v>3761857.5</v>
      </c>
    </row>
    <row r="188" spans="1:13" s="4" customFormat="1" ht="12" outlineLevel="2" x14ac:dyDescent="0.25">
      <c r="A188" s="47" t="s">
        <v>309</v>
      </c>
      <c r="B188" s="31" t="s">
        <v>326</v>
      </c>
      <c r="C188" s="32" t="s">
        <v>402</v>
      </c>
      <c r="D188" s="33">
        <f t="shared" si="9"/>
        <v>284973023</v>
      </c>
      <c r="E188" s="38">
        <f t="shared" si="10"/>
        <v>103794006</v>
      </c>
      <c r="F188" s="33">
        <v>241805580</v>
      </c>
      <c r="G188" s="34">
        <v>93002145</v>
      </c>
      <c r="H188" s="33">
        <v>22737390</v>
      </c>
      <c r="I188" s="34">
        <v>5684349</v>
      </c>
      <c r="J188" s="33">
        <v>20430053</v>
      </c>
      <c r="K188" s="34">
        <v>5107512</v>
      </c>
      <c r="L188" s="33">
        <v>0</v>
      </c>
      <c r="M188" s="34">
        <v>0</v>
      </c>
    </row>
    <row r="189" spans="1:13" s="4" customFormat="1" ht="12" outlineLevel="2" x14ac:dyDescent="0.25">
      <c r="A189" s="47" t="s">
        <v>309</v>
      </c>
      <c r="B189" s="31" t="s">
        <v>325</v>
      </c>
      <c r="C189" s="32" t="s">
        <v>403</v>
      </c>
      <c r="D189" s="33">
        <f t="shared" si="9"/>
        <v>107287279</v>
      </c>
      <c r="E189" s="38">
        <f t="shared" si="10"/>
        <v>40839011</v>
      </c>
      <c r="F189" s="33">
        <v>104127711</v>
      </c>
      <c r="G189" s="34">
        <v>40049120</v>
      </c>
      <c r="H189" s="33">
        <v>3159568</v>
      </c>
      <c r="I189" s="34">
        <v>789891</v>
      </c>
      <c r="J189" s="33">
        <v>0</v>
      </c>
      <c r="K189" s="34">
        <v>0</v>
      </c>
      <c r="L189" s="33">
        <v>0</v>
      </c>
      <c r="M189" s="34">
        <v>0</v>
      </c>
    </row>
    <row r="190" spans="1:13" s="4" customFormat="1" ht="12" outlineLevel="2" x14ac:dyDescent="0.25">
      <c r="A190" s="48" t="s">
        <v>309</v>
      </c>
      <c r="B190" s="41" t="s">
        <v>343</v>
      </c>
      <c r="C190" s="42" t="s">
        <v>404</v>
      </c>
      <c r="D190" s="43">
        <f t="shared" si="9"/>
        <v>1576033493</v>
      </c>
      <c r="E190" s="44">
        <f t="shared" si="10"/>
        <v>589985825</v>
      </c>
      <c r="F190" s="43">
        <v>1455832493</v>
      </c>
      <c r="G190" s="45">
        <v>559935575</v>
      </c>
      <c r="H190" s="43">
        <v>120201000</v>
      </c>
      <c r="I190" s="45">
        <v>30050250</v>
      </c>
      <c r="J190" s="43">
        <v>0</v>
      </c>
      <c r="K190" s="45">
        <v>0</v>
      </c>
      <c r="L190" s="43">
        <v>851600131</v>
      </c>
      <c r="M190" s="45">
        <v>212900032.77000001</v>
      </c>
    </row>
    <row r="191" spans="1:13" s="4" customFormat="1" ht="12" outlineLevel="1" x14ac:dyDescent="0.25">
      <c r="A191" s="20" t="s">
        <v>454</v>
      </c>
      <c r="B191" s="21"/>
      <c r="C191" s="24"/>
      <c r="D191" s="22">
        <f t="shared" ref="D191:M191" si="12">SUBTOTAL(9,D149:D190)</f>
        <v>4168575916</v>
      </c>
      <c r="E191" s="39">
        <f t="shared" si="12"/>
        <v>1526026203</v>
      </c>
      <c r="F191" s="22">
        <f t="shared" si="12"/>
        <v>3592201175</v>
      </c>
      <c r="G191" s="23">
        <f t="shared" si="12"/>
        <v>1381615845</v>
      </c>
      <c r="H191" s="22">
        <f t="shared" si="12"/>
        <v>257396229</v>
      </c>
      <c r="I191" s="23">
        <f t="shared" si="12"/>
        <v>64665735</v>
      </c>
      <c r="J191" s="22">
        <f t="shared" si="12"/>
        <v>318978512</v>
      </c>
      <c r="K191" s="23">
        <f t="shared" si="12"/>
        <v>79744623</v>
      </c>
      <c r="L191" s="22">
        <f t="shared" si="12"/>
        <v>994314634</v>
      </c>
      <c r="M191" s="23">
        <f t="shared" si="12"/>
        <v>250961827.61000001</v>
      </c>
    </row>
    <row r="192" spans="1:13" s="4" customFormat="1" ht="12" outlineLevel="2" x14ac:dyDescent="0.25">
      <c r="A192" s="46" t="s">
        <v>311</v>
      </c>
      <c r="B192" s="26" t="s">
        <v>297</v>
      </c>
      <c r="C192" s="27" t="s">
        <v>92</v>
      </c>
      <c r="D192" s="28">
        <f t="shared" si="9"/>
        <v>54735985</v>
      </c>
      <c r="E192" s="37">
        <f t="shared" si="10"/>
        <v>19676535</v>
      </c>
      <c r="F192" s="28">
        <v>44516006</v>
      </c>
      <c r="G192" s="29">
        <v>17121540</v>
      </c>
      <c r="H192" s="28">
        <v>785272</v>
      </c>
      <c r="I192" s="29">
        <v>196317</v>
      </c>
      <c r="J192" s="28">
        <v>9434707</v>
      </c>
      <c r="K192" s="29">
        <v>2358678</v>
      </c>
      <c r="L192" s="28">
        <v>0</v>
      </c>
      <c r="M192" s="29">
        <v>0</v>
      </c>
    </row>
    <row r="193" spans="1:13" s="4" customFormat="1" ht="12" outlineLevel="2" x14ac:dyDescent="0.25">
      <c r="A193" s="47" t="s">
        <v>311</v>
      </c>
      <c r="B193" s="31" t="s">
        <v>296</v>
      </c>
      <c r="C193" s="32" t="s">
        <v>144</v>
      </c>
      <c r="D193" s="33">
        <f t="shared" si="9"/>
        <v>23637491</v>
      </c>
      <c r="E193" s="38">
        <f t="shared" si="10"/>
        <v>7790230</v>
      </c>
      <c r="F193" s="33">
        <v>13972089</v>
      </c>
      <c r="G193" s="34">
        <v>5373880</v>
      </c>
      <c r="H193" s="33">
        <v>2450297</v>
      </c>
      <c r="I193" s="34">
        <v>612573</v>
      </c>
      <c r="J193" s="33">
        <v>7215105</v>
      </c>
      <c r="K193" s="34">
        <v>1803777</v>
      </c>
      <c r="L193" s="33">
        <v>0</v>
      </c>
      <c r="M193" s="34">
        <v>0</v>
      </c>
    </row>
    <row r="194" spans="1:13" s="4" customFormat="1" ht="12" outlineLevel="2" x14ac:dyDescent="0.25">
      <c r="A194" s="47" t="s">
        <v>311</v>
      </c>
      <c r="B194" s="31" t="s">
        <v>298</v>
      </c>
      <c r="C194" s="32" t="s">
        <v>145</v>
      </c>
      <c r="D194" s="33">
        <f t="shared" si="9"/>
        <v>62423426</v>
      </c>
      <c r="E194" s="38">
        <f t="shared" si="10"/>
        <v>22985961</v>
      </c>
      <c r="F194" s="33">
        <v>54823620</v>
      </c>
      <c r="G194" s="34">
        <v>21086010</v>
      </c>
      <c r="H194" s="33">
        <v>826229</v>
      </c>
      <c r="I194" s="34">
        <v>206556</v>
      </c>
      <c r="J194" s="33">
        <v>6773577</v>
      </c>
      <c r="K194" s="34">
        <v>1693395</v>
      </c>
      <c r="L194" s="33">
        <v>0</v>
      </c>
      <c r="M194" s="34">
        <v>0</v>
      </c>
    </row>
    <row r="195" spans="1:13" s="4" customFormat="1" ht="12" outlineLevel="2" x14ac:dyDescent="0.25">
      <c r="A195" s="47" t="s">
        <v>311</v>
      </c>
      <c r="B195" s="31" t="s">
        <v>299</v>
      </c>
      <c r="C195" s="32" t="s">
        <v>146</v>
      </c>
      <c r="D195" s="33">
        <f t="shared" si="9"/>
        <v>45719973</v>
      </c>
      <c r="E195" s="38">
        <f t="shared" si="10"/>
        <v>16209223</v>
      </c>
      <c r="F195" s="33">
        <v>35502857</v>
      </c>
      <c r="G195" s="34">
        <v>13654945</v>
      </c>
      <c r="H195" s="33">
        <v>2381099</v>
      </c>
      <c r="I195" s="34">
        <v>595275</v>
      </c>
      <c r="J195" s="33">
        <v>7836017</v>
      </c>
      <c r="K195" s="34">
        <v>1959003</v>
      </c>
      <c r="L195" s="33">
        <v>0</v>
      </c>
      <c r="M195" s="34">
        <v>0</v>
      </c>
    </row>
    <row r="196" spans="1:13" s="4" customFormat="1" ht="12" outlineLevel="2" x14ac:dyDescent="0.25">
      <c r="A196" s="47" t="s">
        <v>311</v>
      </c>
      <c r="B196" s="31" t="s">
        <v>300</v>
      </c>
      <c r="C196" s="32" t="s">
        <v>147</v>
      </c>
      <c r="D196" s="33">
        <f t="shared" si="9"/>
        <v>21175657</v>
      </c>
      <c r="E196" s="38">
        <f t="shared" si="10"/>
        <v>7511485</v>
      </c>
      <c r="F196" s="33">
        <v>16473347</v>
      </c>
      <c r="G196" s="34">
        <v>6335905</v>
      </c>
      <c r="H196" s="33">
        <v>444704</v>
      </c>
      <c r="I196" s="34">
        <v>111177</v>
      </c>
      <c r="J196" s="33">
        <v>4257606</v>
      </c>
      <c r="K196" s="34">
        <v>1064403</v>
      </c>
      <c r="L196" s="33">
        <v>0</v>
      </c>
      <c r="M196" s="34">
        <v>0</v>
      </c>
    </row>
    <row r="197" spans="1:13" s="4" customFormat="1" ht="12" outlineLevel="2" x14ac:dyDescent="0.25">
      <c r="A197" s="47" t="s">
        <v>311</v>
      </c>
      <c r="B197" s="31" t="s">
        <v>301</v>
      </c>
      <c r="C197" s="32" t="s">
        <v>148</v>
      </c>
      <c r="D197" s="33">
        <f t="shared" si="9"/>
        <v>33763673</v>
      </c>
      <c r="E197" s="38">
        <f t="shared" si="10"/>
        <v>12053813</v>
      </c>
      <c r="F197" s="33">
        <v>26838649</v>
      </c>
      <c r="G197" s="34">
        <v>10322555</v>
      </c>
      <c r="H197" s="33">
        <v>1947691</v>
      </c>
      <c r="I197" s="34">
        <v>486924</v>
      </c>
      <c r="J197" s="33">
        <v>4977333</v>
      </c>
      <c r="K197" s="34">
        <v>1244334</v>
      </c>
      <c r="L197" s="33">
        <v>0</v>
      </c>
      <c r="M197" s="34">
        <v>0</v>
      </c>
    </row>
    <row r="198" spans="1:13" s="4" customFormat="1" ht="12" outlineLevel="2" x14ac:dyDescent="0.25">
      <c r="A198" s="47" t="s">
        <v>311</v>
      </c>
      <c r="B198" s="31" t="s">
        <v>302</v>
      </c>
      <c r="C198" s="32" t="s">
        <v>149</v>
      </c>
      <c r="D198" s="33">
        <f t="shared" si="9"/>
        <v>98112470</v>
      </c>
      <c r="E198" s="38">
        <f t="shared" si="10"/>
        <v>35198152</v>
      </c>
      <c r="F198" s="33">
        <v>79263125</v>
      </c>
      <c r="G198" s="34">
        <v>30485815</v>
      </c>
      <c r="H198" s="33">
        <v>3150415</v>
      </c>
      <c r="I198" s="34">
        <v>787605</v>
      </c>
      <c r="J198" s="33">
        <v>15698930</v>
      </c>
      <c r="K198" s="34">
        <v>3924732</v>
      </c>
      <c r="L198" s="33">
        <v>0</v>
      </c>
      <c r="M198" s="34">
        <v>0</v>
      </c>
    </row>
    <row r="199" spans="1:13" s="4" customFormat="1" ht="12" outlineLevel="2" x14ac:dyDescent="0.25">
      <c r="A199" s="47" t="s">
        <v>311</v>
      </c>
      <c r="B199" s="31" t="s">
        <v>303</v>
      </c>
      <c r="C199" s="32" t="s">
        <v>150</v>
      </c>
      <c r="D199" s="33">
        <f t="shared" si="9"/>
        <v>41210129</v>
      </c>
      <c r="E199" s="38">
        <f t="shared" si="10"/>
        <v>14648888</v>
      </c>
      <c r="F199" s="33">
        <v>32287214</v>
      </c>
      <c r="G199" s="34">
        <v>12418160</v>
      </c>
      <c r="H199" s="33">
        <v>2008024</v>
      </c>
      <c r="I199" s="34">
        <v>502005</v>
      </c>
      <c r="J199" s="33">
        <v>6914891</v>
      </c>
      <c r="K199" s="34">
        <v>1728723</v>
      </c>
      <c r="L199" s="33">
        <v>0</v>
      </c>
      <c r="M199" s="34">
        <v>0</v>
      </c>
    </row>
    <row r="200" spans="1:13" s="4" customFormat="1" ht="12" outlineLevel="2" x14ac:dyDescent="0.25">
      <c r="A200" s="47" t="s">
        <v>311</v>
      </c>
      <c r="B200" s="31" t="s">
        <v>304</v>
      </c>
      <c r="C200" s="32" t="s">
        <v>151</v>
      </c>
      <c r="D200" s="33">
        <f t="shared" si="9"/>
        <v>36691923</v>
      </c>
      <c r="E200" s="38">
        <f t="shared" si="10"/>
        <v>12166433</v>
      </c>
      <c r="F200" s="33">
        <v>22237077</v>
      </c>
      <c r="G200" s="34">
        <v>8552720</v>
      </c>
      <c r="H200" s="33">
        <v>5413258</v>
      </c>
      <c r="I200" s="34">
        <v>1353315</v>
      </c>
      <c r="J200" s="33">
        <v>9041588</v>
      </c>
      <c r="K200" s="34">
        <v>2260398</v>
      </c>
      <c r="L200" s="33">
        <v>0</v>
      </c>
      <c r="M200" s="34">
        <v>0</v>
      </c>
    </row>
    <row r="201" spans="1:13" s="4" customFormat="1" ht="12" outlineLevel="2" x14ac:dyDescent="0.25">
      <c r="A201" s="47" t="s">
        <v>311</v>
      </c>
      <c r="B201" s="31" t="s">
        <v>305</v>
      </c>
      <c r="C201" s="32" t="s">
        <v>152</v>
      </c>
      <c r="D201" s="33">
        <f t="shared" si="9"/>
        <v>33790618</v>
      </c>
      <c r="E201" s="38">
        <f t="shared" si="10"/>
        <v>11535182</v>
      </c>
      <c r="F201" s="33">
        <v>22935907</v>
      </c>
      <c r="G201" s="34">
        <v>8821505</v>
      </c>
      <c r="H201" s="33">
        <v>2054391</v>
      </c>
      <c r="I201" s="34">
        <v>513597</v>
      </c>
      <c r="J201" s="33">
        <v>8800320</v>
      </c>
      <c r="K201" s="34">
        <v>2200080</v>
      </c>
      <c r="L201" s="33">
        <v>0</v>
      </c>
      <c r="M201" s="34">
        <v>0</v>
      </c>
    </row>
    <row r="202" spans="1:13" s="4" customFormat="1" ht="12" outlineLevel="2" x14ac:dyDescent="0.25">
      <c r="A202" s="47" t="s">
        <v>311</v>
      </c>
      <c r="B202" s="31" t="s">
        <v>306</v>
      </c>
      <c r="C202" s="32" t="s">
        <v>153</v>
      </c>
      <c r="D202" s="33">
        <f t="shared" si="9"/>
        <v>44248229</v>
      </c>
      <c r="E202" s="38">
        <f t="shared" si="10"/>
        <v>16057967</v>
      </c>
      <c r="F202" s="33">
        <v>37112452</v>
      </c>
      <c r="G202" s="34">
        <v>14274020</v>
      </c>
      <c r="H202" s="33">
        <v>1443486</v>
      </c>
      <c r="I202" s="34">
        <v>360873</v>
      </c>
      <c r="J202" s="33">
        <v>5692291</v>
      </c>
      <c r="K202" s="34">
        <v>1423074</v>
      </c>
      <c r="L202" s="33">
        <v>0</v>
      </c>
      <c r="M202" s="34">
        <v>0</v>
      </c>
    </row>
    <row r="203" spans="1:13" s="4" customFormat="1" ht="12" outlineLevel="2" x14ac:dyDescent="0.25">
      <c r="A203" s="48" t="s">
        <v>311</v>
      </c>
      <c r="B203" s="41" t="s">
        <v>323</v>
      </c>
      <c r="C203" s="42" t="s">
        <v>405</v>
      </c>
      <c r="D203" s="43">
        <f t="shared" si="9"/>
        <v>158867427</v>
      </c>
      <c r="E203" s="44">
        <f t="shared" si="10"/>
        <v>58803831</v>
      </c>
      <c r="F203" s="43">
        <v>141788944</v>
      </c>
      <c r="G203" s="45">
        <v>54534210</v>
      </c>
      <c r="H203" s="43">
        <v>17078483</v>
      </c>
      <c r="I203" s="45">
        <v>4269621</v>
      </c>
      <c r="J203" s="43">
        <v>0</v>
      </c>
      <c r="K203" s="45">
        <v>0</v>
      </c>
      <c r="L203" s="43">
        <v>3939260</v>
      </c>
      <c r="M203" s="45">
        <v>1947983</v>
      </c>
    </row>
    <row r="204" spans="1:13" s="4" customFormat="1" ht="12" outlineLevel="1" x14ac:dyDescent="0.25">
      <c r="A204" s="20" t="s">
        <v>455</v>
      </c>
      <c r="B204" s="21"/>
      <c r="C204" s="24"/>
      <c r="D204" s="22">
        <f t="shared" ref="D204:M204" si="13">SUBTOTAL(9,D192:D203)</f>
        <v>654377001</v>
      </c>
      <c r="E204" s="39">
        <f t="shared" si="13"/>
        <v>234637700</v>
      </c>
      <c r="F204" s="22">
        <f t="shared" si="13"/>
        <v>527751287</v>
      </c>
      <c r="G204" s="23">
        <f t="shared" si="13"/>
        <v>202981265</v>
      </c>
      <c r="H204" s="22">
        <f t="shared" si="13"/>
        <v>39983349</v>
      </c>
      <c r="I204" s="23">
        <f t="shared" si="13"/>
        <v>9995838</v>
      </c>
      <c r="J204" s="22">
        <f t="shared" si="13"/>
        <v>86642365</v>
      </c>
      <c r="K204" s="23">
        <f t="shared" si="13"/>
        <v>21660597</v>
      </c>
      <c r="L204" s="22">
        <f t="shared" si="13"/>
        <v>3939260</v>
      </c>
      <c r="M204" s="23">
        <f t="shared" si="13"/>
        <v>1947983</v>
      </c>
    </row>
    <row r="205" spans="1:13" s="4" customFormat="1" ht="12" outlineLevel="2" x14ac:dyDescent="0.25">
      <c r="A205" s="46" t="s">
        <v>313</v>
      </c>
      <c r="B205" s="26" t="s">
        <v>297</v>
      </c>
      <c r="C205" s="27" t="s">
        <v>154</v>
      </c>
      <c r="D205" s="28">
        <f t="shared" si="9"/>
        <v>18719119</v>
      </c>
      <c r="E205" s="37">
        <f t="shared" si="10"/>
        <v>6147832</v>
      </c>
      <c r="F205" s="28">
        <v>10905513</v>
      </c>
      <c r="G205" s="29">
        <v>4194430</v>
      </c>
      <c r="H205" s="28">
        <v>1368997</v>
      </c>
      <c r="I205" s="29">
        <v>342249</v>
      </c>
      <c r="J205" s="28">
        <v>6444609</v>
      </c>
      <c r="K205" s="29">
        <v>1611153</v>
      </c>
      <c r="L205" s="28">
        <v>0</v>
      </c>
      <c r="M205" s="29">
        <v>0</v>
      </c>
    </row>
    <row r="206" spans="1:13" s="4" customFormat="1" ht="12" outlineLevel="2" x14ac:dyDescent="0.25">
      <c r="A206" s="47" t="s">
        <v>313</v>
      </c>
      <c r="B206" s="31" t="s">
        <v>296</v>
      </c>
      <c r="C206" s="32" t="s">
        <v>155</v>
      </c>
      <c r="D206" s="33">
        <f t="shared" si="9"/>
        <v>49057806</v>
      </c>
      <c r="E206" s="38">
        <f t="shared" si="10"/>
        <v>15770147</v>
      </c>
      <c r="F206" s="33">
        <v>26042299</v>
      </c>
      <c r="G206" s="34">
        <v>10016270</v>
      </c>
      <c r="H206" s="33">
        <v>485551</v>
      </c>
      <c r="I206" s="34">
        <v>121389</v>
      </c>
      <c r="J206" s="33">
        <v>22529956</v>
      </c>
      <c r="K206" s="34">
        <v>5632488</v>
      </c>
      <c r="L206" s="33">
        <v>0</v>
      </c>
      <c r="M206" s="34">
        <v>0</v>
      </c>
    </row>
    <row r="207" spans="1:13" s="4" customFormat="1" ht="12" outlineLevel="2" x14ac:dyDescent="0.25">
      <c r="A207" s="47" t="s">
        <v>313</v>
      </c>
      <c r="B207" s="31" t="s">
        <v>298</v>
      </c>
      <c r="C207" s="32" t="s">
        <v>156</v>
      </c>
      <c r="D207" s="33">
        <f t="shared" ref="D207:D273" si="14">F207+H207+J207</f>
        <v>82123227</v>
      </c>
      <c r="E207" s="38">
        <f t="shared" ref="E207:E273" si="15">G207+I207+K207</f>
        <v>30047046</v>
      </c>
      <c r="F207" s="33">
        <v>70692064</v>
      </c>
      <c r="G207" s="34">
        <v>27189255</v>
      </c>
      <c r="H207" s="33">
        <v>708298</v>
      </c>
      <c r="I207" s="34">
        <v>177075</v>
      </c>
      <c r="J207" s="33">
        <v>10722865</v>
      </c>
      <c r="K207" s="34">
        <v>2680716</v>
      </c>
      <c r="L207" s="33">
        <v>0</v>
      </c>
      <c r="M207" s="34">
        <v>0</v>
      </c>
    </row>
    <row r="208" spans="1:13" s="4" customFormat="1" ht="12" outlineLevel="2" x14ac:dyDescent="0.25">
      <c r="A208" s="47" t="s">
        <v>313</v>
      </c>
      <c r="B208" s="31" t="s">
        <v>299</v>
      </c>
      <c r="C208" s="32" t="s">
        <v>157</v>
      </c>
      <c r="D208" s="33">
        <f t="shared" si="14"/>
        <v>118564672</v>
      </c>
      <c r="E208" s="38">
        <f t="shared" si="15"/>
        <v>42117085</v>
      </c>
      <c r="F208" s="33">
        <v>92678264</v>
      </c>
      <c r="G208" s="34">
        <v>35645485</v>
      </c>
      <c r="H208" s="33">
        <v>832697</v>
      </c>
      <c r="I208" s="34">
        <v>208173</v>
      </c>
      <c r="J208" s="33">
        <v>25053711</v>
      </c>
      <c r="K208" s="34">
        <v>6263427</v>
      </c>
      <c r="L208" s="33">
        <v>0</v>
      </c>
      <c r="M208" s="34">
        <v>0</v>
      </c>
    </row>
    <row r="209" spans="1:13" s="4" customFormat="1" ht="12" outlineLevel="2" x14ac:dyDescent="0.25">
      <c r="A209" s="47" t="s">
        <v>313</v>
      </c>
      <c r="B209" s="31" t="s">
        <v>300</v>
      </c>
      <c r="C209" s="32" t="s">
        <v>158</v>
      </c>
      <c r="D209" s="33">
        <f t="shared" si="14"/>
        <v>90518080</v>
      </c>
      <c r="E209" s="38">
        <f t="shared" si="15"/>
        <v>31700283</v>
      </c>
      <c r="F209" s="33">
        <v>67382797</v>
      </c>
      <c r="G209" s="34">
        <v>25916460</v>
      </c>
      <c r="H209" s="33">
        <v>542503</v>
      </c>
      <c r="I209" s="34">
        <v>135627</v>
      </c>
      <c r="J209" s="33">
        <v>22592780</v>
      </c>
      <c r="K209" s="34">
        <v>5648196</v>
      </c>
      <c r="L209" s="33">
        <v>0</v>
      </c>
      <c r="M209" s="34">
        <v>0</v>
      </c>
    </row>
    <row r="210" spans="1:13" s="4" customFormat="1" ht="12" outlineLevel="2" x14ac:dyDescent="0.25">
      <c r="A210" s="47" t="s">
        <v>313</v>
      </c>
      <c r="B210" s="31" t="s">
        <v>301</v>
      </c>
      <c r="C210" s="32" t="s">
        <v>159</v>
      </c>
      <c r="D210" s="33">
        <f t="shared" si="14"/>
        <v>29290210</v>
      </c>
      <c r="E210" s="38">
        <f t="shared" si="15"/>
        <v>9693193</v>
      </c>
      <c r="F210" s="33">
        <v>17610482</v>
      </c>
      <c r="G210" s="34">
        <v>6773260</v>
      </c>
      <c r="H210" s="33">
        <v>2160522</v>
      </c>
      <c r="I210" s="34">
        <v>540132</v>
      </c>
      <c r="J210" s="33">
        <v>9519206</v>
      </c>
      <c r="K210" s="34">
        <v>2379801</v>
      </c>
      <c r="L210" s="33">
        <v>0</v>
      </c>
      <c r="M210" s="34">
        <v>0</v>
      </c>
    </row>
    <row r="211" spans="1:13" s="4" customFormat="1" ht="12" outlineLevel="2" x14ac:dyDescent="0.25">
      <c r="A211" s="47" t="s">
        <v>313</v>
      </c>
      <c r="B211" s="31" t="s">
        <v>302</v>
      </c>
      <c r="C211" s="32" t="s">
        <v>160</v>
      </c>
      <c r="D211" s="33">
        <f t="shared" si="14"/>
        <v>49121283</v>
      </c>
      <c r="E211" s="38">
        <f t="shared" si="15"/>
        <v>16731745</v>
      </c>
      <c r="F211" s="33">
        <v>33067694</v>
      </c>
      <c r="G211" s="34">
        <v>12718345</v>
      </c>
      <c r="H211" s="33">
        <v>414139</v>
      </c>
      <c r="I211" s="34">
        <v>103536</v>
      </c>
      <c r="J211" s="33">
        <v>15639450</v>
      </c>
      <c r="K211" s="34">
        <v>3909864</v>
      </c>
      <c r="L211" s="33">
        <v>0</v>
      </c>
      <c r="M211" s="34">
        <v>0</v>
      </c>
    </row>
    <row r="212" spans="1:13" s="4" customFormat="1" ht="12" outlineLevel="2" x14ac:dyDescent="0.25">
      <c r="A212" s="47" t="s">
        <v>313</v>
      </c>
      <c r="B212" s="31" t="s">
        <v>303</v>
      </c>
      <c r="C212" s="32" t="s">
        <v>161</v>
      </c>
      <c r="D212" s="33">
        <f t="shared" si="14"/>
        <v>75735255</v>
      </c>
      <c r="E212" s="38">
        <f t="shared" si="15"/>
        <v>26282034</v>
      </c>
      <c r="F212" s="33">
        <v>54586781</v>
      </c>
      <c r="G212" s="34">
        <v>20994915</v>
      </c>
      <c r="H212" s="33">
        <v>453279</v>
      </c>
      <c r="I212" s="34">
        <v>113319</v>
      </c>
      <c r="J212" s="33">
        <v>20695195</v>
      </c>
      <c r="K212" s="34">
        <v>5173800</v>
      </c>
      <c r="L212" s="33">
        <v>0</v>
      </c>
      <c r="M212" s="34">
        <v>0</v>
      </c>
    </row>
    <row r="213" spans="1:13" s="4" customFormat="1" ht="12" outlineLevel="2" x14ac:dyDescent="0.25">
      <c r="A213" s="47" t="s">
        <v>313</v>
      </c>
      <c r="B213" s="31" t="s">
        <v>304</v>
      </c>
      <c r="C213" s="32" t="s">
        <v>162</v>
      </c>
      <c r="D213" s="33">
        <f t="shared" si="14"/>
        <v>45695499</v>
      </c>
      <c r="E213" s="38">
        <f t="shared" si="15"/>
        <v>15687716</v>
      </c>
      <c r="F213" s="33">
        <v>31674254</v>
      </c>
      <c r="G213" s="34">
        <v>12182405</v>
      </c>
      <c r="H213" s="33">
        <v>2579025</v>
      </c>
      <c r="I213" s="34">
        <v>644757</v>
      </c>
      <c r="J213" s="33">
        <v>11442220</v>
      </c>
      <c r="K213" s="34">
        <v>2860554</v>
      </c>
      <c r="L213" s="33">
        <v>0</v>
      </c>
      <c r="M213" s="34">
        <v>0</v>
      </c>
    </row>
    <row r="214" spans="1:13" s="4" customFormat="1" ht="12" outlineLevel="2" x14ac:dyDescent="0.25">
      <c r="A214" s="47" t="s">
        <v>313</v>
      </c>
      <c r="B214" s="31" t="s">
        <v>305</v>
      </c>
      <c r="C214" s="32" t="s">
        <v>163</v>
      </c>
      <c r="D214" s="33">
        <f t="shared" si="14"/>
        <v>52458177</v>
      </c>
      <c r="E214" s="38">
        <f t="shared" si="15"/>
        <v>18193805</v>
      </c>
      <c r="F214" s="33">
        <v>37731656</v>
      </c>
      <c r="G214" s="34">
        <v>14512175</v>
      </c>
      <c r="H214" s="33">
        <v>294532</v>
      </c>
      <c r="I214" s="34">
        <v>73632</v>
      </c>
      <c r="J214" s="33">
        <v>14431989</v>
      </c>
      <c r="K214" s="34">
        <v>3607998</v>
      </c>
      <c r="L214" s="33">
        <v>0</v>
      </c>
      <c r="M214" s="34">
        <v>0</v>
      </c>
    </row>
    <row r="215" spans="1:13" s="4" customFormat="1" ht="12" outlineLevel="2" x14ac:dyDescent="0.25">
      <c r="A215" s="47" t="s">
        <v>313</v>
      </c>
      <c r="B215" s="31" t="s">
        <v>306</v>
      </c>
      <c r="C215" s="32" t="s">
        <v>164</v>
      </c>
      <c r="D215" s="33">
        <f t="shared" si="14"/>
        <v>98493119</v>
      </c>
      <c r="E215" s="38">
        <f t="shared" si="15"/>
        <v>36577978</v>
      </c>
      <c r="F215" s="33">
        <v>88806344</v>
      </c>
      <c r="G215" s="34">
        <v>34156285</v>
      </c>
      <c r="H215" s="33">
        <v>481235</v>
      </c>
      <c r="I215" s="34">
        <v>120309</v>
      </c>
      <c r="J215" s="33">
        <v>9205540</v>
      </c>
      <c r="K215" s="34">
        <v>2301384</v>
      </c>
      <c r="L215" s="33">
        <v>0</v>
      </c>
      <c r="M215" s="34">
        <v>0</v>
      </c>
    </row>
    <row r="216" spans="1:13" s="4" customFormat="1" ht="12" outlineLevel="2" x14ac:dyDescent="0.25">
      <c r="A216" s="47" t="s">
        <v>313</v>
      </c>
      <c r="B216" s="31" t="s">
        <v>307</v>
      </c>
      <c r="C216" s="32" t="s">
        <v>165</v>
      </c>
      <c r="D216" s="33">
        <f t="shared" si="14"/>
        <v>54875023</v>
      </c>
      <c r="E216" s="38">
        <f t="shared" si="15"/>
        <v>17909708</v>
      </c>
      <c r="F216" s="33">
        <v>31132778</v>
      </c>
      <c r="G216" s="34">
        <v>11974145</v>
      </c>
      <c r="H216" s="33">
        <v>2154222</v>
      </c>
      <c r="I216" s="34">
        <v>538557</v>
      </c>
      <c r="J216" s="33">
        <v>21588023</v>
      </c>
      <c r="K216" s="34">
        <v>5397006</v>
      </c>
      <c r="L216" s="33">
        <v>0</v>
      </c>
      <c r="M216" s="34">
        <v>0</v>
      </c>
    </row>
    <row r="217" spans="1:13" s="4" customFormat="1" ht="12" outlineLevel="2" x14ac:dyDescent="0.25">
      <c r="A217" s="47" t="s">
        <v>313</v>
      </c>
      <c r="B217" s="31" t="s">
        <v>308</v>
      </c>
      <c r="C217" s="32" t="s">
        <v>166</v>
      </c>
      <c r="D217" s="33">
        <f t="shared" si="14"/>
        <v>31585443</v>
      </c>
      <c r="E217" s="38">
        <f t="shared" si="15"/>
        <v>8493079</v>
      </c>
      <c r="F217" s="33">
        <v>4432762</v>
      </c>
      <c r="G217" s="34">
        <v>1704910</v>
      </c>
      <c r="H217" s="33">
        <v>4657201</v>
      </c>
      <c r="I217" s="34">
        <v>1164300</v>
      </c>
      <c r="J217" s="33">
        <v>22495480</v>
      </c>
      <c r="K217" s="34">
        <v>5623869</v>
      </c>
      <c r="L217" s="33">
        <v>0</v>
      </c>
      <c r="M217" s="34">
        <v>0</v>
      </c>
    </row>
    <row r="218" spans="1:13" s="4" customFormat="1" ht="12" outlineLevel="2" x14ac:dyDescent="0.25">
      <c r="A218" s="47" t="s">
        <v>313</v>
      </c>
      <c r="B218" s="31" t="s">
        <v>309</v>
      </c>
      <c r="C218" s="32" t="s">
        <v>167</v>
      </c>
      <c r="D218" s="33">
        <f t="shared" si="14"/>
        <v>40973877</v>
      </c>
      <c r="E218" s="38">
        <f t="shared" si="15"/>
        <v>13082614</v>
      </c>
      <c r="F218" s="33">
        <v>21090799</v>
      </c>
      <c r="G218" s="34">
        <v>8111845</v>
      </c>
      <c r="H218" s="33">
        <v>1311024</v>
      </c>
      <c r="I218" s="34">
        <v>327756</v>
      </c>
      <c r="J218" s="33">
        <v>18572054</v>
      </c>
      <c r="K218" s="34">
        <v>4643013</v>
      </c>
      <c r="L218" s="33">
        <v>0</v>
      </c>
      <c r="M218" s="34">
        <v>0</v>
      </c>
    </row>
    <row r="219" spans="1:13" s="4" customFormat="1" ht="12" outlineLevel="2" x14ac:dyDescent="0.25">
      <c r="A219" s="47" t="s">
        <v>313</v>
      </c>
      <c r="B219" s="31" t="s">
        <v>310</v>
      </c>
      <c r="C219" s="32" t="s">
        <v>342</v>
      </c>
      <c r="D219" s="33">
        <f t="shared" si="14"/>
        <v>60718516</v>
      </c>
      <c r="E219" s="38">
        <f t="shared" si="15"/>
        <v>21020007</v>
      </c>
      <c r="F219" s="33">
        <v>43385670</v>
      </c>
      <c r="G219" s="34">
        <v>16686795</v>
      </c>
      <c r="H219" s="33">
        <v>253609</v>
      </c>
      <c r="I219" s="34">
        <v>63402</v>
      </c>
      <c r="J219" s="33">
        <v>17079237</v>
      </c>
      <c r="K219" s="34">
        <v>4269810</v>
      </c>
      <c r="L219" s="33">
        <v>0</v>
      </c>
      <c r="M219" s="34">
        <v>0</v>
      </c>
    </row>
    <row r="220" spans="1:13" s="4" customFormat="1" ht="12" outlineLevel="2" x14ac:dyDescent="0.25">
      <c r="A220" s="47" t="s">
        <v>313</v>
      </c>
      <c r="B220" s="31" t="s">
        <v>311</v>
      </c>
      <c r="C220" s="32" t="s">
        <v>168</v>
      </c>
      <c r="D220" s="33">
        <f t="shared" si="14"/>
        <v>59496326</v>
      </c>
      <c r="E220" s="38">
        <f t="shared" si="15"/>
        <v>20263523</v>
      </c>
      <c r="F220" s="33">
        <v>40035849</v>
      </c>
      <c r="G220" s="34">
        <v>15398405</v>
      </c>
      <c r="H220" s="33">
        <v>2254719</v>
      </c>
      <c r="I220" s="34">
        <v>563679</v>
      </c>
      <c r="J220" s="33">
        <v>17205758</v>
      </c>
      <c r="K220" s="34">
        <v>4301439</v>
      </c>
      <c r="L220" s="33">
        <v>0</v>
      </c>
      <c r="M220" s="34">
        <v>0</v>
      </c>
    </row>
    <row r="221" spans="1:13" s="4" customFormat="1" ht="12" outlineLevel="2" x14ac:dyDescent="0.25">
      <c r="A221" s="47" t="s">
        <v>313</v>
      </c>
      <c r="B221" s="31" t="s">
        <v>312</v>
      </c>
      <c r="C221" s="32" t="s">
        <v>169</v>
      </c>
      <c r="D221" s="33">
        <f t="shared" si="14"/>
        <v>68053035</v>
      </c>
      <c r="E221" s="38">
        <f t="shared" si="15"/>
        <v>24673287</v>
      </c>
      <c r="F221" s="33">
        <v>56903072</v>
      </c>
      <c r="G221" s="34">
        <v>21885795</v>
      </c>
      <c r="H221" s="33">
        <v>324921</v>
      </c>
      <c r="I221" s="34">
        <v>81231</v>
      </c>
      <c r="J221" s="33">
        <v>10825042</v>
      </c>
      <c r="K221" s="34">
        <v>2706261</v>
      </c>
      <c r="L221" s="33">
        <v>0</v>
      </c>
      <c r="M221" s="34">
        <v>0</v>
      </c>
    </row>
    <row r="222" spans="1:13" s="4" customFormat="1" ht="12" outlineLevel="2" x14ac:dyDescent="0.25">
      <c r="A222" s="47" t="s">
        <v>313</v>
      </c>
      <c r="B222" s="31" t="s">
        <v>313</v>
      </c>
      <c r="C222" s="32" t="s">
        <v>170</v>
      </c>
      <c r="D222" s="33">
        <f t="shared" si="14"/>
        <v>72431557</v>
      </c>
      <c r="E222" s="38">
        <f t="shared" si="15"/>
        <v>26670811</v>
      </c>
      <c r="F222" s="33">
        <v>63610272</v>
      </c>
      <c r="G222" s="34">
        <v>24465490</v>
      </c>
      <c r="H222" s="33">
        <v>436976</v>
      </c>
      <c r="I222" s="34">
        <v>109245</v>
      </c>
      <c r="J222" s="33">
        <v>8384309</v>
      </c>
      <c r="K222" s="34">
        <v>2096076</v>
      </c>
      <c r="L222" s="33">
        <v>0</v>
      </c>
      <c r="M222" s="34">
        <v>0</v>
      </c>
    </row>
    <row r="223" spans="1:13" s="4" customFormat="1" ht="12" outlineLevel="2" x14ac:dyDescent="0.25">
      <c r="A223" s="47" t="s">
        <v>313</v>
      </c>
      <c r="B223" s="31" t="s">
        <v>314</v>
      </c>
      <c r="C223" s="32" t="s">
        <v>171</v>
      </c>
      <c r="D223" s="33">
        <f t="shared" si="14"/>
        <v>54270982</v>
      </c>
      <c r="E223" s="38">
        <f t="shared" si="15"/>
        <v>18445000</v>
      </c>
      <c r="F223" s="33">
        <v>36231022</v>
      </c>
      <c r="G223" s="34">
        <v>13935010</v>
      </c>
      <c r="H223" s="33">
        <v>294733</v>
      </c>
      <c r="I223" s="34">
        <v>73683</v>
      </c>
      <c r="J223" s="33">
        <v>17745227</v>
      </c>
      <c r="K223" s="34">
        <v>4436307</v>
      </c>
      <c r="L223" s="33">
        <v>0</v>
      </c>
      <c r="M223" s="34">
        <v>0</v>
      </c>
    </row>
    <row r="224" spans="1:13" s="4" customFormat="1" ht="12" outlineLevel="2" x14ac:dyDescent="0.25">
      <c r="A224" s="47" t="s">
        <v>313</v>
      </c>
      <c r="B224" s="31" t="s">
        <v>315</v>
      </c>
      <c r="C224" s="32" t="s">
        <v>172</v>
      </c>
      <c r="D224" s="33">
        <f t="shared" si="14"/>
        <v>27587298</v>
      </c>
      <c r="E224" s="38">
        <f t="shared" si="15"/>
        <v>9668690</v>
      </c>
      <c r="F224" s="33">
        <v>20590994</v>
      </c>
      <c r="G224" s="34">
        <v>7919615</v>
      </c>
      <c r="H224" s="33">
        <v>105268</v>
      </c>
      <c r="I224" s="34">
        <v>26316</v>
      </c>
      <c r="J224" s="33">
        <v>6891036</v>
      </c>
      <c r="K224" s="34">
        <v>1722759</v>
      </c>
      <c r="L224" s="33">
        <v>0</v>
      </c>
      <c r="M224" s="34">
        <v>0</v>
      </c>
    </row>
    <row r="225" spans="1:13" s="4" customFormat="1" ht="12" outlineLevel="2" x14ac:dyDescent="0.25">
      <c r="A225" s="47" t="s">
        <v>313</v>
      </c>
      <c r="B225" s="31" t="s">
        <v>316</v>
      </c>
      <c r="C225" s="32" t="s">
        <v>173</v>
      </c>
      <c r="D225" s="33">
        <f t="shared" si="14"/>
        <v>21346036</v>
      </c>
      <c r="E225" s="38">
        <f t="shared" si="15"/>
        <v>6854333</v>
      </c>
      <c r="F225" s="33">
        <v>11275261</v>
      </c>
      <c r="G225" s="34">
        <v>4336640</v>
      </c>
      <c r="H225" s="33">
        <v>1306236</v>
      </c>
      <c r="I225" s="34">
        <v>326559</v>
      </c>
      <c r="J225" s="33">
        <v>8764539</v>
      </c>
      <c r="K225" s="34">
        <v>2191134</v>
      </c>
      <c r="L225" s="33">
        <v>0</v>
      </c>
      <c r="M225" s="34">
        <v>0</v>
      </c>
    </row>
    <row r="226" spans="1:13" s="4" customFormat="1" ht="12" outlineLevel="2" x14ac:dyDescent="0.25">
      <c r="A226" s="47" t="s">
        <v>313</v>
      </c>
      <c r="B226" s="31" t="s">
        <v>323</v>
      </c>
      <c r="C226" s="32" t="s">
        <v>406</v>
      </c>
      <c r="D226" s="33">
        <f t="shared" si="14"/>
        <v>91705005</v>
      </c>
      <c r="E226" s="38">
        <f t="shared" si="15"/>
        <v>34513246</v>
      </c>
      <c r="F226" s="33">
        <v>86074822</v>
      </c>
      <c r="G226" s="34">
        <v>33105700</v>
      </c>
      <c r="H226" s="33">
        <v>4286479</v>
      </c>
      <c r="I226" s="34">
        <v>1071621</v>
      </c>
      <c r="J226" s="33">
        <v>1343704</v>
      </c>
      <c r="K226" s="34">
        <v>335925</v>
      </c>
      <c r="L226" s="33">
        <v>0</v>
      </c>
      <c r="M226" s="34">
        <v>0</v>
      </c>
    </row>
    <row r="227" spans="1:13" s="4" customFormat="1" ht="12" outlineLevel="2" x14ac:dyDescent="0.25">
      <c r="A227" s="47" t="s">
        <v>313</v>
      </c>
      <c r="B227" s="31" t="s">
        <v>324</v>
      </c>
      <c r="C227" s="32" t="s">
        <v>407</v>
      </c>
      <c r="D227" s="33">
        <f t="shared" si="14"/>
        <v>97488068</v>
      </c>
      <c r="E227" s="38">
        <f t="shared" si="15"/>
        <v>35425836</v>
      </c>
      <c r="F227" s="33">
        <v>82114070</v>
      </c>
      <c r="G227" s="34">
        <v>31582335</v>
      </c>
      <c r="H227" s="33">
        <v>5388462</v>
      </c>
      <c r="I227" s="34">
        <v>1347117</v>
      </c>
      <c r="J227" s="33">
        <v>9985536</v>
      </c>
      <c r="K227" s="34">
        <v>2496384</v>
      </c>
      <c r="L227" s="33">
        <v>0</v>
      </c>
      <c r="M227" s="34">
        <v>0</v>
      </c>
    </row>
    <row r="228" spans="1:13" s="4" customFormat="1" ht="12" outlineLevel="2" x14ac:dyDescent="0.25">
      <c r="A228" s="47" t="s">
        <v>313</v>
      </c>
      <c r="B228" s="31" t="s">
        <v>326</v>
      </c>
      <c r="C228" s="32" t="s">
        <v>408</v>
      </c>
      <c r="D228" s="33">
        <f t="shared" si="14"/>
        <v>299683779</v>
      </c>
      <c r="E228" s="38">
        <f t="shared" si="15"/>
        <v>113521063</v>
      </c>
      <c r="F228" s="33">
        <v>286743749</v>
      </c>
      <c r="G228" s="34">
        <v>110286055</v>
      </c>
      <c r="H228" s="33">
        <v>12940030</v>
      </c>
      <c r="I228" s="34">
        <v>3235008</v>
      </c>
      <c r="J228" s="33">
        <v>0</v>
      </c>
      <c r="K228" s="34">
        <v>0</v>
      </c>
      <c r="L228" s="33">
        <v>0</v>
      </c>
      <c r="M228" s="34">
        <v>0</v>
      </c>
    </row>
    <row r="229" spans="1:13" s="4" customFormat="1" ht="12" outlineLevel="2" x14ac:dyDescent="0.25">
      <c r="A229" s="48" t="s">
        <v>313</v>
      </c>
      <c r="B229" s="41" t="s">
        <v>325</v>
      </c>
      <c r="C229" s="42" t="s">
        <v>409</v>
      </c>
      <c r="D229" s="43">
        <f t="shared" si="14"/>
        <v>71203303</v>
      </c>
      <c r="E229" s="44">
        <f t="shared" si="15"/>
        <v>25839555</v>
      </c>
      <c r="F229" s="43">
        <v>59716248</v>
      </c>
      <c r="G229" s="45">
        <v>22967790</v>
      </c>
      <c r="H229" s="43">
        <v>6803204</v>
      </c>
      <c r="I229" s="45">
        <v>1700802</v>
      </c>
      <c r="J229" s="43">
        <v>4683851</v>
      </c>
      <c r="K229" s="45">
        <v>1170963</v>
      </c>
      <c r="L229" s="43">
        <v>0</v>
      </c>
      <c r="M229" s="45">
        <v>0</v>
      </c>
    </row>
    <row r="230" spans="1:13" s="4" customFormat="1" ht="12" outlineLevel="1" x14ac:dyDescent="0.25">
      <c r="A230" s="20" t="s">
        <v>456</v>
      </c>
      <c r="B230" s="21"/>
      <c r="C230" s="24"/>
      <c r="D230" s="22">
        <f t="shared" ref="D230:M230" si="16">SUBTOTAL(9,D205:D229)</f>
        <v>1761194695</v>
      </c>
      <c r="E230" s="39">
        <f t="shared" si="16"/>
        <v>625329616</v>
      </c>
      <c r="F230" s="22">
        <f t="shared" si="16"/>
        <v>1374515516</v>
      </c>
      <c r="G230" s="23">
        <f t="shared" si="16"/>
        <v>528659815</v>
      </c>
      <c r="H230" s="22">
        <f t="shared" si="16"/>
        <v>52837862</v>
      </c>
      <c r="I230" s="23">
        <f t="shared" si="16"/>
        <v>13209474</v>
      </c>
      <c r="J230" s="22">
        <f t="shared" si="16"/>
        <v>333841317</v>
      </c>
      <c r="K230" s="23">
        <f t="shared" si="16"/>
        <v>83460327</v>
      </c>
      <c r="L230" s="22">
        <f t="shared" si="16"/>
        <v>0</v>
      </c>
      <c r="M230" s="23">
        <f t="shared" si="16"/>
        <v>0</v>
      </c>
    </row>
    <row r="231" spans="1:13" s="4" customFormat="1" ht="12" outlineLevel="2" x14ac:dyDescent="0.25">
      <c r="A231" s="46" t="s">
        <v>315</v>
      </c>
      <c r="B231" s="26" t="s">
        <v>297</v>
      </c>
      <c r="C231" s="27" t="s">
        <v>174</v>
      </c>
      <c r="D231" s="28">
        <f t="shared" si="14"/>
        <v>48009825</v>
      </c>
      <c r="E231" s="37">
        <f t="shared" si="15"/>
        <v>16703869</v>
      </c>
      <c r="F231" s="28">
        <v>34924756</v>
      </c>
      <c r="G231" s="29">
        <v>13432600</v>
      </c>
      <c r="H231" s="28">
        <v>4441016</v>
      </c>
      <c r="I231" s="29">
        <v>1110255</v>
      </c>
      <c r="J231" s="28">
        <v>8644053</v>
      </c>
      <c r="K231" s="29">
        <v>2161014</v>
      </c>
      <c r="L231" s="28">
        <v>0</v>
      </c>
      <c r="M231" s="29">
        <v>0</v>
      </c>
    </row>
    <row r="232" spans="1:13" s="4" customFormat="1" ht="12" outlineLevel="2" x14ac:dyDescent="0.25">
      <c r="A232" s="47" t="s">
        <v>315</v>
      </c>
      <c r="B232" s="31" t="s">
        <v>296</v>
      </c>
      <c r="C232" s="32" t="s">
        <v>175</v>
      </c>
      <c r="D232" s="33">
        <f t="shared" si="14"/>
        <v>32810963</v>
      </c>
      <c r="E232" s="38">
        <f t="shared" si="15"/>
        <v>9892484</v>
      </c>
      <c r="F232" s="33">
        <v>12552402</v>
      </c>
      <c r="G232" s="34">
        <v>4827845</v>
      </c>
      <c r="H232" s="33">
        <v>7571765</v>
      </c>
      <c r="I232" s="34">
        <v>1892940</v>
      </c>
      <c r="J232" s="33">
        <v>12686796</v>
      </c>
      <c r="K232" s="34">
        <v>3171699</v>
      </c>
      <c r="L232" s="33">
        <v>0</v>
      </c>
      <c r="M232" s="34">
        <v>0</v>
      </c>
    </row>
    <row r="233" spans="1:13" s="4" customFormat="1" ht="12" outlineLevel="2" x14ac:dyDescent="0.25">
      <c r="A233" s="47" t="s">
        <v>315</v>
      </c>
      <c r="B233" s="31" t="s">
        <v>298</v>
      </c>
      <c r="C233" s="32" t="s">
        <v>203</v>
      </c>
      <c r="D233" s="33">
        <f t="shared" si="14"/>
        <v>31011945</v>
      </c>
      <c r="E233" s="38">
        <f t="shared" si="15"/>
        <v>10535666</v>
      </c>
      <c r="F233" s="33">
        <v>20671340</v>
      </c>
      <c r="G233" s="34">
        <v>7950515</v>
      </c>
      <c r="H233" s="33">
        <v>5491503</v>
      </c>
      <c r="I233" s="34">
        <v>1372875</v>
      </c>
      <c r="J233" s="33">
        <v>4849102</v>
      </c>
      <c r="K233" s="34">
        <v>1212276</v>
      </c>
      <c r="L233" s="33">
        <v>0</v>
      </c>
      <c r="M233" s="34">
        <v>0</v>
      </c>
    </row>
    <row r="234" spans="1:13" s="4" customFormat="1" ht="12" outlineLevel="2" x14ac:dyDescent="0.25">
      <c r="A234" s="47" t="s">
        <v>315</v>
      </c>
      <c r="B234" s="31" t="s">
        <v>299</v>
      </c>
      <c r="C234" s="32" t="s">
        <v>176</v>
      </c>
      <c r="D234" s="33">
        <f t="shared" si="14"/>
        <v>40031271</v>
      </c>
      <c r="E234" s="38">
        <f t="shared" si="15"/>
        <v>13554342</v>
      </c>
      <c r="F234" s="33">
        <v>26345588</v>
      </c>
      <c r="G234" s="34">
        <v>10132920</v>
      </c>
      <c r="H234" s="33">
        <v>2962463</v>
      </c>
      <c r="I234" s="34">
        <v>740616</v>
      </c>
      <c r="J234" s="33">
        <v>10723220</v>
      </c>
      <c r="K234" s="34">
        <v>2680806</v>
      </c>
      <c r="L234" s="33">
        <v>0</v>
      </c>
      <c r="M234" s="34">
        <v>0</v>
      </c>
    </row>
    <row r="235" spans="1:13" s="4" customFormat="1" ht="12" outlineLevel="2" x14ac:dyDescent="0.25">
      <c r="A235" s="47" t="s">
        <v>315</v>
      </c>
      <c r="B235" s="31" t="s">
        <v>300</v>
      </c>
      <c r="C235" s="32" t="s">
        <v>177</v>
      </c>
      <c r="D235" s="33">
        <f t="shared" si="14"/>
        <v>23618127</v>
      </c>
      <c r="E235" s="38">
        <f t="shared" si="15"/>
        <v>7898907</v>
      </c>
      <c r="F235" s="33">
        <v>14815354</v>
      </c>
      <c r="G235" s="34">
        <v>5698215</v>
      </c>
      <c r="H235" s="33">
        <v>4373836</v>
      </c>
      <c r="I235" s="34">
        <v>1093458</v>
      </c>
      <c r="J235" s="33">
        <v>4428937</v>
      </c>
      <c r="K235" s="34">
        <v>1107234</v>
      </c>
      <c r="L235" s="33">
        <v>0</v>
      </c>
      <c r="M235" s="34">
        <v>0</v>
      </c>
    </row>
    <row r="236" spans="1:13" s="4" customFormat="1" ht="12" outlineLevel="2" x14ac:dyDescent="0.25">
      <c r="A236" s="47" t="s">
        <v>315</v>
      </c>
      <c r="B236" s="31" t="s">
        <v>301</v>
      </c>
      <c r="C236" s="32" t="s">
        <v>178</v>
      </c>
      <c r="D236" s="33">
        <f t="shared" si="14"/>
        <v>23727459</v>
      </c>
      <c r="E236" s="38">
        <f t="shared" si="15"/>
        <v>7122504</v>
      </c>
      <c r="F236" s="33">
        <v>8844730</v>
      </c>
      <c r="G236" s="34">
        <v>3401820</v>
      </c>
      <c r="H236" s="33">
        <v>2716135</v>
      </c>
      <c r="I236" s="34">
        <v>679035</v>
      </c>
      <c r="J236" s="33">
        <v>12166594</v>
      </c>
      <c r="K236" s="34">
        <v>3041649</v>
      </c>
      <c r="L236" s="33">
        <v>0</v>
      </c>
      <c r="M236" s="34">
        <v>0</v>
      </c>
    </row>
    <row r="237" spans="1:13" s="4" customFormat="1" ht="12" outlineLevel="2" x14ac:dyDescent="0.25">
      <c r="A237" s="47" t="s">
        <v>315</v>
      </c>
      <c r="B237" s="31" t="s">
        <v>302</v>
      </c>
      <c r="C237" s="32" t="s">
        <v>179</v>
      </c>
      <c r="D237" s="33">
        <f t="shared" si="14"/>
        <v>13217632</v>
      </c>
      <c r="E237" s="38">
        <f t="shared" si="15"/>
        <v>3442623</v>
      </c>
      <c r="F237" s="33">
        <v>1026758</v>
      </c>
      <c r="G237" s="34">
        <v>394905</v>
      </c>
      <c r="H237" s="33">
        <v>4884395</v>
      </c>
      <c r="I237" s="34">
        <v>1221099</v>
      </c>
      <c r="J237" s="33">
        <v>7306479</v>
      </c>
      <c r="K237" s="34">
        <v>1826619</v>
      </c>
      <c r="L237" s="33">
        <v>0</v>
      </c>
      <c r="M237" s="34">
        <v>0</v>
      </c>
    </row>
    <row r="238" spans="1:13" s="4" customFormat="1" ht="12" outlineLevel="2" x14ac:dyDescent="0.25">
      <c r="A238" s="47" t="s">
        <v>315</v>
      </c>
      <c r="B238" s="31" t="s">
        <v>303</v>
      </c>
      <c r="C238" s="32" t="s">
        <v>180</v>
      </c>
      <c r="D238" s="33">
        <f t="shared" si="14"/>
        <v>30201752</v>
      </c>
      <c r="E238" s="38">
        <f t="shared" si="15"/>
        <v>10131908</v>
      </c>
      <c r="F238" s="33">
        <v>19176622</v>
      </c>
      <c r="G238" s="34">
        <v>7375625</v>
      </c>
      <c r="H238" s="33">
        <v>4223073</v>
      </c>
      <c r="I238" s="34">
        <v>1055769</v>
      </c>
      <c r="J238" s="33">
        <v>6802057</v>
      </c>
      <c r="K238" s="34">
        <v>1700514</v>
      </c>
      <c r="L238" s="33">
        <v>0</v>
      </c>
      <c r="M238" s="34">
        <v>0</v>
      </c>
    </row>
    <row r="239" spans="1:13" s="4" customFormat="1" ht="12" outlineLevel="2" x14ac:dyDescent="0.25">
      <c r="A239" s="47" t="s">
        <v>315</v>
      </c>
      <c r="B239" s="31" t="s">
        <v>304</v>
      </c>
      <c r="C239" s="32" t="s">
        <v>181</v>
      </c>
      <c r="D239" s="33">
        <f t="shared" si="14"/>
        <v>12546105</v>
      </c>
      <c r="E239" s="38">
        <f t="shared" si="15"/>
        <v>3782083</v>
      </c>
      <c r="F239" s="33">
        <v>4795587</v>
      </c>
      <c r="G239" s="34">
        <v>1844455</v>
      </c>
      <c r="H239" s="33">
        <v>2710373</v>
      </c>
      <c r="I239" s="34">
        <v>677592</v>
      </c>
      <c r="J239" s="33">
        <v>5040145</v>
      </c>
      <c r="K239" s="34">
        <v>1260036</v>
      </c>
      <c r="L239" s="33">
        <v>0</v>
      </c>
      <c r="M239" s="34">
        <v>0</v>
      </c>
    </row>
    <row r="240" spans="1:13" s="4" customFormat="1" ht="12" outlineLevel="2" x14ac:dyDescent="0.25">
      <c r="A240" s="47" t="s">
        <v>315</v>
      </c>
      <c r="B240" s="31" t="s">
        <v>305</v>
      </c>
      <c r="C240" s="32" t="s">
        <v>182</v>
      </c>
      <c r="D240" s="33">
        <f t="shared" si="14"/>
        <v>28211915</v>
      </c>
      <c r="E240" s="38">
        <f t="shared" si="15"/>
        <v>9354222</v>
      </c>
      <c r="F240" s="33">
        <v>17094943</v>
      </c>
      <c r="G240" s="34">
        <v>6574980</v>
      </c>
      <c r="H240" s="33">
        <v>5326310</v>
      </c>
      <c r="I240" s="34">
        <v>1331577</v>
      </c>
      <c r="J240" s="33">
        <v>5790662</v>
      </c>
      <c r="K240" s="34">
        <v>1447665</v>
      </c>
      <c r="L240" s="33">
        <v>0</v>
      </c>
      <c r="M240" s="34">
        <v>0</v>
      </c>
    </row>
    <row r="241" spans="1:13" s="4" customFormat="1" ht="12" outlineLevel="2" x14ac:dyDescent="0.25">
      <c r="A241" s="47" t="s">
        <v>315</v>
      </c>
      <c r="B241" s="31" t="s">
        <v>306</v>
      </c>
      <c r="C241" s="32" t="s">
        <v>183</v>
      </c>
      <c r="D241" s="33">
        <f t="shared" si="14"/>
        <v>57834464</v>
      </c>
      <c r="E241" s="38">
        <f t="shared" si="15"/>
        <v>19225659</v>
      </c>
      <c r="F241" s="33">
        <v>35412308</v>
      </c>
      <c r="G241" s="34">
        <v>13620120</v>
      </c>
      <c r="H241" s="33">
        <v>8382715</v>
      </c>
      <c r="I241" s="34">
        <v>2095680</v>
      </c>
      <c r="J241" s="33">
        <v>14039441</v>
      </c>
      <c r="K241" s="34">
        <v>3509859</v>
      </c>
      <c r="L241" s="33">
        <v>0</v>
      </c>
      <c r="M241" s="34">
        <v>0</v>
      </c>
    </row>
    <row r="242" spans="1:13" s="4" customFormat="1" ht="12" outlineLevel="2" x14ac:dyDescent="0.25">
      <c r="A242" s="47" t="s">
        <v>315</v>
      </c>
      <c r="B242" s="31" t="s">
        <v>307</v>
      </c>
      <c r="C242" s="32" t="s">
        <v>184</v>
      </c>
      <c r="D242" s="33">
        <f t="shared" si="14"/>
        <v>15628705</v>
      </c>
      <c r="E242" s="38">
        <f t="shared" si="15"/>
        <v>4555916</v>
      </c>
      <c r="F242" s="33">
        <v>4819199</v>
      </c>
      <c r="G242" s="34">
        <v>1853540</v>
      </c>
      <c r="H242" s="33">
        <v>5718777</v>
      </c>
      <c r="I242" s="34">
        <v>1429695</v>
      </c>
      <c r="J242" s="33">
        <v>5090729</v>
      </c>
      <c r="K242" s="34">
        <v>1272681</v>
      </c>
      <c r="L242" s="33">
        <v>0</v>
      </c>
      <c r="M242" s="34">
        <v>0</v>
      </c>
    </row>
    <row r="243" spans="1:13" s="4" customFormat="1" ht="12" outlineLevel="2" x14ac:dyDescent="0.25">
      <c r="A243" s="47" t="s">
        <v>315</v>
      </c>
      <c r="B243" s="31" t="s">
        <v>308</v>
      </c>
      <c r="C243" s="32" t="s">
        <v>185</v>
      </c>
      <c r="D243" s="33">
        <f t="shared" si="14"/>
        <v>47874596</v>
      </c>
      <c r="E243" s="38">
        <f t="shared" si="15"/>
        <v>16880349</v>
      </c>
      <c r="F243" s="33">
        <v>36486913</v>
      </c>
      <c r="G243" s="34">
        <v>14033430</v>
      </c>
      <c r="H243" s="33">
        <v>5211556</v>
      </c>
      <c r="I243" s="34">
        <v>1302888</v>
      </c>
      <c r="J243" s="33">
        <v>6176127</v>
      </c>
      <c r="K243" s="34">
        <v>1544031</v>
      </c>
      <c r="L243" s="33">
        <v>0</v>
      </c>
      <c r="M243" s="34">
        <v>0</v>
      </c>
    </row>
    <row r="244" spans="1:13" s="4" customFormat="1" ht="12" outlineLevel="2" x14ac:dyDescent="0.25">
      <c r="A244" s="47" t="s">
        <v>315</v>
      </c>
      <c r="B244" s="31" t="s">
        <v>309</v>
      </c>
      <c r="C244" s="32" t="s">
        <v>186</v>
      </c>
      <c r="D244" s="33">
        <f t="shared" si="14"/>
        <v>30677411</v>
      </c>
      <c r="E244" s="38">
        <f t="shared" si="15"/>
        <v>10978674</v>
      </c>
      <c r="F244" s="33">
        <v>24583538</v>
      </c>
      <c r="G244" s="34">
        <v>9455205</v>
      </c>
      <c r="H244" s="33">
        <v>2309833</v>
      </c>
      <c r="I244" s="34">
        <v>577458</v>
      </c>
      <c r="J244" s="33">
        <v>3784040</v>
      </c>
      <c r="K244" s="34">
        <v>946011</v>
      </c>
      <c r="L244" s="33">
        <v>0</v>
      </c>
      <c r="M244" s="34">
        <v>0</v>
      </c>
    </row>
    <row r="245" spans="1:13" s="4" customFormat="1" ht="12" outlineLevel="2" x14ac:dyDescent="0.25">
      <c r="A245" s="47" t="s">
        <v>315</v>
      </c>
      <c r="B245" s="31" t="s">
        <v>323</v>
      </c>
      <c r="C245" s="32" t="s">
        <v>410</v>
      </c>
      <c r="D245" s="33">
        <f t="shared" si="14"/>
        <v>344523458</v>
      </c>
      <c r="E245" s="38">
        <f t="shared" si="15"/>
        <v>130116550</v>
      </c>
      <c r="F245" s="33">
        <v>326750803</v>
      </c>
      <c r="G245" s="34">
        <v>125673385</v>
      </c>
      <c r="H245" s="33">
        <v>17329556</v>
      </c>
      <c r="I245" s="34">
        <v>4332390</v>
      </c>
      <c r="J245" s="33">
        <v>443099</v>
      </c>
      <c r="K245" s="34">
        <v>110775</v>
      </c>
      <c r="L245" s="33">
        <v>0</v>
      </c>
      <c r="M245" s="34">
        <v>0</v>
      </c>
    </row>
    <row r="246" spans="1:13" s="4" customFormat="1" ht="12" outlineLevel="2" x14ac:dyDescent="0.25">
      <c r="A246" s="47" t="s">
        <v>315</v>
      </c>
      <c r="B246" s="31" t="s">
        <v>324</v>
      </c>
      <c r="C246" s="32" t="s">
        <v>411</v>
      </c>
      <c r="D246" s="33">
        <f t="shared" si="14"/>
        <v>87198127</v>
      </c>
      <c r="E246" s="38">
        <f t="shared" si="15"/>
        <v>32264914</v>
      </c>
      <c r="F246" s="33">
        <v>77742815</v>
      </c>
      <c r="G246" s="34">
        <v>29901085</v>
      </c>
      <c r="H246" s="33">
        <v>7618308</v>
      </c>
      <c r="I246" s="34">
        <v>1904577</v>
      </c>
      <c r="J246" s="33">
        <v>1837004</v>
      </c>
      <c r="K246" s="34">
        <v>459252</v>
      </c>
      <c r="L246" s="33">
        <v>0</v>
      </c>
      <c r="M246" s="34">
        <v>0</v>
      </c>
    </row>
    <row r="247" spans="1:13" s="4" customFormat="1" ht="12" outlineLevel="2" x14ac:dyDescent="0.25">
      <c r="A247" s="48" t="s">
        <v>315</v>
      </c>
      <c r="B247" s="41" t="s">
        <v>326</v>
      </c>
      <c r="C247" s="42" t="s">
        <v>412</v>
      </c>
      <c r="D247" s="43">
        <f t="shared" si="14"/>
        <v>86956956</v>
      </c>
      <c r="E247" s="44">
        <f t="shared" si="15"/>
        <v>31373680</v>
      </c>
      <c r="F247" s="43">
        <v>71570135</v>
      </c>
      <c r="G247" s="45">
        <v>27526975</v>
      </c>
      <c r="H247" s="43">
        <v>11525749</v>
      </c>
      <c r="I247" s="45">
        <v>2881437</v>
      </c>
      <c r="J247" s="43">
        <v>3861072</v>
      </c>
      <c r="K247" s="45">
        <v>965268</v>
      </c>
      <c r="L247" s="43">
        <v>0</v>
      </c>
      <c r="M247" s="45">
        <v>0</v>
      </c>
    </row>
    <row r="248" spans="1:13" s="4" customFormat="1" ht="12" outlineLevel="1" x14ac:dyDescent="0.25">
      <c r="A248" s="20" t="s">
        <v>457</v>
      </c>
      <c r="B248" s="21"/>
      <c r="C248" s="24"/>
      <c r="D248" s="22">
        <f t="shared" ref="D248:M248" si="17">SUBTOTAL(9,D231:D247)</f>
        <v>954080711</v>
      </c>
      <c r="E248" s="39">
        <f t="shared" si="17"/>
        <v>337814350</v>
      </c>
      <c r="F248" s="22">
        <f t="shared" si="17"/>
        <v>737613791</v>
      </c>
      <c r="G248" s="23">
        <f t="shared" si="17"/>
        <v>283697620</v>
      </c>
      <c r="H248" s="22">
        <f t="shared" si="17"/>
        <v>102797363</v>
      </c>
      <c r="I248" s="23">
        <f t="shared" si="17"/>
        <v>25699341</v>
      </c>
      <c r="J248" s="22">
        <f t="shared" si="17"/>
        <v>113669557</v>
      </c>
      <c r="K248" s="23">
        <f t="shared" si="17"/>
        <v>28417389</v>
      </c>
      <c r="L248" s="22">
        <f t="shared" si="17"/>
        <v>0</v>
      </c>
      <c r="M248" s="23">
        <f t="shared" si="17"/>
        <v>0</v>
      </c>
    </row>
    <row r="249" spans="1:13" s="4" customFormat="1" ht="12" outlineLevel="2" x14ac:dyDescent="0.25">
      <c r="A249" s="46" t="s">
        <v>317</v>
      </c>
      <c r="B249" s="26" t="s">
        <v>297</v>
      </c>
      <c r="C249" s="27" t="s">
        <v>187</v>
      </c>
      <c r="D249" s="28">
        <f t="shared" si="14"/>
        <v>66371222</v>
      </c>
      <c r="E249" s="37">
        <f t="shared" si="15"/>
        <v>23469187</v>
      </c>
      <c r="F249" s="28">
        <v>51081674</v>
      </c>
      <c r="G249" s="29">
        <v>19646800</v>
      </c>
      <c r="H249" s="28">
        <v>4858076</v>
      </c>
      <c r="I249" s="29">
        <v>1214520</v>
      </c>
      <c r="J249" s="28">
        <v>10431472</v>
      </c>
      <c r="K249" s="29">
        <v>2607867</v>
      </c>
      <c r="L249" s="28">
        <v>0</v>
      </c>
      <c r="M249" s="29">
        <v>0</v>
      </c>
    </row>
    <row r="250" spans="1:13" s="4" customFormat="1" ht="12" outlineLevel="2" x14ac:dyDescent="0.25">
      <c r="A250" s="47" t="s">
        <v>317</v>
      </c>
      <c r="B250" s="31" t="s">
        <v>296</v>
      </c>
      <c r="C250" s="32" t="s">
        <v>188</v>
      </c>
      <c r="D250" s="33">
        <f t="shared" si="14"/>
        <v>98028568</v>
      </c>
      <c r="E250" s="38">
        <f t="shared" si="15"/>
        <v>35886836</v>
      </c>
      <c r="F250" s="33">
        <v>84534856</v>
      </c>
      <c r="G250" s="34">
        <v>32513405</v>
      </c>
      <c r="H250" s="33">
        <v>1805238</v>
      </c>
      <c r="I250" s="34">
        <v>451311</v>
      </c>
      <c r="J250" s="33">
        <v>11688474</v>
      </c>
      <c r="K250" s="34">
        <v>2922120</v>
      </c>
      <c r="L250" s="33">
        <v>0</v>
      </c>
      <c r="M250" s="34">
        <v>0</v>
      </c>
    </row>
    <row r="251" spans="1:13" s="4" customFormat="1" ht="12" outlineLevel="2" x14ac:dyDescent="0.25">
      <c r="A251" s="47" t="s">
        <v>317</v>
      </c>
      <c r="B251" s="31" t="s">
        <v>298</v>
      </c>
      <c r="C251" s="32" t="s">
        <v>189</v>
      </c>
      <c r="D251" s="33">
        <f t="shared" si="14"/>
        <v>64720084</v>
      </c>
      <c r="E251" s="38">
        <f t="shared" si="15"/>
        <v>22875173</v>
      </c>
      <c r="F251" s="33">
        <v>49735431</v>
      </c>
      <c r="G251" s="34">
        <v>19129010</v>
      </c>
      <c r="H251" s="33">
        <v>3208558</v>
      </c>
      <c r="I251" s="34">
        <v>802140</v>
      </c>
      <c r="J251" s="33">
        <v>11776095</v>
      </c>
      <c r="K251" s="34">
        <v>2944023</v>
      </c>
      <c r="L251" s="33">
        <v>0</v>
      </c>
      <c r="M251" s="34">
        <v>0</v>
      </c>
    </row>
    <row r="252" spans="1:13" s="4" customFormat="1" ht="12" outlineLevel="2" x14ac:dyDescent="0.25">
      <c r="A252" s="47" t="s">
        <v>317</v>
      </c>
      <c r="B252" s="31" t="s">
        <v>299</v>
      </c>
      <c r="C252" s="32" t="s">
        <v>190</v>
      </c>
      <c r="D252" s="33">
        <f t="shared" si="14"/>
        <v>42545574</v>
      </c>
      <c r="E252" s="38">
        <f t="shared" si="15"/>
        <v>15877206</v>
      </c>
      <c r="F252" s="33">
        <v>38931747</v>
      </c>
      <c r="G252" s="34">
        <v>14973750</v>
      </c>
      <c r="H252" s="33">
        <v>3613827</v>
      </c>
      <c r="I252" s="34">
        <v>903456</v>
      </c>
      <c r="J252" s="33">
        <v>0</v>
      </c>
      <c r="K252" s="34">
        <v>0</v>
      </c>
      <c r="L252" s="33">
        <v>0</v>
      </c>
      <c r="M252" s="34">
        <v>0</v>
      </c>
    </row>
    <row r="253" spans="1:13" s="4" customFormat="1" ht="12" outlineLevel="2" x14ac:dyDescent="0.25">
      <c r="A253" s="47" t="s">
        <v>317</v>
      </c>
      <c r="B253" s="31" t="s">
        <v>300</v>
      </c>
      <c r="C253" s="32" t="s">
        <v>191</v>
      </c>
      <c r="D253" s="33">
        <f t="shared" si="14"/>
        <v>94310806</v>
      </c>
      <c r="E253" s="38">
        <f t="shared" si="15"/>
        <v>35189262</v>
      </c>
      <c r="F253" s="33">
        <v>86257315</v>
      </c>
      <c r="G253" s="34">
        <v>33175890</v>
      </c>
      <c r="H253" s="33">
        <v>737477</v>
      </c>
      <c r="I253" s="34">
        <v>184368</v>
      </c>
      <c r="J253" s="33">
        <v>7316014</v>
      </c>
      <c r="K253" s="34">
        <v>1829004</v>
      </c>
      <c r="L253" s="33">
        <v>0</v>
      </c>
      <c r="M253" s="34">
        <v>0</v>
      </c>
    </row>
    <row r="254" spans="1:13" s="4" customFormat="1" ht="12" outlineLevel="2" x14ac:dyDescent="0.25">
      <c r="A254" s="47" t="s">
        <v>317</v>
      </c>
      <c r="B254" s="31" t="s">
        <v>301</v>
      </c>
      <c r="C254" s="32" t="s">
        <v>192</v>
      </c>
      <c r="D254" s="33">
        <f t="shared" si="14"/>
        <v>64680139</v>
      </c>
      <c r="E254" s="38">
        <f t="shared" si="15"/>
        <v>23656137</v>
      </c>
      <c r="F254" s="33">
        <v>55611033</v>
      </c>
      <c r="G254" s="34">
        <v>21388860</v>
      </c>
      <c r="H254" s="33">
        <v>431827</v>
      </c>
      <c r="I254" s="34">
        <v>107958</v>
      </c>
      <c r="J254" s="33">
        <v>8637279</v>
      </c>
      <c r="K254" s="34">
        <v>2159319</v>
      </c>
      <c r="L254" s="33">
        <v>0</v>
      </c>
      <c r="M254" s="34">
        <v>0</v>
      </c>
    </row>
    <row r="255" spans="1:13" s="4" customFormat="1" ht="12" outlineLevel="2" x14ac:dyDescent="0.25">
      <c r="A255" s="47" t="s">
        <v>317</v>
      </c>
      <c r="B255" s="31" t="s">
        <v>302</v>
      </c>
      <c r="C255" s="32" t="s">
        <v>193</v>
      </c>
      <c r="D255" s="33">
        <f t="shared" si="14"/>
        <v>62661260</v>
      </c>
      <c r="E255" s="38">
        <f t="shared" si="15"/>
        <v>23069641</v>
      </c>
      <c r="F255" s="33">
        <v>55003556</v>
      </c>
      <c r="G255" s="34">
        <v>21155215</v>
      </c>
      <c r="H255" s="33">
        <v>859311</v>
      </c>
      <c r="I255" s="34">
        <v>214827</v>
      </c>
      <c r="J255" s="33">
        <v>6798393</v>
      </c>
      <c r="K255" s="34">
        <v>1699599</v>
      </c>
      <c r="L255" s="33">
        <v>0</v>
      </c>
      <c r="M255" s="34">
        <v>0</v>
      </c>
    </row>
    <row r="256" spans="1:13" s="4" customFormat="1" ht="12" outlineLevel="2" x14ac:dyDescent="0.25">
      <c r="A256" s="47" t="s">
        <v>317</v>
      </c>
      <c r="B256" s="31" t="s">
        <v>303</v>
      </c>
      <c r="C256" s="32" t="s">
        <v>194</v>
      </c>
      <c r="D256" s="33">
        <f t="shared" si="14"/>
        <v>60435500</v>
      </c>
      <c r="E256" s="38">
        <f t="shared" si="15"/>
        <v>21754794</v>
      </c>
      <c r="F256" s="33">
        <v>49369674</v>
      </c>
      <c r="G256" s="34">
        <v>18988335</v>
      </c>
      <c r="H256" s="33">
        <v>379698</v>
      </c>
      <c r="I256" s="34">
        <v>94926</v>
      </c>
      <c r="J256" s="33">
        <v>10686128</v>
      </c>
      <c r="K256" s="34">
        <v>2671533</v>
      </c>
      <c r="L256" s="33">
        <v>0</v>
      </c>
      <c r="M256" s="34">
        <v>0</v>
      </c>
    </row>
    <row r="257" spans="1:13" s="4" customFormat="1" ht="12" outlineLevel="2" x14ac:dyDescent="0.25">
      <c r="A257" s="47" t="s">
        <v>317</v>
      </c>
      <c r="B257" s="31" t="s">
        <v>304</v>
      </c>
      <c r="C257" s="32" t="s">
        <v>195</v>
      </c>
      <c r="D257" s="33">
        <f t="shared" si="14"/>
        <v>65322399</v>
      </c>
      <c r="E257" s="38">
        <f t="shared" si="15"/>
        <v>23545936</v>
      </c>
      <c r="F257" s="33">
        <v>53599639</v>
      </c>
      <c r="G257" s="34">
        <v>20615245</v>
      </c>
      <c r="H257" s="33">
        <v>2462720</v>
      </c>
      <c r="I257" s="34">
        <v>615681</v>
      </c>
      <c r="J257" s="33">
        <v>9260040</v>
      </c>
      <c r="K257" s="34">
        <v>2315010</v>
      </c>
      <c r="L257" s="33">
        <v>0</v>
      </c>
      <c r="M257" s="34">
        <v>0</v>
      </c>
    </row>
    <row r="258" spans="1:13" s="4" customFormat="1" ht="12" outlineLevel="2" x14ac:dyDescent="0.25">
      <c r="A258" s="47" t="s">
        <v>317</v>
      </c>
      <c r="B258" s="31" t="s">
        <v>305</v>
      </c>
      <c r="C258" s="32" t="s">
        <v>328</v>
      </c>
      <c r="D258" s="33">
        <f t="shared" si="14"/>
        <v>26534092</v>
      </c>
      <c r="E258" s="38">
        <f t="shared" si="15"/>
        <v>8679730</v>
      </c>
      <c r="F258" s="33">
        <v>15200390</v>
      </c>
      <c r="G258" s="34">
        <v>5846305</v>
      </c>
      <c r="H258" s="33">
        <v>2280310</v>
      </c>
      <c r="I258" s="34">
        <v>570078</v>
      </c>
      <c r="J258" s="33">
        <v>9053392</v>
      </c>
      <c r="K258" s="34">
        <v>2263347</v>
      </c>
      <c r="L258" s="33">
        <v>0</v>
      </c>
      <c r="M258" s="34">
        <v>0</v>
      </c>
    </row>
    <row r="259" spans="1:13" s="4" customFormat="1" ht="12" outlineLevel="2" x14ac:dyDescent="0.25">
      <c r="A259" s="47" t="s">
        <v>317</v>
      </c>
      <c r="B259" s="31" t="s">
        <v>306</v>
      </c>
      <c r="C259" s="32" t="s">
        <v>196</v>
      </c>
      <c r="D259" s="33">
        <f t="shared" si="14"/>
        <v>45362602</v>
      </c>
      <c r="E259" s="38">
        <f t="shared" si="15"/>
        <v>16729650</v>
      </c>
      <c r="F259" s="33">
        <v>40032564</v>
      </c>
      <c r="G259" s="34">
        <v>15397140</v>
      </c>
      <c r="H259" s="33">
        <v>566584</v>
      </c>
      <c r="I259" s="34">
        <v>141645</v>
      </c>
      <c r="J259" s="33">
        <v>4763454</v>
      </c>
      <c r="K259" s="34">
        <v>1190865</v>
      </c>
      <c r="L259" s="33">
        <v>0</v>
      </c>
      <c r="M259" s="34">
        <v>0</v>
      </c>
    </row>
    <row r="260" spans="1:13" s="4" customFormat="1" ht="12" outlineLevel="2" x14ac:dyDescent="0.25">
      <c r="A260" s="47" t="s">
        <v>317</v>
      </c>
      <c r="B260" s="31" t="s">
        <v>307</v>
      </c>
      <c r="C260" s="32" t="s">
        <v>197</v>
      </c>
      <c r="D260" s="33">
        <f t="shared" si="14"/>
        <v>43546571</v>
      </c>
      <c r="E260" s="38">
        <f t="shared" si="15"/>
        <v>14316227</v>
      </c>
      <c r="F260" s="33">
        <v>25476918</v>
      </c>
      <c r="G260" s="34">
        <v>9798815</v>
      </c>
      <c r="H260" s="33">
        <v>4751592</v>
      </c>
      <c r="I260" s="34">
        <v>1187898</v>
      </c>
      <c r="J260" s="33">
        <v>13318061</v>
      </c>
      <c r="K260" s="34">
        <v>3329514</v>
      </c>
      <c r="L260" s="33">
        <v>0</v>
      </c>
      <c r="M260" s="34">
        <v>0</v>
      </c>
    </row>
    <row r="261" spans="1:13" s="4" customFormat="1" ht="12" outlineLevel="2" x14ac:dyDescent="0.25">
      <c r="A261" s="47" t="s">
        <v>317</v>
      </c>
      <c r="B261" s="31" t="s">
        <v>308</v>
      </c>
      <c r="C261" s="32" t="s">
        <v>198</v>
      </c>
      <c r="D261" s="33">
        <f t="shared" si="14"/>
        <v>102494204</v>
      </c>
      <c r="E261" s="38">
        <f t="shared" si="15"/>
        <v>37864179</v>
      </c>
      <c r="F261" s="33">
        <v>90930373</v>
      </c>
      <c r="G261" s="34">
        <v>34973220</v>
      </c>
      <c r="H261" s="33">
        <v>1623414</v>
      </c>
      <c r="I261" s="34">
        <v>405855</v>
      </c>
      <c r="J261" s="33">
        <v>9940417</v>
      </c>
      <c r="K261" s="34">
        <v>2485104</v>
      </c>
      <c r="L261" s="33">
        <v>0</v>
      </c>
      <c r="M261" s="34">
        <v>0</v>
      </c>
    </row>
    <row r="262" spans="1:13" s="4" customFormat="1" ht="12" outlineLevel="2" x14ac:dyDescent="0.25">
      <c r="A262" s="47" t="s">
        <v>317</v>
      </c>
      <c r="B262" s="31" t="s">
        <v>309</v>
      </c>
      <c r="C262" s="32" t="s">
        <v>199</v>
      </c>
      <c r="D262" s="33">
        <f t="shared" si="14"/>
        <v>92883911</v>
      </c>
      <c r="E262" s="38">
        <f t="shared" si="15"/>
        <v>34393232</v>
      </c>
      <c r="F262" s="33">
        <v>82993888</v>
      </c>
      <c r="G262" s="34">
        <v>31920725</v>
      </c>
      <c r="H262" s="33">
        <v>938245</v>
      </c>
      <c r="I262" s="34">
        <v>234561</v>
      </c>
      <c r="J262" s="33">
        <v>8951778</v>
      </c>
      <c r="K262" s="34">
        <v>2237946</v>
      </c>
      <c r="L262" s="33">
        <v>0</v>
      </c>
      <c r="M262" s="34">
        <v>0</v>
      </c>
    </row>
    <row r="263" spans="1:13" s="4" customFormat="1" ht="12" outlineLevel="2" x14ac:dyDescent="0.25">
      <c r="A263" s="47" t="s">
        <v>317</v>
      </c>
      <c r="B263" s="31" t="s">
        <v>310</v>
      </c>
      <c r="C263" s="32" t="s">
        <v>200</v>
      </c>
      <c r="D263" s="33">
        <f t="shared" si="14"/>
        <v>136843072</v>
      </c>
      <c r="E263" s="38">
        <f t="shared" si="15"/>
        <v>50997179</v>
      </c>
      <c r="F263" s="33">
        <v>124699039</v>
      </c>
      <c r="G263" s="34">
        <v>47961170</v>
      </c>
      <c r="H263" s="33">
        <v>1460951</v>
      </c>
      <c r="I263" s="34">
        <v>365238</v>
      </c>
      <c r="J263" s="33">
        <v>10683082</v>
      </c>
      <c r="K263" s="34">
        <v>2670771</v>
      </c>
      <c r="L263" s="33">
        <v>0</v>
      </c>
      <c r="M263" s="34">
        <v>0</v>
      </c>
    </row>
    <row r="264" spans="1:13" s="4" customFormat="1" ht="12" outlineLevel="2" x14ac:dyDescent="0.25">
      <c r="A264" s="47" t="s">
        <v>317</v>
      </c>
      <c r="B264" s="31" t="s">
        <v>311</v>
      </c>
      <c r="C264" s="32" t="s">
        <v>201</v>
      </c>
      <c r="D264" s="33">
        <f t="shared" si="14"/>
        <v>33729875</v>
      </c>
      <c r="E264" s="38">
        <f t="shared" si="15"/>
        <v>11700926</v>
      </c>
      <c r="F264" s="33">
        <v>24279975</v>
      </c>
      <c r="G264" s="34">
        <v>9338450</v>
      </c>
      <c r="H264" s="33">
        <v>3137384</v>
      </c>
      <c r="I264" s="34">
        <v>784347</v>
      </c>
      <c r="J264" s="33">
        <v>6312516</v>
      </c>
      <c r="K264" s="34">
        <v>1578129</v>
      </c>
      <c r="L264" s="33">
        <v>0</v>
      </c>
      <c r="M264" s="34">
        <v>0</v>
      </c>
    </row>
    <row r="265" spans="1:13" s="4" customFormat="1" ht="12" outlineLevel="2" x14ac:dyDescent="0.25">
      <c r="A265" s="47" t="s">
        <v>317</v>
      </c>
      <c r="B265" s="31" t="s">
        <v>323</v>
      </c>
      <c r="C265" s="32" t="s">
        <v>413</v>
      </c>
      <c r="D265" s="33">
        <f t="shared" si="14"/>
        <v>386573173</v>
      </c>
      <c r="E265" s="38">
        <f t="shared" si="15"/>
        <v>146075018</v>
      </c>
      <c r="F265" s="33">
        <v>367207081</v>
      </c>
      <c r="G265" s="34">
        <v>141233495</v>
      </c>
      <c r="H265" s="33">
        <v>19366092</v>
      </c>
      <c r="I265" s="34">
        <v>4841523</v>
      </c>
      <c r="J265" s="33">
        <v>0</v>
      </c>
      <c r="K265" s="34">
        <v>0</v>
      </c>
      <c r="L265" s="33">
        <v>40340926</v>
      </c>
      <c r="M265" s="34">
        <v>10085239</v>
      </c>
    </row>
    <row r="266" spans="1:13" s="4" customFormat="1" ht="12" outlineLevel="2" x14ac:dyDescent="0.25">
      <c r="A266" s="47" t="s">
        <v>317</v>
      </c>
      <c r="B266" s="31" t="s">
        <v>324</v>
      </c>
      <c r="C266" s="32" t="s">
        <v>414</v>
      </c>
      <c r="D266" s="33">
        <f t="shared" si="14"/>
        <v>177800880</v>
      </c>
      <c r="E266" s="38">
        <f t="shared" si="15"/>
        <v>67811201</v>
      </c>
      <c r="F266" s="33">
        <v>173538697</v>
      </c>
      <c r="G266" s="34">
        <v>66745655</v>
      </c>
      <c r="H266" s="33">
        <v>4262183</v>
      </c>
      <c r="I266" s="34">
        <v>1065546</v>
      </c>
      <c r="J266" s="33">
        <v>0</v>
      </c>
      <c r="K266" s="34">
        <v>0</v>
      </c>
      <c r="L266" s="33">
        <v>13861396</v>
      </c>
      <c r="M266" s="34">
        <v>4584770.2</v>
      </c>
    </row>
    <row r="267" spans="1:13" s="4" customFormat="1" ht="12" outlineLevel="2" x14ac:dyDescent="0.25">
      <c r="A267" s="47" t="s">
        <v>317</v>
      </c>
      <c r="B267" s="31" t="s">
        <v>326</v>
      </c>
      <c r="C267" s="32" t="s">
        <v>415</v>
      </c>
      <c r="D267" s="33">
        <f t="shared" si="14"/>
        <v>124458310</v>
      </c>
      <c r="E267" s="38">
        <f t="shared" si="15"/>
        <v>46759068</v>
      </c>
      <c r="F267" s="33">
        <v>116216222</v>
      </c>
      <c r="G267" s="34">
        <v>44698545</v>
      </c>
      <c r="H267" s="33">
        <v>6411998</v>
      </c>
      <c r="I267" s="34">
        <v>1602999</v>
      </c>
      <c r="J267" s="33">
        <v>1830090</v>
      </c>
      <c r="K267" s="34">
        <v>457524</v>
      </c>
      <c r="L267" s="33">
        <v>0</v>
      </c>
      <c r="M267" s="34">
        <v>0</v>
      </c>
    </row>
    <row r="268" spans="1:13" s="4" customFormat="1" ht="12" outlineLevel="2" x14ac:dyDescent="0.25">
      <c r="A268" s="48" t="s">
        <v>317</v>
      </c>
      <c r="B268" s="41" t="s">
        <v>325</v>
      </c>
      <c r="C268" s="42" t="s">
        <v>416</v>
      </c>
      <c r="D268" s="43">
        <f t="shared" si="14"/>
        <v>29029963</v>
      </c>
      <c r="E268" s="44">
        <f t="shared" si="15"/>
        <v>10934796</v>
      </c>
      <c r="F268" s="43">
        <v>27317118</v>
      </c>
      <c r="G268" s="45">
        <v>10506585</v>
      </c>
      <c r="H268" s="43">
        <v>1712845</v>
      </c>
      <c r="I268" s="45">
        <v>428211</v>
      </c>
      <c r="J268" s="43">
        <v>0</v>
      </c>
      <c r="K268" s="45">
        <v>0</v>
      </c>
      <c r="L268" s="43">
        <v>9330244</v>
      </c>
      <c r="M268" s="45">
        <v>2599580</v>
      </c>
    </row>
    <row r="269" spans="1:13" s="4" customFormat="1" ht="12" outlineLevel="1" x14ac:dyDescent="0.25">
      <c r="A269" s="20" t="s">
        <v>458</v>
      </c>
      <c r="B269" s="21"/>
      <c r="C269" s="24"/>
      <c r="D269" s="22">
        <f t="shared" ref="D269:M269" si="18">SUBTOTAL(9,D249:D268)</f>
        <v>1818332205</v>
      </c>
      <c r="E269" s="39">
        <f t="shared" si="18"/>
        <v>671585378</v>
      </c>
      <c r="F269" s="22">
        <f t="shared" si="18"/>
        <v>1612017190</v>
      </c>
      <c r="G269" s="23">
        <f t="shared" si="18"/>
        <v>620006615</v>
      </c>
      <c r="H269" s="22">
        <f t="shared" si="18"/>
        <v>64868330</v>
      </c>
      <c r="I269" s="23">
        <f t="shared" si="18"/>
        <v>16217088</v>
      </c>
      <c r="J269" s="22">
        <f t="shared" si="18"/>
        <v>141446685</v>
      </c>
      <c r="K269" s="23">
        <f t="shared" si="18"/>
        <v>35361675</v>
      </c>
      <c r="L269" s="22">
        <f t="shared" si="18"/>
        <v>63532566</v>
      </c>
      <c r="M269" s="23">
        <f t="shared" si="18"/>
        <v>17269589.199999999</v>
      </c>
    </row>
    <row r="270" spans="1:13" s="4" customFormat="1" ht="12" outlineLevel="2" x14ac:dyDescent="0.25">
      <c r="A270" s="46" t="s">
        <v>319</v>
      </c>
      <c r="B270" s="26" t="s">
        <v>297</v>
      </c>
      <c r="C270" s="27" t="s">
        <v>202</v>
      </c>
      <c r="D270" s="28">
        <f t="shared" si="14"/>
        <v>50682076</v>
      </c>
      <c r="E270" s="37">
        <f t="shared" si="15"/>
        <v>19242661</v>
      </c>
      <c r="F270" s="28">
        <v>48821633</v>
      </c>
      <c r="G270" s="29">
        <v>18777550</v>
      </c>
      <c r="H270" s="28">
        <v>1073903</v>
      </c>
      <c r="I270" s="29">
        <v>268476</v>
      </c>
      <c r="J270" s="28">
        <v>786540</v>
      </c>
      <c r="K270" s="29">
        <v>196635</v>
      </c>
      <c r="L270" s="28">
        <v>0</v>
      </c>
      <c r="M270" s="29">
        <v>0</v>
      </c>
    </row>
    <row r="271" spans="1:13" s="4" customFormat="1" ht="12" outlineLevel="2" x14ac:dyDescent="0.25">
      <c r="A271" s="47" t="s">
        <v>319</v>
      </c>
      <c r="B271" s="31" t="s">
        <v>296</v>
      </c>
      <c r="C271" s="32" t="s">
        <v>203</v>
      </c>
      <c r="D271" s="33">
        <f t="shared" si="14"/>
        <v>36771338</v>
      </c>
      <c r="E271" s="38">
        <f t="shared" si="15"/>
        <v>13606156</v>
      </c>
      <c r="F271" s="33">
        <v>32784680</v>
      </c>
      <c r="G271" s="34">
        <v>12609490</v>
      </c>
      <c r="H271" s="33">
        <v>3986658</v>
      </c>
      <c r="I271" s="34">
        <v>996666</v>
      </c>
      <c r="J271" s="33">
        <v>0</v>
      </c>
      <c r="K271" s="34">
        <v>0</v>
      </c>
      <c r="L271" s="33">
        <v>0</v>
      </c>
      <c r="M271" s="34">
        <v>0</v>
      </c>
    </row>
    <row r="272" spans="1:13" s="4" customFormat="1" ht="12" outlineLevel="2" x14ac:dyDescent="0.25">
      <c r="A272" s="47" t="s">
        <v>319</v>
      </c>
      <c r="B272" s="31" t="s">
        <v>298</v>
      </c>
      <c r="C272" s="32" t="s">
        <v>204</v>
      </c>
      <c r="D272" s="33">
        <f t="shared" si="14"/>
        <v>113318331</v>
      </c>
      <c r="E272" s="38">
        <f t="shared" si="15"/>
        <v>42494547</v>
      </c>
      <c r="F272" s="33">
        <v>105225430</v>
      </c>
      <c r="G272" s="34">
        <v>40471320</v>
      </c>
      <c r="H272" s="33">
        <v>770771</v>
      </c>
      <c r="I272" s="34">
        <v>192693</v>
      </c>
      <c r="J272" s="33">
        <v>7322130</v>
      </c>
      <c r="K272" s="34">
        <v>1830534</v>
      </c>
      <c r="L272" s="33">
        <v>0</v>
      </c>
      <c r="M272" s="34">
        <v>0</v>
      </c>
    </row>
    <row r="273" spans="1:13" s="4" customFormat="1" ht="12" outlineLevel="2" x14ac:dyDescent="0.25">
      <c r="A273" s="47" t="s">
        <v>319</v>
      </c>
      <c r="B273" s="31" t="s">
        <v>299</v>
      </c>
      <c r="C273" s="32" t="s">
        <v>205</v>
      </c>
      <c r="D273" s="33">
        <f t="shared" si="14"/>
        <v>28771815</v>
      </c>
      <c r="E273" s="38">
        <f t="shared" si="15"/>
        <v>9082107</v>
      </c>
      <c r="F273" s="33">
        <v>14033726</v>
      </c>
      <c r="G273" s="34">
        <v>5397585</v>
      </c>
      <c r="H273" s="33">
        <v>5564031</v>
      </c>
      <c r="I273" s="34">
        <v>1391007</v>
      </c>
      <c r="J273" s="33">
        <v>9174058</v>
      </c>
      <c r="K273" s="34">
        <v>2293515</v>
      </c>
      <c r="L273" s="33">
        <v>0</v>
      </c>
      <c r="M273" s="34">
        <v>0</v>
      </c>
    </row>
    <row r="274" spans="1:13" s="4" customFormat="1" ht="12" outlineLevel="2" x14ac:dyDescent="0.25">
      <c r="A274" s="47" t="s">
        <v>319</v>
      </c>
      <c r="B274" s="31" t="s">
        <v>300</v>
      </c>
      <c r="C274" s="32" t="s">
        <v>206</v>
      </c>
      <c r="D274" s="33">
        <f t="shared" ref="D274:D339" si="19">F274+H274+J274</f>
        <v>40157614</v>
      </c>
      <c r="E274" s="38">
        <f t="shared" ref="E274:E339" si="20">G274+I274+K274</f>
        <v>14757082</v>
      </c>
      <c r="F274" s="33">
        <v>35045627</v>
      </c>
      <c r="G274" s="34">
        <v>13479085</v>
      </c>
      <c r="H274" s="33">
        <v>2573659</v>
      </c>
      <c r="I274" s="34">
        <v>643416</v>
      </c>
      <c r="J274" s="33">
        <v>2538328</v>
      </c>
      <c r="K274" s="34">
        <v>634581</v>
      </c>
      <c r="L274" s="33">
        <v>0</v>
      </c>
      <c r="M274" s="34">
        <v>0</v>
      </c>
    </row>
    <row r="275" spans="1:13" s="4" customFormat="1" ht="12" outlineLevel="2" x14ac:dyDescent="0.25">
      <c r="A275" s="47" t="s">
        <v>319</v>
      </c>
      <c r="B275" s="31" t="s">
        <v>301</v>
      </c>
      <c r="C275" s="32" t="s">
        <v>207</v>
      </c>
      <c r="D275" s="33">
        <f t="shared" si="19"/>
        <v>30285328</v>
      </c>
      <c r="E275" s="38">
        <f t="shared" si="20"/>
        <v>10879099</v>
      </c>
      <c r="F275" s="33">
        <v>24571978</v>
      </c>
      <c r="G275" s="34">
        <v>9450760</v>
      </c>
      <c r="H275" s="33">
        <v>1249188</v>
      </c>
      <c r="I275" s="34">
        <v>312297</v>
      </c>
      <c r="J275" s="33">
        <v>4464162</v>
      </c>
      <c r="K275" s="34">
        <v>1116042</v>
      </c>
      <c r="L275" s="33">
        <v>0</v>
      </c>
      <c r="M275" s="34">
        <v>0</v>
      </c>
    </row>
    <row r="276" spans="1:13" s="4" customFormat="1" ht="12" outlineLevel="2" x14ac:dyDescent="0.25">
      <c r="A276" s="47" t="s">
        <v>319</v>
      </c>
      <c r="B276" s="31" t="s">
        <v>302</v>
      </c>
      <c r="C276" s="32" t="s">
        <v>208</v>
      </c>
      <c r="D276" s="33">
        <f t="shared" si="19"/>
        <v>46262725</v>
      </c>
      <c r="E276" s="38">
        <f t="shared" si="20"/>
        <v>17082920</v>
      </c>
      <c r="F276" s="33">
        <v>40985197</v>
      </c>
      <c r="G276" s="34">
        <v>15763535</v>
      </c>
      <c r="H276" s="33">
        <v>325278</v>
      </c>
      <c r="I276" s="34">
        <v>81321</v>
      </c>
      <c r="J276" s="33">
        <v>4952250</v>
      </c>
      <c r="K276" s="34">
        <v>1238064</v>
      </c>
      <c r="L276" s="33">
        <v>0</v>
      </c>
      <c r="M276" s="34">
        <v>0</v>
      </c>
    </row>
    <row r="277" spans="1:13" s="4" customFormat="1" ht="12" outlineLevel="2" x14ac:dyDescent="0.25">
      <c r="A277" s="47" t="s">
        <v>319</v>
      </c>
      <c r="B277" s="31" t="s">
        <v>303</v>
      </c>
      <c r="C277" s="32" t="s">
        <v>209</v>
      </c>
      <c r="D277" s="33">
        <f t="shared" si="19"/>
        <v>52885795</v>
      </c>
      <c r="E277" s="38">
        <f t="shared" si="20"/>
        <v>20340690</v>
      </c>
      <c r="F277" s="33">
        <v>52885795</v>
      </c>
      <c r="G277" s="34">
        <v>20340690</v>
      </c>
      <c r="H277" s="33">
        <v>0</v>
      </c>
      <c r="I277" s="34">
        <v>0</v>
      </c>
      <c r="J277" s="33">
        <v>0</v>
      </c>
      <c r="K277" s="34">
        <v>0</v>
      </c>
      <c r="L277" s="33">
        <v>0</v>
      </c>
      <c r="M277" s="34">
        <v>0</v>
      </c>
    </row>
    <row r="278" spans="1:13" s="4" customFormat="1" ht="12" outlineLevel="2" x14ac:dyDescent="0.25">
      <c r="A278" s="47" t="s">
        <v>319</v>
      </c>
      <c r="B278" s="31" t="s">
        <v>304</v>
      </c>
      <c r="C278" s="32" t="s">
        <v>210</v>
      </c>
      <c r="D278" s="33">
        <f t="shared" si="19"/>
        <v>30758213</v>
      </c>
      <c r="E278" s="38">
        <f t="shared" si="20"/>
        <v>11308526</v>
      </c>
      <c r="F278" s="33">
        <v>26883803</v>
      </c>
      <c r="G278" s="34">
        <v>10339925</v>
      </c>
      <c r="H278" s="33">
        <v>538057</v>
      </c>
      <c r="I278" s="34">
        <v>134514</v>
      </c>
      <c r="J278" s="33">
        <v>3336353</v>
      </c>
      <c r="K278" s="34">
        <v>834087</v>
      </c>
      <c r="L278" s="33">
        <v>0</v>
      </c>
      <c r="M278" s="34">
        <v>0</v>
      </c>
    </row>
    <row r="279" spans="1:13" s="4" customFormat="1" ht="12" outlineLevel="2" x14ac:dyDescent="0.25">
      <c r="A279" s="47" t="s">
        <v>319</v>
      </c>
      <c r="B279" s="31" t="s">
        <v>305</v>
      </c>
      <c r="C279" s="32" t="s">
        <v>211</v>
      </c>
      <c r="D279" s="33">
        <f t="shared" si="19"/>
        <v>53206593</v>
      </c>
      <c r="E279" s="38">
        <f t="shared" si="20"/>
        <v>20188308</v>
      </c>
      <c r="F279" s="33">
        <v>51158059</v>
      </c>
      <c r="G279" s="34">
        <v>19676175</v>
      </c>
      <c r="H279" s="33">
        <v>572331</v>
      </c>
      <c r="I279" s="34">
        <v>143082</v>
      </c>
      <c r="J279" s="33">
        <v>1476203</v>
      </c>
      <c r="K279" s="34">
        <v>369051</v>
      </c>
      <c r="L279" s="33">
        <v>0</v>
      </c>
      <c r="M279" s="34">
        <v>0</v>
      </c>
    </row>
    <row r="280" spans="1:13" s="4" customFormat="1" ht="12" outlineLevel="2" x14ac:dyDescent="0.25">
      <c r="A280" s="47" t="s">
        <v>319</v>
      </c>
      <c r="B280" s="31" t="s">
        <v>306</v>
      </c>
      <c r="C280" s="32" t="s">
        <v>212</v>
      </c>
      <c r="D280" s="33">
        <f t="shared" si="19"/>
        <v>71301928</v>
      </c>
      <c r="E280" s="38">
        <f t="shared" si="20"/>
        <v>26189108</v>
      </c>
      <c r="F280" s="33">
        <v>62129781</v>
      </c>
      <c r="G280" s="34">
        <v>23896070</v>
      </c>
      <c r="H280" s="33">
        <v>1448145</v>
      </c>
      <c r="I280" s="34">
        <v>362037</v>
      </c>
      <c r="J280" s="33">
        <v>7724002</v>
      </c>
      <c r="K280" s="34">
        <v>1931001</v>
      </c>
      <c r="L280" s="33">
        <v>0</v>
      </c>
      <c r="M280" s="34">
        <v>0</v>
      </c>
    </row>
    <row r="281" spans="1:13" s="4" customFormat="1" ht="12" outlineLevel="2" x14ac:dyDescent="0.25">
      <c r="A281" s="47" t="s">
        <v>319</v>
      </c>
      <c r="B281" s="31" t="s">
        <v>307</v>
      </c>
      <c r="C281" s="32" t="s">
        <v>213</v>
      </c>
      <c r="D281" s="33">
        <f t="shared" si="19"/>
        <v>21527924</v>
      </c>
      <c r="E281" s="38">
        <f t="shared" si="20"/>
        <v>7627642</v>
      </c>
      <c r="F281" s="33">
        <v>16682036</v>
      </c>
      <c r="G281" s="34">
        <v>6416170</v>
      </c>
      <c r="H281" s="33">
        <v>1709049</v>
      </c>
      <c r="I281" s="34">
        <v>427263</v>
      </c>
      <c r="J281" s="33">
        <v>3136839</v>
      </c>
      <c r="K281" s="34">
        <v>784209</v>
      </c>
      <c r="L281" s="33">
        <v>0</v>
      </c>
      <c r="M281" s="34">
        <v>0</v>
      </c>
    </row>
    <row r="282" spans="1:13" s="4" customFormat="1" ht="12" outlineLevel="2" x14ac:dyDescent="0.25">
      <c r="A282" s="47" t="s">
        <v>319</v>
      </c>
      <c r="B282" s="31" t="s">
        <v>308</v>
      </c>
      <c r="C282" s="32" t="s">
        <v>214</v>
      </c>
      <c r="D282" s="33">
        <f t="shared" si="19"/>
        <v>109219482</v>
      </c>
      <c r="E282" s="38">
        <f t="shared" si="20"/>
        <v>41911702</v>
      </c>
      <c r="F282" s="33">
        <v>108507894</v>
      </c>
      <c r="G282" s="34">
        <v>41733805</v>
      </c>
      <c r="H282" s="33">
        <v>711588</v>
      </c>
      <c r="I282" s="34">
        <v>177897</v>
      </c>
      <c r="J282" s="33">
        <v>0</v>
      </c>
      <c r="K282" s="34">
        <v>0</v>
      </c>
      <c r="L282" s="33">
        <v>0</v>
      </c>
      <c r="M282" s="34">
        <v>0</v>
      </c>
    </row>
    <row r="283" spans="1:13" s="4" customFormat="1" ht="12" outlineLevel="2" x14ac:dyDescent="0.25">
      <c r="A283" s="47" t="s">
        <v>319</v>
      </c>
      <c r="B283" s="31" t="s">
        <v>309</v>
      </c>
      <c r="C283" s="32" t="s">
        <v>0</v>
      </c>
      <c r="D283" s="33">
        <f t="shared" si="19"/>
        <v>22143233</v>
      </c>
      <c r="E283" s="38">
        <f t="shared" si="20"/>
        <v>8325768</v>
      </c>
      <c r="F283" s="33">
        <v>20725425</v>
      </c>
      <c r="G283" s="34">
        <v>7971315</v>
      </c>
      <c r="H283" s="33">
        <v>1145149</v>
      </c>
      <c r="I283" s="34">
        <v>286287</v>
      </c>
      <c r="J283" s="33">
        <v>272659</v>
      </c>
      <c r="K283" s="34">
        <v>68166</v>
      </c>
      <c r="L283" s="33">
        <v>0</v>
      </c>
      <c r="M283" s="34">
        <v>0</v>
      </c>
    </row>
    <row r="284" spans="1:13" s="4" customFormat="1" ht="12" outlineLevel="2" x14ac:dyDescent="0.25">
      <c r="A284" s="47" t="s">
        <v>319</v>
      </c>
      <c r="B284" s="31" t="s">
        <v>310</v>
      </c>
      <c r="C284" s="32" t="s">
        <v>215</v>
      </c>
      <c r="D284" s="33">
        <f t="shared" si="19"/>
        <v>97343578</v>
      </c>
      <c r="E284" s="38">
        <f t="shared" si="20"/>
        <v>36110332</v>
      </c>
      <c r="F284" s="33">
        <v>87467237</v>
      </c>
      <c r="G284" s="34">
        <v>33641245</v>
      </c>
      <c r="H284" s="33">
        <v>923912</v>
      </c>
      <c r="I284" s="34">
        <v>230979</v>
      </c>
      <c r="J284" s="33">
        <v>8952429</v>
      </c>
      <c r="K284" s="34">
        <v>2238108</v>
      </c>
      <c r="L284" s="33">
        <v>0</v>
      </c>
      <c r="M284" s="34">
        <v>0</v>
      </c>
    </row>
    <row r="285" spans="1:13" s="4" customFormat="1" ht="12" outlineLevel="2" x14ac:dyDescent="0.25">
      <c r="A285" s="47" t="s">
        <v>319</v>
      </c>
      <c r="B285" s="31" t="s">
        <v>311</v>
      </c>
      <c r="C285" s="32" t="s">
        <v>216</v>
      </c>
      <c r="D285" s="33">
        <f t="shared" si="19"/>
        <v>63238239</v>
      </c>
      <c r="E285" s="38">
        <f t="shared" si="20"/>
        <v>23277973</v>
      </c>
      <c r="F285" s="33">
        <v>55479626</v>
      </c>
      <c r="G285" s="34">
        <v>21338320</v>
      </c>
      <c r="H285" s="33">
        <v>2874566</v>
      </c>
      <c r="I285" s="34">
        <v>718641</v>
      </c>
      <c r="J285" s="33">
        <v>4884047</v>
      </c>
      <c r="K285" s="34">
        <v>1221012</v>
      </c>
      <c r="L285" s="33">
        <v>0</v>
      </c>
      <c r="M285" s="34">
        <v>0</v>
      </c>
    </row>
    <row r="286" spans="1:13" s="4" customFormat="1" ht="12" outlineLevel="2" x14ac:dyDescent="0.25">
      <c r="A286" s="47" t="s">
        <v>319</v>
      </c>
      <c r="B286" s="31" t="s">
        <v>312</v>
      </c>
      <c r="C286" s="32" t="s">
        <v>217</v>
      </c>
      <c r="D286" s="33">
        <f t="shared" si="19"/>
        <v>123392844</v>
      </c>
      <c r="E286" s="38">
        <f t="shared" si="20"/>
        <v>45916173</v>
      </c>
      <c r="F286" s="33">
        <v>111933437</v>
      </c>
      <c r="G286" s="34">
        <v>43051320</v>
      </c>
      <c r="H286" s="33">
        <v>443829</v>
      </c>
      <c r="I286" s="34">
        <v>110958</v>
      </c>
      <c r="J286" s="33">
        <v>11015578</v>
      </c>
      <c r="K286" s="34">
        <v>2753895</v>
      </c>
      <c r="L286" s="33">
        <v>0</v>
      </c>
      <c r="M286" s="34">
        <v>0</v>
      </c>
    </row>
    <row r="287" spans="1:13" s="4" customFormat="1" ht="12" outlineLevel="2" x14ac:dyDescent="0.25">
      <c r="A287" s="47" t="s">
        <v>319</v>
      </c>
      <c r="B287" s="31" t="s">
        <v>323</v>
      </c>
      <c r="C287" s="32" t="s">
        <v>417</v>
      </c>
      <c r="D287" s="33">
        <f t="shared" si="19"/>
        <v>205928061</v>
      </c>
      <c r="E287" s="38">
        <f t="shared" si="20"/>
        <v>78548166</v>
      </c>
      <c r="F287" s="33">
        <v>201062822</v>
      </c>
      <c r="G287" s="34">
        <v>77331855</v>
      </c>
      <c r="H287" s="33">
        <v>4865239</v>
      </c>
      <c r="I287" s="34">
        <v>1216311</v>
      </c>
      <c r="J287" s="33">
        <v>0</v>
      </c>
      <c r="K287" s="34">
        <v>0</v>
      </c>
      <c r="L287" s="33">
        <v>5641464</v>
      </c>
      <c r="M287" s="34">
        <v>2263098</v>
      </c>
    </row>
    <row r="288" spans="1:13" s="4" customFormat="1" ht="12" outlineLevel="2" x14ac:dyDescent="0.25">
      <c r="A288" s="47" t="s">
        <v>319</v>
      </c>
      <c r="B288" s="31" t="s">
        <v>324</v>
      </c>
      <c r="C288" s="32" t="s">
        <v>418</v>
      </c>
      <c r="D288" s="33">
        <f t="shared" si="19"/>
        <v>140853495</v>
      </c>
      <c r="E288" s="38">
        <f t="shared" si="20"/>
        <v>50595274</v>
      </c>
      <c r="F288" s="33">
        <v>114265544</v>
      </c>
      <c r="G288" s="34">
        <v>43948285</v>
      </c>
      <c r="H288" s="33">
        <v>9697235</v>
      </c>
      <c r="I288" s="34">
        <v>2424309</v>
      </c>
      <c r="J288" s="33">
        <v>16890716</v>
      </c>
      <c r="K288" s="34">
        <v>4222680</v>
      </c>
      <c r="L288" s="33">
        <v>0</v>
      </c>
      <c r="M288" s="34">
        <v>0</v>
      </c>
    </row>
    <row r="289" spans="1:13" s="4" customFormat="1" ht="12" outlineLevel="2" x14ac:dyDescent="0.25">
      <c r="A289" s="47" t="s">
        <v>319</v>
      </c>
      <c r="B289" s="31" t="s">
        <v>326</v>
      </c>
      <c r="C289" s="32" t="s">
        <v>419</v>
      </c>
      <c r="D289" s="33">
        <f t="shared" si="19"/>
        <v>121157578</v>
      </c>
      <c r="E289" s="38">
        <f t="shared" si="20"/>
        <v>46138935</v>
      </c>
      <c r="F289" s="33">
        <v>117739441</v>
      </c>
      <c r="G289" s="34">
        <v>45284400</v>
      </c>
      <c r="H289" s="33">
        <v>2122398</v>
      </c>
      <c r="I289" s="34">
        <v>530601</v>
      </c>
      <c r="J289" s="33">
        <v>1295739</v>
      </c>
      <c r="K289" s="34">
        <v>323934</v>
      </c>
      <c r="L289" s="33">
        <v>0</v>
      </c>
      <c r="M289" s="34">
        <v>0</v>
      </c>
    </row>
    <row r="290" spans="1:13" s="4" customFormat="1" ht="12" outlineLevel="2" x14ac:dyDescent="0.25">
      <c r="A290" s="47" t="s">
        <v>319</v>
      </c>
      <c r="B290" s="31" t="s">
        <v>325</v>
      </c>
      <c r="C290" s="32" t="s">
        <v>420</v>
      </c>
      <c r="D290" s="33">
        <f t="shared" si="19"/>
        <v>267590209</v>
      </c>
      <c r="E290" s="38">
        <f t="shared" si="20"/>
        <v>100826849</v>
      </c>
      <c r="F290" s="33">
        <v>252046214</v>
      </c>
      <c r="G290" s="34">
        <v>96940850</v>
      </c>
      <c r="H290" s="33">
        <v>15543995</v>
      </c>
      <c r="I290" s="34">
        <v>3885999</v>
      </c>
      <c r="J290" s="33">
        <v>0</v>
      </c>
      <c r="K290" s="34">
        <v>0</v>
      </c>
      <c r="L290" s="33">
        <v>0</v>
      </c>
      <c r="M290" s="34">
        <v>0</v>
      </c>
    </row>
    <row r="291" spans="1:13" s="4" customFormat="1" ht="12" outlineLevel="2" x14ac:dyDescent="0.25">
      <c r="A291" s="47" t="s">
        <v>319</v>
      </c>
      <c r="B291" s="31" t="s">
        <v>343</v>
      </c>
      <c r="C291" s="32" t="s">
        <v>421</v>
      </c>
      <c r="D291" s="33">
        <f t="shared" si="19"/>
        <v>112329240</v>
      </c>
      <c r="E291" s="38">
        <f t="shared" si="20"/>
        <v>42175671</v>
      </c>
      <c r="F291" s="33">
        <v>104693554</v>
      </c>
      <c r="G291" s="34">
        <v>40266750</v>
      </c>
      <c r="H291" s="33">
        <v>7635686</v>
      </c>
      <c r="I291" s="34">
        <v>1908921</v>
      </c>
      <c r="J291" s="33">
        <v>0</v>
      </c>
      <c r="K291" s="34">
        <v>0</v>
      </c>
      <c r="L291" s="33">
        <v>0</v>
      </c>
      <c r="M291" s="34">
        <v>0</v>
      </c>
    </row>
    <row r="292" spans="1:13" s="4" customFormat="1" ht="12" outlineLevel="2" x14ac:dyDescent="0.25">
      <c r="A292" s="47" t="s">
        <v>319</v>
      </c>
      <c r="B292" s="31" t="s">
        <v>344</v>
      </c>
      <c r="C292" s="32" t="s">
        <v>422</v>
      </c>
      <c r="D292" s="33">
        <f t="shared" si="19"/>
        <v>157954110</v>
      </c>
      <c r="E292" s="38">
        <f t="shared" si="20"/>
        <v>58879084</v>
      </c>
      <c r="F292" s="33">
        <v>144044151</v>
      </c>
      <c r="G292" s="34">
        <v>55401595</v>
      </c>
      <c r="H292" s="33">
        <v>13909959</v>
      </c>
      <c r="I292" s="34">
        <v>3477489</v>
      </c>
      <c r="J292" s="33">
        <v>0</v>
      </c>
      <c r="K292" s="34">
        <v>0</v>
      </c>
      <c r="L292" s="33">
        <v>3763993</v>
      </c>
      <c r="M292" s="34">
        <v>1711735.01</v>
      </c>
    </row>
    <row r="293" spans="1:13" s="4" customFormat="1" ht="12" outlineLevel="2" x14ac:dyDescent="0.25">
      <c r="A293" s="47" t="s">
        <v>319</v>
      </c>
      <c r="B293" s="31" t="s">
        <v>345</v>
      </c>
      <c r="C293" s="32" t="s">
        <v>423</v>
      </c>
      <c r="D293" s="33">
        <f t="shared" si="19"/>
        <v>86694626</v>
      </c>
      <c r="E293" s="38">
        <f t="shared" si="20"/>
        <v>32430217</v>
      </c>
      <c r="F293" s="33">
        <v>79905875</v>
      </c>
      <c r="G293" s="34">
        <v>30733030</v>
      </c>
      <c r="H293" s="33">
        <v>4090251</v>
      </c>
      <c r="I293" s="34">
        <v>1022562</v>
      </c>
      <c r="J293" s="33">
        <v>2698500</v>
      </c>
      <c r="K293" s="34">
        <v>674625</v>
      </c>
      <c r="L293" s="33">
        <v>0</v>
      </c>
      <c r="M293" s="34">
        <v>0</v>
      </c>
    </row>
    <row r="294" spans="1:13" s="4" customFormat="1" ht="12" outlineLevel="2" x14ac:dyDescent="0.25">
      <c r="A294" s="47" t="s">
        <v>319</v>
      </c>
      <c r="B294" s="31" t="s">
        <v>346</v>
      </c>
      <c r="C294" s="32" t="s">
        <v>424</v>
      </c>
      <c r="D294" s="33">
        <f t="shared" si="19"/>
        <v>59890833</v>
      </c>
      <c r="E294" s="38">
        <f t="shared" si="20"/>
        <v>22408016</v>
      </c>
      <c r="F294" s="33">
        <v>55233728</v>
      </c>
      <c r="G294" s="34">
        <v>21243740</v>
      </c>
      <c r="H294" s="33">
        <v>4657105</v>
      </c>
      <c r="I294" s="34">
        <v>1164276</v>
      </c>
      <c r="J294" s="33">
        <v>0</v>
      </c>
      <c r="K294" s="34">
        <v>0</v>
      </c>
      <c r="L294" s="33">
        <v>0</v>
      </c>
      <c r="M294" s="34">
        <v>0</v>
      </c>
    </row>
    <row r="295" spans="1:13" s="4" customFormat="1" ht="12" outlineLevel="2" x14ac:dyDescent="0.25">
      <c r="A295" s="47" t="s">
        <v>319</v>
      </c>
      <c r="B295" s="31" t="s">
        <v>347</v>
      </c>
      <c r="C295" s="32" t="s">
        <v>425</v>
      </c>
      <c r="D295" s="33">
        <f t="shared" si="19"/>
        <v>246821673</v>
      </c>
      <c r="E295" s="38">
        <f t="shared" si="20"/>
        <v>93848093</v>
      </c>
      <c r="F295" s="33">
        <v>238774158</v>
      </c>
      <c r="G295" s="34">
        <v>91836215</v>
      </c>
      <c r="H295" s="33">
        <v>8047515</v>
      </c>
      <c r="I295" s="34">
        <v>2011878</v>
      </c>
      <c r="J295" s="33">
        <v>0</v>
      </c>
      <c r="K295" s="34">
        <v>0</v>
      </c>
      <c r="L295" s="33">
        <v>38076694</v>
      </c>
      <c r="M295" s="34">
        <v>9519181</v>
      </c>
    </row>
    <row r="296" spans="1:13" s="4" customFormat="1" ht="12" outlineLevel="2" x14ac:dyDescent="0.25">
      <c r="A296" s="47" t="s">
        <v>319</v>
      </c>
      <c r="B296" s="31" t="s">
        <v>348</v>
      </c>
      <c r="C296" s="32" t="s">
        <v>426</v>
      </c>
      <c r="D296" s="33">
        <f t="shared" si="19"/>
        <v>32913119</v>
      </c>
      <c r="E296" s="38">
        <f t="shared" si="20"/>
        <v>12290056</v>
      </c>
      <c r="F296" s="33">
        <v>30173196</v>
      </c>
      <c r="G296" s="34">
        <v>11605075</v>
      </c>
      <c r="H296" s="33">
        <v>2739923</v>
      </c>
      <c r="I296" s="34">
        <v>684981</v>
      </c>
      <c r="J296" s="33">
        <v>0</v>
      </c>
      <c r="K296" s="34">
        <v>0</v>
      </c>
      <c r="L296" s="33">
        <v>0</v>
      </c>
      <c r="M296" s="34">
        <v>0</v>
      </c>
    </row>
    <row r="297" spans="1:13" s="4" customFormat="1" ht="12" outlineLevel="2" x14ac:dyDescent="0.25">
      <c r="A297" s="47" t="s">
        <v>319</v>
      </c>
      <c r="B297" s="31" t="s">
        <v>349</v>
      </c>
      <c r="C297" s="32" t="s">
        <v>427</v>
      </c>
      <c r="D297" s="33">
        <f t="shared" si="19"/>
        <v>31352093</v>
      </c>
      <c r="E297" s="38">
        <f t="shared" si="20"/>
        <v>11502870</v>
      </c>
      <c r="F297" s="33">
        <v>27224568</v>
      </c>
      <c r="G297" s="34">
        <v>10470990</v>
      </c>
      <c r="H297" s="33">
        <v>2135184</v>
      </c>
      <c r="I297" s="34">
        <v>533796</v>
      </c>
      <c r="J297" s="33">
        <v>1992341</v>
      </c>
      <c r="K297" s="34">
        <v>498084</v>
      </c>
      <c r="L297" s="33">
        <v>0</v>
      </c>
      <c r="M297" s="34">
        <v>0</v>
      </c>
    </row>
    <row r="298" spans="1:13" s="4" customFormat="1" ht="12" outlineLevel="2" x14ac:dyDescent="0.25">
      <c r="A298" s="47" t="s">
        <v>319</v>
      </c>
      <c r="B298" s="31" t="s">
        <v>350</v>
      </c>
      <c r="C298" s="32" t="s">
        <v>428</v>
      </c>
      <c r="D298" s="33">
        <f t="shared" si="19"/>
        <v>88408012</v>
      </c>
      <c r="E298" s="38">
        <f t="shared" si="20"/>
        <v>33020242</v>
      </c>
      <c r="F298" s="33">
        <v>81106919</v>
      </c>
      <c r="G298" s="34">
        <v>31194970</v>
      </c>
      <c r="H298" s="33">
        <v>4467545</v>
      </c>
      <c r="I298" s="34">
        <v>1116885</v>
      </c>
      <c r="J298" s="33">
        <v>2833548</v>
      </c>
      <c r="K298" s="34">
        <v>708387</v>
      </c>
      <c r="L298" s="33">
        <v>0</v>
      </c>
      <c r="M298" s="34">
        <v>0</v>
      </c>
    </row>
    <row r="299" spans="1:13" s="4" customFormat="1" ht="12" outlineLevel="2" x14ac:dyDescent="0.25">
      <c r="A299" s="47" t="s">
        <v>319</v>
      </c>
      <c r="B299" s="31" t="s">
        <v>351</v>
      </c>
      <c r="C299" s="32" t="s">
        <v>429</v>
      </c>
      <c r="D299" s="33">
        <f t="shared" si="19"/>
        <v>137176445</v>
      </c>
      <c r="E299" s="38">
        <f t="shared" si="20"/>
        <v>51066796</v>
      </c>
      <c r="F299" s="33">
        <v>124597064</v>
      </c>
      <c r="G299" s="34">
        <v>47921950</v>
      </c>
      <c r="H299" s="33">
        <v>12060428</v>
      </c>
      <c r="I299" s="34">
        <v>3015108</v>
      </c>
      <c r="J299" s="33">
        <v>518953</v>
      </c>
      <c r="K299" s="34">
        <v>129738</v>
      </c>
      <c r="L299" s="33">
        <v>0</v>
      </c>
      <c r="M299" s="34">
        <v>0</v>
      </c>
    </row>
    <row r="300" spans="1:13" s="4" customFormat="1" ht="12" outlineLevel="2" x14ac:dyDescent="0.25">
      <c r="A300" s="47" t="s">
        <v>319</v>
      </c>
      <c r="B300" s="31" t="s">
        <v>352</v>
      </c>
      <c r="C300" s="32" t="s">
        <v>430</v>
      </c>
      <c r="D300" s="33">
        <f t="shared" si="19"/>
        <v>38644211</v>
      </c>
      <c r="E300" s="38">
        <f t="shared" si="20"/>
        <v>14606931</v>
      </c>
      <c r="F300" s="33">
        <v>36740814</v>
      </c>
      <c r="G300" s="34">
        <v>14131080</v>
      </c>
      <c r="H300" s="33">
        <v>1098834</v>
      </c>
      <c r="I300" s="34">
        <v>274710</v>
      </c>
      <c r="J300" s="33">
        <v>804563</v>
      </c>
      <c r="K300" s="34">
        <v>201141</v>
      </c>
      <c r="L300" s="33">
        <v>0</v>
      </c>
      <c r="M300" s="34">
        <v>0</v>
      </c>
    </row>
    <row r="301" spans="1:13" s="4" customFormat="1" ht="12" outlineLevel="2" x14ac:dyDescent="0.25">
      <c r="A301" s="47" t="s">
        <v>319</v>
      </c>
      <c r="B301" s="31" t="s">
        <v>353</v>
      </c>
      <c r="C301" s="32" t="s">
        <v>431</v>
      </c>
      <c r="D301" s="33">
        <f t="shared" si="19"/>
        <v>130775241</v>
      </c>
      <c r="E301" s="38">
        <f t="shared" si="20"/>
        <v>49695443</v>
      </c>
      <c r="F301" s="33">
        <v>126297842</v>
      </c>
      <c r="G301" s="34">
        <v>48576095</v>
      </c>
      <c r="H301" s="33">
        <v>3526959</v>
      </c>
      <c r="I301" s="34">
        <v>881739</v>
      </c>
      <c r="J301" s="33">
        <v>950440</v>
      </c>
      <c r="K301" s="34">
        <v>237609</v>
      </c>
      <c r="L301" s="33">
        <v>0</v>
      </c>
      <c r="M301" s="34">
        <v>0</v>
      </c>
    </row>
    <row r="302" spans="1:13" s="4" customFormat="1" ht="12" outlineLevel="2" x14ac:dyDescent="0.25">
      <c r="A302" s="47" t="s">
        <v>319</v>
      </c>
      <c r="B302" s="31" t="s">
        <v>354</v>
      </c>
      <c r="C302" s="32" t="s">
        <v>432</v>
      </c>
      <c r="D302" s="33">
        <f t="shared" si="19"/>
        <v>23554076</v>
      </c>
      <c r="E302" s="38">
        <f t="shared" si="20"/>
        <v>8409832</v>
      </c>
      <c r="F302" s="33">
        <v>18729734</v>
      </c>
      <c r="G302" s="34">
        <v>7203745</v>
      </c>
      <c r="H302" s="33">
        <v>1819077</v>
      </c>
      <c r="I302" s="34">
        <v>454770</v>
      </c>
      <c r="J302" s="33">
        <v>3005265</v>
      </c>
      <c r="K302" s="34">
        <v>751317</v>
      </c>
      <c r="L302" s="33">
        <v>0</v>
      </c>
      <c r="M302" s="34">
        <v>0</v>
      </c>
    </row>
    <row r="303" spans="1:13" s="4" customFormat="1" ht="12" outlineLevel="2" x14ac:dyDescent="0.25">
      <c r="A303" s="47" t="s">
        <v>319</v>
      </c>
      <c r="B303" s="31" t="s">
        <v>355</v>
      </c>
      <c r="C303" s="32" t="s">
        <v>433</v>
      </c>
      <c r="D303" s="33">
        <f t="shared" si="19"/>
        <v>97502615</v>
      </c>
      <c r="E303" s="38">
        <f t="shared" si="20"/>
        <v>36916391</v>
      </c>
      <c r="F303" s="33">
        <v>93159787</v>
      </c>
      <c r="G303" s="34">
        <v>35830685</v>
      </c>
      <c r="H303" s="33">
        <v>4342828</v>
      </c>
      <c r="I303" s="34">
        <v>1085706</v>
      </c>
      <c r="J303" s="33">
        <v>0</v>
      </c>
      <c r="K303" s="34">
        <v>0</v>
      </c>
      <c r="L303" s="33">
        <v>1957152</v>
      </c>
      <c r="M303" s="34">
        <v>913352.5</v>
      </c>
    </row>
    <row r="304" spans="1:13" s="4" customFormat="1" ht="12" outlineLevel="2" x14ac:dyDescent="0.25">
      <c r="A304" s="47" t="s">
        <v>319</v>
      </c>
      <c r="B304" s="31" t="s">
        <v>356</v>
      </c>
      <c r="C304" s="32" t="s">
        <v>434</v>
      </c>
      <c r="D304" s="33">
        <f t="shared" si="19"/>
        <v>129092875</v>
      </c>
      <c r="E304" s="38">
        <f t="shared" si="20"/>
        <v>47811074</v>
      </c>
      <c r="F304" s="33">
        <v>115424062</v>
      </c>
      <c r="G304" s="34">
        <v>44393870</v>
      </c>
      <c r="H304" s="33">
        <v>7314585</v>
      </c>
      <c r="I304" s="34">
        <v>1828647</v>
      </c>
      <c r="J304" s="33">
        <v>6354228</v>
      </c>
      <c r="K304" s="34">
        <v>1588557</v>
      </c>
      <c r="L304" s="33">
        <v>0</v>
      </c>
      <c r="M304" s="34">
        <v>0</v>
      </c>
    </row>
    <row r="305" spans="1:13" s="4" customFormat="1" ht="12" outlineLevel="2" x14ac:dyDescent="0.25">
      <c r="A305" s="48" t="s">
        <v>319</v>
      </c>
      <c r="B305" s="41" t="s">
        <v>357</v>
      </c>
      <c r="C305" s="42" t="s">
        <v>435</v>
      </c>
      <c r="D305" s="43">
        <f t="shared" si="19"/>
        <v>58801118</v>
      </c>
      <c r="E305" s="44">
        <f t="shared" si="20"/>
        <v>21743982</v>
      </c>
      <c r="F305" s="43">
        <v>52324665</v>
      </c>
      <c r="G305" s="45">
        <v>20124870</v>
      </c>
      <c r="H305" s="43">
        <v>6476453</v>
      </c>
      <c r="I305" s="45">
        <v>1619112</v>
      </c>
      <c r="J305" s="43">
        <v>0</v>
      </c>
      <c r="K305" s="45">
        <v>0</v>
      </c>
      <c r="L305" s="43">
        <v>0</v>
      </c>
      <c r="M305" s="45">
        <v>0</v>
      </c>
    </row>
    <row r="306" spans="1:13" s="4" customFormat="1" ht="12" outlineLevel="1" x14ac:dyDescent="0.25">
      <c r="A306" s="20" t="s">
        <v>459</v>
      </c>
      <c r="B306" s="21"/>
      <c r="C306" s="24"/>
      <c r="D306" s="22">
        <f t="shared" ref="D306:M306" si="21">SUBTOTAL(9,D270:D305)</f>
        <v>3158706686</v>
      </c>
      <c r="E306" s="39">
        <f t="shared" si="21"/>
        <v>1181254716</v>
      </c>
      <c r="F306" s="22">
        <f t="shared" si="21"/>
        <v>2908865502</v>
      </c>
      <c r="G306" s="23">
        <f t="shared" si="21"/>
        <v>1118794410</v>
      </c>
      <c r="H306" s="22">
        <f t="shared" si="21"/>
        <v>142461313</v>
      </c>
      <c r="I306" s="23">
        <f t="shared" si="21"/>
        <v>35615334</v>
      </c>
      <c r="J306" s="22">
        <f t="shared" si="21"/>
        <v>107379871</v>
      </c>
      <c r="K306" s="23">
        <f t="shared" si="21"/>
        <v>26844972</v>
      </c>
      <c r="L306" s="22">
        <f t="shared" si="21"/>
        <v>49439303</v>
      </c>
      <c r="M306" s="23">
        <f t="shared" si="21"/>
        <v>14407366.51</v>
      </c>
    </row>
    <row r="307" spans="1:13" s="4" customFormat="1" ht="12" outlineLevel="2" x14ac:dyDescent="0.25">
      <c r="A307" s="46" t="s">
        <v>322</v>
      </c>
      <c r="B307" s="26" t="s">
        <v>297</v>
      </c>
      <c r="C307" s="27" t="s">
        <v>218</v>
      </c>
      <c r="D307" s="28">
        <f t="shared" si="19"/>
        <v>63516617</v>
      </c>
      <c r="E307" s="37">
        <f t="shared" si="20"/>
        <v>22621542</v>
      </c>
      <c r="F307" s="28">
        <v>50086341</v>
      </c>
      <c r="G307" s="29">
        <v>19263975</v>
      </c>
      <c r="H307" s="28">
        <v>5315105</v>
      </c>
      <c r="I307" s="29">
        <v>1328775</v>
      </c>
      <c r="J307" s="28">
        <v>8115171</v>
      </c>
      <c r="K307" s="29">
        <v>2028792</v>
      </c>
      <c r="L307" s="28">
        <v>0</v>
      </c>
      <c r="M307" s="29">
        <v>0</v>
      </c>
    </row>
    <row r="308" spans="1:13" s="4" customFormat="1" ht="12" outlineLevel="2" x14ac:dyDescent="0.25">
      <c r="A308" s="47" t="s">
        <v>322</v>
      </c>
      <c r="B308" s="31" t="s">
        <v>296</v>
      </c>
      <c r="C308" s="32" t="s">
        <v>219</v>
      </c>
      <c r="D308" s="33">
        <f t="shared" si="19"/>
        <v>59111197</v>
      </c>
      <c r="E308" s="38">
        <f t="shared" si="20"/>
        <v>20618779</v>
      </c>
      <c r="F308" s="33">
        <v>43390143</v>
      </c>
      <c r="G308" s="34">
        <v>16688515</v>
      </c>
      <c r="H308" s="33">
        <v>5037489</v>
      </c>
      <c r="I308" s="34">
        <v>1259373</v>
      </c>
      <c r="J308" s="33">
        <v>10683565</v>
      </c>
      <c r="K308" s="34">
        <v>2670891</v>
      </c>
      <c r="L308" s="33">
        <v>0</v>
      </c>
      <c r="M308" s="34">
        <v>0</v>
      </c>
    </row>
    <row r="309" spans="1:13" s="4" customFormat="1" ht="12" outlineLevel="2" x14ac:dyDescent="0.25">
      <c r="A309" s="47" t="s">
        <v>322</v>
      </c>
      <c r="B309" s="31" t="s">
        <v>298</v>
      </c>
      <c r="C309" s="32" t="s">
        <v>220</v>
      </c>
      <c r="D309" s="33">
        <f t="shared" si="19"/>
        <v>35145989</v>
      </c>
      <c r="E309" s="38">
        <f t="shared" si="20"/>
        <v>12369768</v>
      </c>
      <c r="F309" s="33">
        <v>26618596</v>
      </c>
      <c r="G309" s="34">
        <v>10237920</v>
      </c>
      <c r="H309" s="33">
        <v>2384942</v>
      </c>
      <c r="I309" s="34">
        <v>596235</v>
      </c>
      <c r="J309" s="33">
        <v>6142451</v>
      </c>
      <c r="K309" s="34">
        <v>1535613</v>
      </c>
      <c r="L309" s="33">
        <v>0</v>
      </c>
      <c r="M309" s="34">
        <v>0</v>
      </c>
    </row>
    <row r="310" spans="1:13" s="4" customFormat="1" ht="12" outlineLevel="2" x14ac:dyDescent="0.25">
      <c r="A310" s="47" t="s">
        <v>322</v>
      </c>
      <c r="B310" s="31" t="s">
        <v>299</v>
      </c>
      <c r="C310" s="32" t="s">
        <v>221</v>
      </c>
      <c r="D310" s="33">
        <f t="shared" si="19"/>
        <v>68820411</v>
      </c>
      <c r="E310" s="38">
        <f t="shared" si="20"/>
        <v>21344502</v>
      </c>
      <c r="F310" s="33">
        <v>30749819</v>
      </c>
      <c r="G310" s="34">
        <v>11826855</v>
      </c>
      <c r="H310" s="33">
        <v>15463371</v>
      </c>
      <c r="I310" s="34">
        <v>3865842</v>
      </c>
      <c r="J310" s="33">
        <v>22607221</v>
      </c>
      <c r="K310" s="34">
        <v>5651805</v>
      </c>
      <c r="L310" s="33">
        <v>0</v>
      </c>
      <c r="M310" s="34">
        <v>0</v>
      </c>
    </row>
    <row r="311" spans="1:13" s="4" customFormat="1" ht="12" outlineLevel="2" x14ac:dyDescent="0.25">
      <c r="A311" s="47" t="s">
        <v>322</v>
      </c>
      <c r="B311" s="31" t="s">
        <v>300</v>
      </c>
      <c r="C311" s="32" t="s">
        <v>222</v>
      </c>
      <c r="D311" s="33">
        <f t="shared" si="19"/>
        <v>65636515</v>
      </c>
      <c r="E311" s="38">
        <f t="shared" si="20"/>
        <v>22368483</v>
      </c>
      <c r="F311" s="33">
        <v>44269482</v>
      </c>
      <c r="G311" s="34">
        <v>17026725</v>
      </c>
      <c r="H311" s="33">
        <v>6482700</v>
      </c>
      <c r="I311" s="34">
        <v>1620675</v>
      </c>
      <c r="J311" s="33">
        <v>14884333</v>
      </c>
      <c r="K311" s="34">
        <v>3721083</v>
      </c>
      <c r="L311" s="33">
        <v>0</v>
      </c>
      <c r="M311" s="34">
        <v>0</v>
      </c>
    </row>
    <row r="312" spans="1:13" s="4" customFormat="1" ht="12" outlineLevel="2" x14ac:dyDescent="0.25">
      <c r="A312" s="47" t="s">
        <v>322</v>
      </c>
      <c r="B312" s="31" t="s">
        <v>301</v>
      </c>
      <c r="C312" s="32" t="s">
        <v>223</v>
      </c>
      <c r="D312" s="33">
        <f t="shared" si="19"/>
        <v>56753650</v>
      </c>
      <c r="E312" s="38">
        <f t="shared" si="20"/>
        <v>19356418</v>
      </c>
      <c r="F312" s="33">
        <v>38390880</v>
      </c>
      <c r="G312" s="34">
        <v>14765725</v>
      </c>
      <c r="H312" s="33">
        <v>4750405</v>
      </c>
      <c r="I312" s="34">
        <v>1187601</v>
      </c>
      <c r="J312" s="33">
        <v>13612365</v>
      </c>
      <c r="K312" s="34">
        <v>3403092</v>
      </c>
      <c r="L312" s="33">
        <v>0</v>
      </c>
      <c r="M312" s="34">
        <v>0</v>
      </c>
    </row>
    <row r="313" spans="1:13" s="4" customFormat="1" ht="12" outlineLevel="2" x14ac:dyDescent="0.25">
      <c r="A313" s="47" t="s">
        <v>322</v>
      </c>
      <c r="B313" s="31" t="s">
        <v>302</v>
      </c>
      <c r="C313" s="32" t="s">
        <v>224</v>
      </c>
      <c r="D313" s="33">
        <f t="shared" si="19"/>
        <v>100233924</v>
      </c>
      <c r="E313" s="38">
        <f t="shared" si="20"/>
        <v>35832707</v>
      </c>
      <c r="F313" s="33">
        <v>80037095</v>
      </c>
      <c r="G313" s="34">
        <v>30783500</v>
      </c>
      <c r="H313" s="33">
        <v>3619081</v>
      </c>
      <c r="I313" s="34">
        <v>904770</v>
      </c>
      <c r="J313" s="33">
        <v>16577748</v>
      </c>
      <c r="K313" s="34">
        <v>4144437</v>
      </c>
      <c r="L313" s="33">
        <v>0</v>
      </c>
      <c r="M313" s="34">
        <v>0</v>
      </c>
    </row>
    <row r="314" spans="1:13" s="4" customFormat="1" ht="12" outlineLevel="2" x14ac:dyDescent="0.25">
      <c r="A314" s="47" t="s">
        <v>322</v>
      </c>
      <c r="B314" s="31" t="s">
        <v>303</v>
      </c>
      <c r="C314" s="32" t="s">
        <v>225</v>
      </c>
      <c r="D314" s="33">
        <f t="shared" si="19"/>
        <v>31563062</v>
      </c>
      <c r="E314" s="38">
        <f t="shared" si="20"/>
        <v>11125564</v>
      </c>
      <c r="F314" s="33">
        <v>24029913</v>
      </c>
      <c r="G314" s="34">
        <v>9242275</v>
      </c>
      <c r="H314" s="33">
        <v>2884460</v>
      </c>
      <c r="I314" s="34">
        <v>721116</v>
      </c>
      <c r="J314" s="33">
        <v>4648689</v>
      </c>
      <c r="K314" s="34">
        <v>1162173</v>
      </c>
      <c r="L314" s="33">
        <v>0</v>
      </c>
      <c r="M314" s="34">
        <v>0</v>
      </c>
    </row>
    <row r="315" spans="1:13" s="4" customFormat="1" ht="12" outlineLevel="2" x14ac:dyDescent="0.25">
      <c r="A315" s="47" t="s">
        <v>322</v>
      </c>
      <c r="B315" s="31" t="s">
        <v>304</v>
      </c>
      <c r="C315" s="32" t="s">
        <v>226</v>
      </c>
      <c r="D315" s="33">
        <f t="shared" si="19"/>
        <v>54762882</v>
      </c>
      <c r="E315" s="38">
        <f t="shared" si="20"/>
        <v>19603892</v>
      </c>
      <c r="F315" s="33">
        <v>43926419</v>
      </c>
      <c r="G315" s="34">
        <v>16894775</v>
      </c>
      <c r="H315" s="33">
        <v>1744219</v>
      </c>
      <c r="I315" s="34">
        <v>436056</v>
      </c>
      <c r="J315" s="33">
        <v>9092244</v>
      </c>
      <c r="K315" s="34">
        <v>2273061</v>
      </c>
      <c r="L315" s="33">
        <v>0</v>
      </c>
      <c r="M315" s="34">
        <v>0</v>
      </c>
    </row>
    <row r="316" spans="1:13" s="4" customFormat="1" ht="12" outlineLevel="2" x14ac:dyDescent="0.25">
      <c r="A316" s="47" t="s">
        <v>322</v>
      </c>
      <c r="B316" s="31" t="s">
        <v>305</v>
      </c>
      <c r="C316" s="32" t="s">
        <v>227</v>
      </c>
      <c r="D316" s="33">
        <f t="shared" si="19"/>
        <v>78749331</v>
      </c>
      <c r="E316" s="38">
        <f t="shared" si="20"/>
        <v>27477188</v>
      </c>
      <c r="F316" s="33">
        <v>57867466</v>
      </c>
      <c r="G316" s="34">
        <v>22256720</v>
      </c>
      <c r="H316" s="33">
        <v>426083</v>
      </c>
      <c r="I316" s="34">
        <v>106521</v>
      </c>
      <c r="J316" s="33">
        <v>20455782</v>
      </c>
      <c r="K316" s="34">
        <v>5113947</v>
      </c>
      <c r="L316" s="33">
        <v>0</v>
      </c>
      <c r="M316" s="34">
        <v>0</v>
      </c>
    </row>
    <row r="317" spans="1:13" s="4" customFormat="1" ht="12" outlineLevel="2" x14ac:dyDescent="0.25">
      <c r="A317" s="47" t="s">
        <v>322</v>
      </c>
      <c r="B317" s="31" t="s">
        <v>306</v>
      </c>
      <c r="C317" s="32" t="s">
        <v>228</v>
      </c>
      <c r="D317" s="33">
        <f t="shared" si="19"/>
        <v>62202761</v>
      </c>
      <c r="E317" s="38">
        <f t="shared" si="20"/>
        <v>22271848</v>
      </c>
      <c r="F317" s="33">
        <v>49928606</v>
      </c>
      <c r="G317" s="34">
        <v>19203310</v>
      </c>
      <c r="H317" s="33">
        <v>499345</v>
      </c>
      <c r="I317" s="34">
        <v>124836</v>
      </c>
      <c r="J317" s="33">
        <v>11774810</v>
      </c>
      <c r="K317" s="34">
        <v>2943702</v>
      </c>
      <c r="L317" s="33">
        <v>0</v>
      </c>
      <c r="M317" s="34">
        <v>0</v>
      </c>
    </row>
    <row r="318" spans="1:13" s="4" customFormat="1" ht="12" outlineLevel="2" x14ac:dyDescent="0.25">
      <c r="A318" s="47" t="s">
        <v>322</v>
      </c>
      <c r="B318" s="31" t="s">
        <v>307</v>
      </c>
      <c r="C318" s="32" t="s">
        <v>229</v>
      </c>
      <c r="D318" s="33">
        <f t="shared" si="19"/>
        <v>42719249</v>
      </c>
      <c r="E318" s="38">
        <f t="shared" si="20"/>
        <v>14967100</v>
      </c>
      <c r="F318" s="33">
        <v>31848397</v>
      </c>
      <c r="G318" s="34">
        <v>12249385</v>
      </c>
      <c r="H318" s="33">
        <v>3336753</v>
      </c>
      <c r="I318" s="34">
        <v>834189</v>
      </c>
      <c r="J318" s="33">
        <v>7534099</v>
      </c>
      <c r="K318" s="34">
        <v>1883526</v>
      </c>
      <c r="L318" s="33">
        <v>0</v>
      </c>
      <c r="M318" s="34">
        <v>0</v>
      </c>
    </row>
    <row r="319" spans="1:13" s="4" customFormat="1" ht="12" outlineLevel="2" x14ac:dyDescent="0.25">
      <c r="A319" s="47" t="s">
        <v>322</v>
      </c>
      <c r="B319" s="31" t="s">
        <v>308</v>
      </c>
      <c r="C319" s="32" t="s">
        <v>230</v>
      </c>
      <c r="D319" s="33">
        <f t="shared" si="19"/>
        <v>36170590</v>
      </c>
      <c r="E319" s="38">
        <f t="shared" si="20"/>
        <v>12833348</v>
      </c>
      <c r="F319" s="33">
        <v>28159500</v>
      </c>
      <c r="G319" s="34">
        <v>10830575</v>
      </c>
      <c r="H319" s="33">
        <v>3104540</v>
      </c>
      <c r="I319" s="34">
        <v>776136</v>
      </c>
      <c r="J319" s="33">
        <v>4906550</v>
      </c>
      <c r="K319" s="34">
        <v>1226637</v>
      </c>
      <c r="L319" s="33">
        <v>0</v>
      </c>
      <c r="M319" s="34">
        <v>0</v>
      </c>
    </row>
    <row r="320" spans="1:13" s="4" customFormat="1" ht="12" outlineLevel="2" x14ac:dyDescent="0.25">
      <c r="A320" s="48" t="s">
        <v>322</v>
      </c>
      <c r="B320" s="41" t="s">
        <v>323</v>
      </c>
      <c r="C320" s="42" t="s">
        <v>436</v>
      </c>
      <c r="D320" s="43">
        <f t="shared" si="19"/>
        <v>278699176</v>
      </c>
      <c r="E320" s="44">
        <f t="shared" si="20"/>
        <v>105946912</v>
      </c>
      <c r="F320" s="43">
        <v>269450011</v>
      </c>
      <c r="G320" s="45">
        <v>103634620</v>
      </c>
      <c r="H320" s="43">
        <v>9249165</v>
      </c>
      <c r="I320" s="45">
        <v>2312292</v>
      </c>
      <c r="J320" s="43">
        <v>0</v>
      </c>
      <c r="K320" s="45">
        <v>0</v>
      </c>
      <c r="L320" s="43">
        <v>0</v>
      </c>
      <c r="M320" s="45">
        <v>0</v>
      </c>
    </row>
    <row r="321" spans="1:13" s="4" customFormat="1" ht="12" outlineLevel="1" x14ac:dyDescent="0.25">
      <c r="A321" s="20" t="s">
        <v>460</v>
      </c>
      <c r="B321" s="21"/>
      <c r="C321" s="24"/>
      <c r="D321" s="22">
        <f t="shared" ref="D321:M321" si="22">SUBTOTAL(9,D307:D320)</f>
        <v>1034085354</v>
      </c>
      <c r="E321" s="39">
        <f t="shared" si="22"/>
        <v>368738051</v>
      </c>
      <c r="F321" s="22">
        <f t="shared" si="22"/>
        <v>818752668</v>
      </c>
      <c r="G321" s="23">
        <f t="shared" si="22"/>
        <v>314904875</v>
      </c>
      <c r="H321" s="22">
        <f t="shared" si="22"/>
        <v>64297658</v>
      </c>
      <c r="I321" s="23">
        <f t="shared" si="22"/>
        <v>16074417</v>
      </c>
      <c r="J321" s="22">
        <f t="shared" si="22"/>
        <v>151035028</v>
      </c>
      <c r="K321" s="23">
        <f t="shared" si="22"/>
        <v>37758759</v>
      </c>
      <c r="L321" s="22">
        <f t="shared" si="22"/>
        <v>0</v>
      </c>
      <c r="M321" s="23">
        <f t="shared" si="22"/>
        <v>0</v>
      </c>
    </row>
    <row r="322" spans="1:13" s="4" customFormat="1" ht="12" outlineLevel="2" x14ac:dyDescent="0.25">
      <c r="A322" s="46" t="s">
        <v>331</v>
      </c>
      <c r="B322" s="26" t="s">
        <v>297</v>
      </c>
      <c r="C322" s="27" t="s">
        <v>231</v>
      </c>
      <c r="D322" s="28">
        <f t="shared" si="19"/>
        <v>53197857</v>
      </c>
      <c r="E322" s="37">
        <f t="shared" si="20"/>
        <v>17305056</v>
      </c>
      <c r="F322" s="28">
        <v>29755830</v>
      </c>
      <c r="G322" s="29">
        <v>11444550</v>
      </c>
      <c r="H322" s="28">
        <v>3749182</v>
      </c>
      <c r="I322" s="29">
        <v>937296</v>
      </c>
      <c r="J322" s="28">
        <v>19692845</v>
      </c>
      <c r="K322" s="29">
        <v>4923210</v>
      </c>
      <c r="L322" s="28">
        <v>0</v>
      </c>
      <c r="M322" s="29">
        <v>0</v>
      </c>
    </row>
    <row r="323" spans="1:13" s="4" customFormat="1" ht="12" outlineLevel="2" x14ac:dyDescent="0.25">
      <c r="A323" s="47" t="s">
        <v>331</v>
      </c>
      <c r="B323" s="31" t="s">
        <v>296</v>
      </c>
      <c r="C323" s="32" t="s">
        <v>232</v>
      </c>
      <c r="D323" s="33">
        <f t="shared" si="19"/>
        <v>38744088</v>
      </c>
      <c r="E323" s="38">
        <f t="shared" si="20"/>
        <v>12342749</v>
      </c>
      <c r="F323" s="33">
        <v>19735686</v>
      </c>
      <c r="G323" s="34">
        <v>7590650</v>
      </c>
      <c r="H323" s="33">
        <v>4539926</v>
      </c>
      <c r="I323" s="34">
        <v>1134981</v>
      </c>
      <c r="J323" s="33">
        <v>14468476</v>
      </c>
      <c r="K323" s="34">
        <v>3617118</v>
      </c>
      <c r="L323" s="33">
        <v>0</v>
      </c>
      <c r="M323" s="34">
        <v>0</v>
      </c>
    </row>
    <row r="324" spans="1:13" s="4" customFormat="1" ht="12" outlineLevel="2" x14ac:dyDescent="0.25">
      <c r="A324" s="47" t="s">
        <v>331</v>
      </c>
      <c r="B324" s="31" t="s">
        <v>298</v>
      </c>
      <c r="C324" s="32" t="s">
        <v>233</v>
      </c>
      <c r="D324" s="33">
        <f t="shared" si="19"/>
        <v>56087754</v>
      </c>
      <c r="E324" s="38">
        <f t="shared" si="20"/>
        <v>19171816</v>
      </c>
      <c r="F324" s="33">
        <v>38256216</v>
      </c>
      <c r="G324" s="34">
        <v>14713930</v>
      </c>
      <c r="H324" s="33">
        <v>3272767</v>
      </c>
      <c r="I324" s="34">
        <v>818193</v>
      </c>
      <c r="J324" s="33">
        <v>14558771</v>
      </c>
      <c r="K324" s="34">
        <v>3639693</v>
      </c>
      <c r="L324" s="33">
        <v>0</v>
      </c>
      <c r="M324" s="34">
        <v>0</v>
      </c>
    </row>
    <row r="325" spans="1:13" s="4" customFormat="1" ht="12" outlineLevel="2" x14ac:dyDescent="0.25">
      <c r="A325" s="47" t="s">
        <v>331</v>
      </c>
      <c r="B325" s="31" t="s">
        <v>299</v>
      </c>
      <c r="C325" s="32" t="s">
        <v>234</v>
      </c>
      <c r="D325" s="33">
        <f t="shared" si="19"/>
        <v>40967738</v>
      </c>
      <c r="E325" s="38">
        <f t="shared" si="20"/>
        <v>12775433</v>
      </c>
      <c r="F325" s="33">
        <v>18820288</v>
      </c>
      <c r="G325" s="34">
        <v>7238570</v>
      </c>
      <c r="H325" s="33">
        <v>6312971</v>
      </c>
      <c r="I325" s="34">
        <v>1578243</v>
      </c>
      <c r="J325" s="33">
        <v>15834479</v>
      </c>
      <c r="K325" s="34">
        <v>3958620</v>
      </c>
      <c r="L325" s="33">
        <v>0</v>
      </c>
      <c r="M325" s="34">
        <v>0</v>
      </c>
    </row>
    <row r="326" spans="1:13" s="4" customFormat="1" ht="12" outlineLevel="2" x14ac:dyDescent="0.25">
      <c r="A326" s="47" t="s">
        <v>331</v>
      </c>
      <c r="B326" s="31" t="s">
        <v>300</v>
      </c>
      <c r="C326" s="32" t="s">
        <v>235</v>
      </c>
      <c r="D326" s="33">
        <f t="shared" si="19"/>
        <v>90367958</v>
      </c>
      <c r="E326" s="38">
        <f t="shared" si="20"/>
        <v>31962779</v>
      </c>
      <c r="F326" s="33">
        <v>69611579</v>
      </c>
      <c r="G326" s="34">
        <v>26773685</v>
      </c>
      <c r="H326" s="33">
        <v>2502593</v>
      </c>
      <c r="I326" s="34">
        <v>625647</v>
      </c>
      <c r="J326" s="33">
        <v>18253786</v>
      </c>
      <c r="K326" s="34">
        <v>4563447</v>
      </c>
      <c r="L326" s="33">
        <v>0</v>
      </c>
      <c r="M326" s="34">
        <v>0</v>
      </c>
    </row>
    <row r="327" spans="1:13" s="4" customFormat="1" ht="12" outlineLevel="2" x14ac:dyDescent="0.25">
      <c r="A327" s="47" t="s">
        <v>331</v>
      </c>
      <c r="B327" s="31" t="s">
        <v>301</v>
      </c>
      <c r="C327" s="32" t="s">
        <v>236</v>
      </c>
      <c r="D327" s="33">
        <f t="shared" si="19"/>
        <v>57220460</v>
      </c>
      <c r="E327" s="38">
        <f t="shared" si="20"/>
        <v>20580004</v>
      </c>
      <c r="F327" s="33">
        <v>46613446</v>
      </c>
      <c r="G327" s="34">
        <v>17928250</v>
      </c>
      <c r="H327" s="33">
        <v>3320737</v>
      </c>
      <c r="I327" s="34">
        <v>830184</v>
      </c>
      <c r="J327" s="33">
        <v>7286277</v>
      </c>
      <c r="K327" s="34">
        <v>1821570</v>
      </c>
      <c r="L327" s="33">
        <v>0</v>
      </c>
      <c r="M327" s="34">
        <v>0</v>
      </c>
    </row>
    <row r="328" spans="1:13" s="4" customFormat="1" ht="12" outlineLevel="2" x14ac:dyDescent="0.25">
      <c r="A328" s="47" t="s">
        <v>331</v>
      </c>
      <c r="B328" s="31" t="s">
        <v>302</v>
      </c>
      <c r="C328" s="32" t="s">
        <v>237</v>
      </c>
      <c r="D328" s="33">
        <f t="shared" si="19"/>
        <v>79018409</v>
      </c>
      <c r="E328" s="38">
        <f t="shared" si="20"/>
        <v>28815068</v>
      </c>
      <c r="F328" s="33">
        <v>67306335</v>
      </c>
      <c r="G328" s="34">
        <v>25887050</v>
      </c>
      <c r="H328" s="33">
        <v>3240624</v>
      </c>
      <c r="I328" s="34">
        <v>810156</v>
      </c>
      <c r="J328" s="33">
        <v>8471450</v>
      </c>
      <c r="K328" s="34">
        <v>2117862</v>
      </c>
      <c r="L328" s="33">
        <v>0</v>
      </c>
      <c r="M328" s="34">
        <v>0</v>
      </c>
    </row>
    <row r="329" spans="1:13" s="4" customFormat="1" ht="12" outlineLevel="2" x14ac:dyDescent="0.25">
      <c r="A329" s="47" t="s">
        <v>331</v>
      </c>
      <c r="B329" s="31" t="s">
        <v>303</v>
      </c>
      <c r="C329" s="32" t="s">
        <v>238</v>
      </c>
      <c r="D329" s="33">
        <f t="shared" si="19"/>
        <v>62186830</v>
      </c>
      <c r="E329" s="38">
        <f t="shared" si="20"/>
        <v>20265974</v>
      </c>
      <c r="F329" s="33">
        <v>35057430</v>
      </c>
      <c r="G329" s="34">
        <v>13483625</v>
      </c>
      <c r="H329" s="33">
        <v>3316419</v>
      </c>
      <c r="I329" s="34">
        <v>829104</v>
      </c>
      <c r="J329" s="33">
        <v>23812981</v>
      </c>
      <c r="K329" s="34">
        <v>5953245</v>
      </c>
      <c r="L329" s="33">
        <v>0</v>
      </c>
      <c r="M329" s="34">
        <v>0</v>
      </c>
    </row>
    <row r="330" spans="1:13" s="4" customFormat="1" ht="12" outlineLevel="2" x14ac:dyDescent="0.25">
      <c r="A330" s="47" t="s">
        <v>331</v>
      </c>
      <c r="B330" s="31" t="s">
        <v>304</v>
      </c>
      <c r="C330" s="32" t="s">
        <v>239</v>
      </c>
      <c r="D330" s="33">
        <f t="shared" si="19"/>
        <v>39502664</v>
      </c>
      <c r="E330" s="38">
        <f t="shared" si="20"/>
        <v>13417093</v>
      </c>
      <c r="F330" s="33">
        <v>26307750</v>
      </c>
      <c r="G330" s="34">
        <v>10118365</v>
      </c>
      <c r="H330" s="33">
        <v>3654909</v>
      </c>
      <c r="I330" s="34">
        <v>913728</v>
      </c>
      <c r="J330" s="33">
        <v>9540005</v>
      </c>
      <c r="K330" s="34">
        <v>2385000</v>
      </c>
      <c r="L330" s="33">
        <v>0</v>
      </c>
      <c r="M330" s="34">
        <v>0</v>
      </c>
    </row>
    <row r="331" spans="1:13" s="4" customFormat="1" ht="12" outlineLevel="2" x14ac:dyDescent="0.25">
      <c r="A331" s="47" t="s">
        <v>331</v>
      </c>
      <c r="B331" s="31" t="s">
        <v>305</v>
      </c>
      <c r="C331" s="32" t="s">
        <v>240</v>
      </c>
      <c r="D331" s="33">
        <f t="shared" si="19"/>
        <v>37515494</v>
      </c>
      <c r="E331" s="38">
        <f t="shared" si="20"/>
        <v>13008938</v>
      </c>
      <c r="F331" s="33">
        <v>26966167</v>
      </c>
      <c r="G331" s="34">
        <v>10371605</v>
      </c>
      <c r="H331" s="33">
        <v>3101951</v>
      </c>
      <c r="I331" s="34">
        <v>775488</v>
      </c>
      <c r="J331" s="33">
        <v>7447376</v>
      </c>
      <c r="K331" s="34">
        <v>1861845</v>
      </c>
      <c r="L331" s="33">
        <v>0</v>
      </c>
      <c r="M331" s="34">
        <v>0</v>
      </c>
    </row>
    <row r="332" spans="1:13" s="4" customFormat="1" ht="12" outlineLevel="2" x14ac:dyDescent="0.25">
      <c r="A332" s="47" t="s">
        <v>331</v>
      </c>
      <c r="B332" s="31" t="s">
        <v>306</v>
      </c>
      <c r="C332" s="32" t="s">
        <v>241</v>
      </c>
      <c r="D332" s="33">
        <f t="shared" si="19"/>
        <v>31156776</v>
      </c>
      <c r="E332" s="38">
        <f t="shared" si="20"/>
        <v>10779966</v>
      </c>
      <c r="F332" s="33">
        <v>22217175</v>
      </c>
      <c r="G332" s="34">
        <v>8545065</v>
      </c>
      <c r="H332" s="33">
        <v>4225604</v>
      </c>
      <c r="I332" s="34">
        <v>1056402</v>
      </c>
      <c r="J332" s="33">
        <v>4713997</v>
      </c>
      <c r="K332" s="34">
        <v>1178499</v>
      </c>
      <c r="L332" s="33">
        <v>0</v>
      </c>
      <c r="M332" s="34">
        <v>0</v>
      </c>
    </row>
    <row r="333" spans="1:13" s="4" customFormat="1" ht="12" outlineLevel="2" x14ac:dyDescent="0.25">
      <c r="A333" s="47" t="s">
        <v>331</v>
      </c>
      <c r="B333" s="31" t="s">
        <v>307</v>
      </c>
      <c r="C333" s="32" t="s">
        <v>242</v>
      </c>
      <c r="D333" s="33">
        <f t="shared" si="19"/>
        <v>28825496</v>
      </c>
      <c r="E333" s="38">
        <f t="shared" si="20"/>
        <v>9786267</v>
      </c>
      <c r="F333" s="33">
        <v>19164916</v>
      </c>
      <c r="G333" s="34">
        <v>7371120</v>
      </c>
      <c r="H333" s="33">
        <v>1061362</v>
      </c>
      <c r="I333" s="34">
        <v>265341</v>
      </c>
      <c r="J333" s="33">
        <v>8599218</v>
      </c>
      <c r="K333" s="34">
        <v>2149806</v>
      </c>
      <c r="L333" s="33">
        <v>0</v>
      </c>
      <c r="M333" s="34">
        <v>0</v>
      </c>
    </row>
    <row r="334" spans="1:13" s="4" customFormat="1" ht="12" outlineLevel="2" x14ac:dyDescent="0.25">
      <c r="A334" s="47" t="s">
        <v>331</v>
      </c>
      <c r="B334" s="31" t="s">
        <v>308</v>
      </c>
      <c r="C334" s="32" t="s">
        <v>243</v>
      </c>
      <c r="D334" s="33">
        <f t="shared" si="19"/>
        <v>37107538</v>
      </c>
      <c r="E334" s="38">
        <f t="shared" si="20"/>
        <v>12876998</v>
      </c>
      <c r="F334" s="33">
        <v>26743718</v>
      </c>
      <c r="G334" s="34">
        <v>10286045</v>
      </c>
      <c r="H334" s="33">
        <v>3318737</v>
      </c>
      <c r="I334" s="34">
        <v>829683</v>
      </c>
      <c r="J334" s="33">
        <v>7045083</v>
      </c>
      <c r="K334" s="34">
        <v>1761270</v>
      </c>
      <c r="L334" s="33">
        <v>0</v>
      </c>
      <c r="M334" s="34">
        <v>0</v>
      </c>
    </row>
    <row r="335" spans="1:13" s="4" customFormat="1" ht="12" outlineLevel="2" x14ac:dyDescent="0.25">
      <c r="A335" s="47" t="s">
        <v>331</v>
      </c>
      <c r="B335" s="31" t="s">
        <v>309</v>
      </c>
      <c r="C335" s="32" t="s">
        <v>244</v>
      </c>
      <c r="D335" s="33">
        <f t="shared" si="19"/>
        <v>61247786</v>
      </c>
      <c r="E335" s="38">
        <f t="shared" si="20"/>
        <v>20962175</v>
      </c>
      <c r="F335" s="33">
        <v>41973145</v>
      </c>
      <c r="G335" s="34">
        <v>16143515</v>
      </c>
      <c r="H335" s="33">
        <v>10471977</v>
      </c>
      <c r="I335" s="34">
        <v>2617995</v>
      </c>
      <c r="J335" s="33">
        <v>8802664</v>
      </c>
      <c r="K335" s="34">
        <v>2200665</v>
      </c>
      <c r="L335" s="33">
        <v>0</v>
      </c>
      <c r="M335" s="34">
        <v>0</v>
      </c>
    </row>
    <row r="336" spans="1:13" s="4" customFormat="1" ht="12" outlineLevel="2" x14ac:dyDescent="0.25">
      <c r="A336" s="47" t="s">
        <v>331</v>
      </c>
      <c r="B336" s="31" t="s">
        <v>310</v>
      </c>
      <c r="C336" s="32" t="s">
        <v>245</v>
      </c>
      <c r="D336" s="33">
        <f t="shared" si="19"/>
        <v>102664203</v>
      </c>
      <c r="E336" s="38">
        <f t="shared" si="20"/>
        <v>36463546</v>
      </c>
      <c r="F336" s="33">
        <v>80209958</v>
      </c>
      <c r="G336" s="34">
        <v>30849985</v>
      </c>
      <c r="H336" s="33">
        <v>6768884</v>
      </c>
      <c r="I336" s="34">
        <v>1692222</v>
      </c>
      <c r="J336" s="33">
        <v>15685361</v>
      </c>
      <c r="K336" s="34">
        <v>3921339</v>
      </c>
      <c r="L336" s="33">
        <v>0</v>
      </c>
      <c r="M336" s="34">
        <v>0</v>
      </c>
    </row>
    <row r="337" spans="1:13" s="4" customFormat="1" ht="12" outlineLevel="2" x14ac:dyDescent="0.25">
      <c r="A337" s="47" t="s">
        <v>331</v>
      </c>
      <c r="B337" s="31" t="s">
        <v>311</v>
      </c>
      <c r="C337" s="32" t="s">
        <v>246</v>
      </c>
      <c r="D337" s="33">
        <f t="shared" si="19"/>
        <v>53341009</v>
      </c>
      <c r="E337" s="38">
        <f t="shared" si="20"/>
        <v>17932746</v>
      </c>
      <c r="F337" s="33">
        <v>34152806</v>
      </c>
      <c r="G337" s="34">
        <v>13135695</v>
      </c>
      <c r="H337" s="33">
        <v>3135001</v>
      </c>
      <c r="I337" s="34">
        <v>783750</v>
      </c>
      <c r="J337" s="33">
        <v>16053202</v>
      </c>
      <c r="K337" s="34">
        <v>4013301</v>
      </c>
      <c r="L337" s="33">
        <v>0</v>
      </c>
      <c r="M337" s="34">
        <v>0</v>
      </c>
    </row>
    <row r="338" spans="1:13" s="4" customFormat="1" ht="12" outlineLevel="2" x14ac:dyDescent="0.25">
      <c r="A338" s="47" t="s">
        <v>331</v>
      </c>
      <c r="B338" s="31" t="s">
        <v>312</v>
      </c>
      <c r="C338" s="32" t="s">
        <v>247</v>
      </c>
      <c r="D338" s="33">
        <f t="shared" si="19"/>
        <v>51275359</v>
      </c>
      <c r="E338" s="38">
        <f t="shared" si="20"/>
        <v>17482710</v>
      </c>
      <c r="F338" s="33">
        <v>34645888</v>
      </c>
      <c r="G338" s="34">
        <v>13325340</v>
      </c>
      <c r="H338" s="33">
        <v>4723482</v>
      </c>
      <c r="I338" s="34">
        <v>1180872</v>
      </c>
      <c r="J338" s="33">
        <v>11905989</v>
      </c>
      <c r="K338" s="34">
        <v>2976498</v>
      </c>
      <c r="L338" s="33">
        <v>0</v>
      </c>
      <c r="M338" s="34">
        <v>0</v>
      </c>
    </row>
    <row r="339" spans="1:13" s="4" customFormat="1" ht="12" outlineLevel="2" x14ac:dyDescent="0.25">
      <c r="A339" s="47" t="s">
        <v>331</v>
      </c>
      <c r="B339" s="31" t="s">
        <v>313</v>
      </c>
      <c r="C339" s="32" t="s">
        <v>248</v>
      </c>
      <c r="D339" s="33">
        <f t="shared" si="19"/>
        <v>21975497</v>
      </c>
      <c r="E339" s="38">
        <f t="shared" si="20"/>
        <v>7409547</v>
      </c>
      <c r="F339" s="33">
        <v>14230704</v>
      </c>
      <c r="G339" s="34">
        <v>5473350</v>
      </c>
      <c r="H339" s="33">
        <v>3243469</v>
      </c>
      <c r="I339" s="34">
        <v>810867</v>
      </c>
      <c r="J339" s="33">
        <v>4501324</v>
      </c>
      <c r="K339" s="34">
        <v>1125330</v>
      </c>
      <c r="L339" s="33">
        <v>0</v>
      </c>
      <c r="M339" s="34">
        <v>0</v>
      </c>
    </row>
    <row r="340" spans="1:13" s="4" customFormat="1" ht="12" outlineLevel="2" x14ac:dyDescent="0.25">
      <c r="A340" s="47" t="s">
        <v>331</v>
      </c>
      <c r="B340" s="31" t="s">
        <v>314</v>
      </c>
      <c r="C340" s="32" t="s">
        <v>249</v>
      </c>
      <c r="D340" s="33">
        <f t="shared" ref="D340:D400" si="23">F340+H340+J340</f>
        <v>20052996</v>
      </c>
      <c r="E340" s="38">
        <f t="shared" ref="E340:E400" si="24">G340+I340+K340</f>
        <v>6461680</v>
      </c>
      <c r="F340" s="33">
        <v>10759777</v>
      </c>
      <c r="G340" s="34">
        <v>4138375</v>
      </c>
      <c r="H340" s="33">
        <v>2793638</v>
      </c>
      <c r="I340" s="34">
        <v>698409</v>
      </c>
      <c r="J340" s="33">
        <v>6499581</v>
      </c>
      <c r="K340" s="34">
        <v>1624896</v>
      </c>
      <c r="L340" s="33">
        <v>0</v>
      </c>
      <c r="M340" s="34">
        <v>0</v>
      </c>
    </row>
    <row r="341" spans="1:13" s="4" customFormat="1" ht="12" outlineLevel="2" x14ac:dyDescent="0.25">
      <c r="A341" s="47" t="s">
        <v>331</v>
      </c>
      <c r="B341" s="31" t="s">
        <v>323</v>
      </c>
      <c r="C341" s="32" t="s">
        <v>437</v>
      </c>
      <c r="D341" s="33">
        <f t="shared" si="23"/>
        <v>116418018</v>
      </c>
      <c r="E341" s="38">
        <f t="shared" si="24"/>
        <v>43262132</v>
      </c>
      <c r="F341" s="33">
        <v>105170968</v>
      </c>
      <c r="G341" s="34">
        <v>40450370</v>
      </c>
      <c r="H341" s="33">
        <v>6502047</v>
      </c>
      <c r="I341" s="34">
        <v>1625511</v>
      </c>
      <c r="J341" s="33">
        <v>4745003</v>
      </c>
      <c r="K341" s="34">
        <v>1186251</v>
      </c>
      <c r="L341" s="33">
        <v>0</v>
      </c>
      <c r="M341" s="34">
        <v>0</v>
      </c>
    </row>
    <row r="342" spans="1:13" s="4" customFormat="1" ht="12" outlineLevel="2" x14ac:dyDescent="0.25">
      <c r="A342" s="48" t="s">
        <v>331</v>
      </c>
      <c r="B342" s="41" t="s">
        <v>324</v>
      </c>
      <c r="C342" s="42" t="s">
        <v>438</v>
      </c>
      <c r="D342" s="43">
        <f t="shared" si="23"/>
        <v>211681931</v>
      </c>
      <c r="E342" s="44">
        <f t="shared" si="24"/>
        <v>80608855</v>
      </c>
      <c r="F342" s="43">
        <v>205685049</v>
      </c>
      <c r="G342" s="45">
        <v>79109635</v>
      </c>
      <c r="H342" s="43">
        <v>5996882</v>
      </c>
      <c r="I342" s="45">
        <v>1499220</v>
      </c>
      <c r="J342" s="43">
        <v>0</v>
      </c>
      <c r="K342" s="45">
        <v>0</v>
      </c>
      <c r="L342" s="43">
        <v>0</v>
      </c>
      <c r="M342" s="45">
        <v>0</v>
      </c>
    </row>
    <row r="343" spans="1:13" s="4" customFormat="1" ht="12" outlineLevel="1" x14ac:dyDescent="0.25">
      <c r="A343" s="20" t="s">
        <v>461</v>
      </c>
      <c r="B343" s="21"/>
      <c r="C343" s="24"/>
      <c r="D343" s="22">
        <f t="shared" ref="D343:M343" si="25">SUBTOTAL(9,D322:D342)</f>
        <v>1290555861</v>
      </c>
      <c r="E343" s="39">
        <f t="shared" si="25"/>
        <v>453671532</v>
      </c>
      <c r="F343" s="22">
        <f t="shared" si="25"/>
        <v>973384831</v>
      </c>
      <c r="G343" s="23">
        <f t="shared" si="25"/>
        <v>374378775</v>
      </c>
      <c r="H343" s="22">
        <f t="shared" si="25"/>
        <v>89253162</v>
      </c>
      <c r="I343" s="23">
        <f t="shared" si="25"/>
        <v>22313292</v>
      </c>
      <c r="J343" s="22">
        <f t="shared" si="25"/>
        <v>227917868</v>
      </c>
      <c r="K343" s="23">
        <f t="shared" si="25"/>
        <v>56979465</v>
      </c>
      <c r="L343" s="22">
        <f t="shared" si="25"/>
        <v>0</v>
      </c>
      <c r="M343" s="23">
        <f t="shared" si="25"/>
        <v>0</v>
      </c>
    </row>
    <row r="344" spans="1:13" s="4" customFormat="1" ht="12" outlineLevel="2" x14ac:dyDescent="0.25">
      <c r="A344" s="46" t="s">
        <v>333</v>
      </c>
      <c r="B344" s="26" t="s">
        <v>297</v>
      </c>
      <c r="C344" s="27" t="s">
        <v>250</v>
      </c>
      <c r="D344" s="28">
        <f t="shared" si="23"/>
        <v>32865365</v>
      </c>
      <c r="E344" s="37">
        <f t="shared" si="24"/>
        <v>12231665</v>
      </c>
      <c r="F344" s="28">
        <v>29828105</v>
      </c>
      <c r="G344" s="29">
        <v>11472350</v>
      </c>
      <c r="H344" s="28">
        <v>465319</v>
      </c>
      <c r="I344" s="29">
        <v>116331</v>
      </c>
      <c r="J344" s="28">
        <v>2571941</v>
      </c>
      <c r="K344" s="29">
        <v>642984</v>
      </c>
      <c r="L344" s="28">
        <v>0</v>
      </c>
      <c r="M344" s="29">
        <v>0</v>
      </c>
    </row>
    <row r="345" spans="1:13" s="4" customFormat="1" ht="12" outlineLevel="2" x14ac:dyDescent="0.25">
      <c r="A345" s="47" t="s">
        <v>333</v>
      </c>
      <c r="B345" s="31" t="s">
        <v>296</v>
      </c>
      <c r="C345" s="32" t="s">
        <v>251</v>
      </c>
      <c r="D345" s="33">
        <f t="shared" si="23"/>
        <v>66624439</v>
      </c>
      <c r="E345" s="38">
        <f t="shared" si="24"/>
        <v>24341442</v>
      </c>
      <c r="F345" s="33">
        <v>57091053</v>
      </c>
      <c r="G345" s="34">
        <v>21958095</v>
      </c>
      <c r="H345" s="33">
        <v>936267</v>
      </c>
      <c r="I345" s="34">
        <v>234066</v>
      </c>
      <c r="J345" s="33">
        <v>8597119</v>
      </c>
      <c r="K345" s="34">
        <v>2149281</v>
      </c>
      <c r="L345" s="33">
        <v>0</v>
      </c>
      <c r="M345" s="34">
        <v>0</v>
      </c>
    </row>
    <row r="346" spans="1:13" s="4" customFormat="1" ht="12" outlineLevel="2" x14ac:dyDescent="0.25">
      <c r="A346" s="47" t="s">
        <v>333</v>
      </c>
      <c r="B346" s="31" t="s">
        <v>298</v>
      </c>
      <c r="C346" s="32" t="s">
        <v>252</v>
      </c>
      <c r="D346" s="33">
        <f t="shared" si="23"/>
        <v>120911441</v>
      </c>
      <c r="E346" s="38">
        <f t="shared" si="24"/>
        <v>44851349</v>
      </c>
      <c r="F346" s="33">
        <v>108631627</v>
      </c>
      <c r="G346" s="34">
        <v>41781395</v>
      </c>
      <c r="H346" s="33">
        <v>2256663</v>
      </c>
      <c r="I346" s="34">
        <v>564165</v>
      </c>
      <c r="J346" s="33">
        <v>10023151</v>
      </c>
      <c r="K346" s="34">
        <v>2505789</v>
      </c>
      <c r="L346" s="33">
        <v>0</v>
      </c>
      <c r="M346" s="34">
        <v>0</v>
      </c>
    </row>
    <row r="347" spans="1:13" s="4" customFormat="1" ht="12" outlineLevel="2" x14ac:dyDescent="0.25">
      <c r="A347" s="47" t="s">
        <v>333</v>
      </c>
      <c r="B347" s="31" t="s">
        <v>299</v>
      </c>
      <c r="C347" s="32" t="s">
        <v>253</v>
      </c>
      <c r="D347" s="33">
        <f t="shared" si="23"/>
        <v>43200893</v>
      </c>
      <c r="E347" s="38">
        <f t="shared" si="24"/>
        <v>15758723</v>
      </c>
      <c r="F347" s="33">
        <v>36834577</v>
      </c>
      <c r="G347" s="34">
        <v>14167145</v>
      </c>
      <c r="H347" s="33">
        <v>3493211</v>
      </c>
      <c r="I347" s="34">
        <v>873303</v>
      </c>
      <c r="J347" s="33">
        <v>2873105</v>
      </c>
      <c r="K347" s="34">
        <v>718275</v>
      </c>
      <c r="L347" s="33">
        <v>0</v>
      </c>
      <c r="M347" s="34">
        <v>0</v>
      </c>
    </row>
    <row r="348" spans="1:13" s="4" customFormat="1" ht="12" outlineLevel="2" x14ac:dyDescent="0.25">
      <c r="A348" s="47" t="s">
        <v>333</v>
      </c>
      <c r="B348" s="31" t="s">
        <v>300</v>
      </c>
      <c r="C348" s="32" t="s">
        <v>327</v>
      </c>
      <c r="D348" s="33">
        <f t="shared" si="23"/>
        <v>28563987</v>
      </c>
      <c r="E348" s="38">
        <f t="shared" si="24"/>
        <v>10355659</v>
      </c>
      <c r="F348" s="33">
        <v>23880352</v>
      </c>
      <c r="G348" s="34">
        <v>9184750</v>
      </c>
      <c r="H348" s="33">
        <v>1207743</v>
      </c>
      <c r="I348" s="34">
        <v>301935</v>
      </c>
      <c r="J348" s="33">
        <v>3475892</v>
      </c>
      <c r="K348" s="34">
        <v>868974</v>
      </c>
      <c r="L348" s="33">
        <v>0</v>
      </c>
      <c r="M348" s="34">
        <v>0</v>
      </c>
    </row>
    <row r="349" spans="1:13" s="4" customFormat="1" ht="12" outlineLevel="2" x14ac:dyDescent="0.25">
      <c r="A349" s="47" t="s">
        <v>333</v>
      </c>
      <c r="B349" s="31" t="s">
        <v>301</v>
      </c>
      <c r="C349" s="32" t="s">
        <v>254</v>
      </c>
      <c r="D349" s="33">
        <f t="shared" si="23"/>
        <v>57481055</v>
      </c>
      <c r="E349" s="38">
        <f t="shared" si="24"/>
        <v>21276956</v>
      </c>
      <c r="F349" s="33">
        <v>51306857</v>
      </c>
      <c r="G349" s="34">
        <v>19733405</v>
      </c>
      <c r="H349" s="33">
        <v>1628862</v>
      </c>
      <c r="I349" s="34">
        <v>407217</v>
      </c>
      <c r="J349" s="33">
        <v>4545336</v>
      </c>
      <c r="K349" s="34">
        <v>1136334</v>
      </c>
      <c r="L349" s="33">
        <v>0</v>
      </c>
      <c r="M349" s="34">
        <v>0</v>
      </c>
    </row>
    <row r="350" spans="1:13" s="4" customFormat="1" ht="12" outlineLevel="2" x14ac:dyDescent="0.25">
      <c r="A350" s="47" t="s">
        <v>333</v>
      </c>
      <c r="B350" s="31" t="s">
        <v>302</v>
      </c>
      <c r="C350" s="32" t="s">
        <v>255</v>
      </c>
      <c r="D350" s="33">
        <f t="shared" si="23"/>
        <v>23873067</v>
      </c>
      <c r="E350" s="38">
        <f t="shared" si="24"/>
        <v>7824652</v>
      </c>
      <c r="F350" s="33">
        <v>13790315</v>
      </c>
      <c r="G350" s="34">
        <v>5303965</v>
      </c>
      <c r="H350" s="33">
        <v>4352351</v>
      </c>
      <c r="I350" s="34">
        <v>1088088</v>
      </c>
      <c r="J350" s="33">
        <v>5730401</v>
      </c>
      <c r="K350" s="34">
        <v>1432599</v>
      </c>
      <c r="L350" s="33">
        <v>0</v>
      </c>
      <c r="M350" s="34">
        <v>0</v>
      </c>
    </row>
    <row r="351" spans="1:13" s="4" customFormat="1" ht="12" outlineLevel="2" x14ac:dyDescent="0.25">
      <c r="A351" s="47" t="s">
        <v>333</v>
      </c>
      <c r="B351" s="31" t="s">
        <v>303</v>
      </c>
      <c r="C351" s="32" t="s">
        <v>256</v>
      </c>
      <c r="D351" s="33">
        <f t="shared" si="23"/>
        <v>30686845</v>
      </c>
      <c r="E351" s="38">
        <f t="shared" si="24"/>
        <v>11681806</v>
      </c>
      <c r="F351" s="33">
        <v>29789281</v>
      </c>
      <c r="G351" s="34">
        <v>11457415</v>
      </c>
      <c r="H351" s="33">
        <v>897564</v>
      </c>
      <c r="I351" s="34">
        <v>224391</v>
      </c>
      <c r="J351" s="33">
        <v>0</v>
      </c>
      <c r="K351" s="34">
        <v>0</v>
      </c>
      <c r="L351" s="33">
        <v>1827294</v>
      </c>
      <c r="M351" s="34">
        <v>588610</v>
      </c>
    </row>
    <row r="352" spans="1:13" s="4" customFormat="1" ht="12" outlineLevel="2" x14ac:dyDescent="0.25">
      <c r="A352" s="47" t="s">
        <v>333</v>
      </c>
      <c r="B352" s="31" t="s">
        <v>304</v>
      </c>
      <c r="C352" s="32" t="s">
        <v>257</v>
      </c>
      <c r="D352" s="33">
        <f t="shared" si="23"/>
        <v>56886870</v>
      </c>
      <c r="E352" s="38">
        <f t="shared" si="24"/>
        <v>20370690</v>
      </c>
      <c r="F352" s="33">
        <v>45678093</v>
      </c>
      <c r="G352" s="34">
        <v>17568495</v>
      </c>
      <c r="H352" s="33">
        <v>2361698</v>
      </c>
      <c r="I352" s="34">
        <v>590424</v>
      </c>
      <c r="J352" s="33">
        <v>8847079</v>
      </c>
      <c r="K352" s="34">
        <v>2211771</v>
      </c>
      <c r="L352" s="33">
        <v>0</v>
      </c>
      <c r="M352" s="34">
        <v>0</v>
      </c>
    </row>
    <row r="353" spans="1:13" s="4" customFormat="1" ht="12" outlineLevel="2" x14ac:dyDescent="0.25">
      <c r="A353" s="47" t="s">
        <v>333</v>
      </c>
      <c r="B353" s="31" t="s">
        <v>305</v>
      </c>
      <c r="C353" s="32" t="s">
        <v>258</v>
      </c>
      <c r="D353" s="33">
        <f t="shared" si="23"/>
        <v>54700430</v>
      </c>
      <c r="E353" s="38">
        <f t="shared" si="24"/>
        <v>17968121</v>
      </c>
      <c r="F353" s="33">
        <v>31890980</v>
      </c>
      <c r="G353" s="34">
        <v>12265760</v>
      </c>
      <c r="H353" s="33">
        <v>4116615</v>
      </c>
      <c r="I353" s="34">
        <v>1029153</v>
      </c>
      <c r="J353" s="33">
        <v>18692835</v>
      </c>
      <c r="K353" s="34">
        <v>4673208</v>
      </c>
      <c r="L353" s="33">
        <v>0</v>
      </c>
      <c r="M353" s="34">
        <v>0</v>
      </c>
    </row>
    <row r="354" spans="1:13" s="4" customFormat="1" ht="12" outlineLevel="2" x14ac:dyDescent="0.25">
      <c r="A354" s="47" t="s">
        <v>333</v>
      </c>
      <c r="B354" s="31" t="s">
        <v>306</v>
      </c>
      <c r="C354" s="32" t="s">
        <v>259</v>
      </c>
      <c r="D354" s="33">
        <f t="shared" si="23"/>
        <v>37671770</v>
      </c>
      <c r="E354" s="38">
        <f t="shared" si="24"/>
        <v>13619248</v>
      </c>
      <c r="F354" s="33">
        <v>31209698</v>
      </c>
      <c r="G354" s="34">
        <v>12003730</v>
      </c>
      <c r="H354" s="33">
        <v>1875293</v>
      </c>
      <c r="I354" s="34">
        <v>468822</v>
      </c>
      <c r="J354" s="33">
        <v>4586779</v>
      </c>
      <c r="K354" s="34">
        <v>1146696</v>
      </c>
      <c r="L354" s="33">
        <v>0</v>
      </c>
      <c r="M354" s="34">
        <v>0</v>
      </c>
    </row>
    <row r="355" spans="1:13" s="4" customFormat="1" ht="12" outlineLevel="2" x14ac:dyDescent="0.25">
      <c r="A355" s="47" t="s">
        <v>333</v>
      </c>
      <c r="B355" s="31" t="s">
        <v>307</v>
      </c>
      <c r="C355" s="32" t="s">
        <v>260</v>
      </c>
      <c r="D355" s="33">
        <f t="shared" si="23"/>
        <v>65343983</v>
      </c>
      <c r="E355" s="38">
        <f t="shared" si="24"/>
        <v>24042391</v>
      </c>
      <c r="F355" s="33">
        <v>57247501</v>
      </c>
      <c r="G355" s="34">
        <v>22018270</v>
      </c>
      <c r="H355" s="33">
        <v>2409079</v>
      </c>
      <c r="I355" s="34">
        <v>602271</v>
      </c>
      <c r="J355" s="33">
        <v>5687403</v>
      </c>
      <c r="K355" s="34">
        <v>1421850</v>
      </c>
      <c r="L355" s="33">
        <v>0</v>
      </c>
      <c r="M355" s="34">
        <v>0</v>
      </c>
    </row>
    <row r="356" spans="1:13" s="4" customFormat="1" ht="12" outlineLevel="2" x14ac:dyDescent="0.25">
      <c r="A356" s="47" t="s">
        <v>333</v>
      </c>
      <c r="B356" s="31" t="s">
        <v>308</v>
      </c>
      <c r="C356" s="32" t="s">
        <v>261</v>
      </c>
      <c r="D356" s="33">
        <f t="shared" si="23"/>
        <v>23206792</v>
      </c>
      <c r="E356" s="38">
        <f t="shared" si="24"/>
        <v>7884643</v>
      </c>
      <c r="F356" s="33">
        <v>15473320</v>
      </c>
      <c r="G356" s="34">
        <v>5951275</v>
      </c>
      <c r="H356" s="33">
        <v>4694774</v>
      </c>
      <c r="I356" s="34">
        <v>1173693</v>
      </c>
      <c r="J356" s="33">
        <v>3038698</v>
      </c>
      <c r="K356" s="34">
        <v>759675</v>
      </c>
      <c r="L356" s="33">
        <v>0</v>
      </c>
      <c r="M356" s="34">
        <v>0</v>
      </c>
    </row>
    <row r="357" spans="1:13" s="4" customFormat="1" ht="12" outlineLevel="2" x14ac:dyDescent="0.25">
      <c r="A357" s="47" t="s">
        <v>333</v>
      </c>
      <c r="B357" s="31" t="s">
        <v>309</v>
      </c>
      <c r="C357" s="32" t="s">
        <v>262</v>
      </c>
      <c r="D357" s="33">
        <f t="shared" si="23"/>
        <v>20885940</v>
      </c>
      <c r="E357" s="38">
        <f t="shared" si="24"/>
        <v>7492639</v>
      </c>
      <c r="F357" s="33">
        <v>16871426</v>
      </c>
      <c r="G357" s="34">
        <v>6489010</v>
      </c>
      <c r="H357" s="33">
        <v>1192573</v>
      </c>
      <c r="I357" s="34">
        <v>298143</v>
      </c>
      <c r="J357" s="33">
        <v>2821941</v>
      </c>
      <c r="K357" s="34">
        <v>705486</v>
      </c>
      <c r="L357" s="33">
        <v>0</v>
      </c>
      <c r="M357" s="34">
        <v>0</v>
      </c>
    </row>
    <row r="358" spans="1:13" s="4" customFormat="1" ht="12" outlineLevel="2" x14ac:dyDescent="0.25">
      <c r="A358" s="47" t="s">
        <v>333</v>
      </c>
      <c r="B358" s="31" t="s">
        <v>310</v>
      </c>
      <c r="C358" s="32" t="s">
        <v>358</v>
      </c>
      <c r="D358" s="33">
        <f t="shared" si="23"/>
        <v>45652279</v>
      </c>
      <c r="E358" s="38">
        <f t="shared" si="24"/>
        <v>16897003</v>
      </c>
      <c r="F358" s="33">
        <v>40737788</v>
      </c>
      <c r="G358" s="34">
        <v>15668380</v>
      </c>
      <c r="H358" s="33">
        <v>1862517</v>
      </c>
      <c r="I358" s="34">
        <v>465630</v>
      </c>
      <c r="J358" s="33">
        <v>3051974</v>
      </c>
      <c r="K358" s="34">
        <v>762993</v>
      </c>
      <c r="L358" s="33">
        <v>0</v>
      </c>
      <c r="M358" s="34">
        <v>0</v>
      </c>
    </row>
    <row r="359" spans="1:13" s="4" customFormat="1" ht="12" outlineLevel="2" x14ac:dyDescent="0.25">
      <c r="A359" s="47" t="s">
        <v>333</v>
      </c>
      <c r="B359" s="31" t="s">
        <v>311</v>
      </c>
      <c r="C359" s="32" t="s">
        <v>263</v>
      </c>
      <c r="D359" s="33">
        <f t="shared" si="23"/>
        <v>33021399</v>
      </c>
      <c r="E359" s="38">
        <f t="shared" si="24"/>
        <v>12002943</v>
      </c>
      <c r="F359" s="33">
        <v>27839250</v>
      </c>
      <c r="G359" s="34">
        <v>10707405</v>
      </c>
      <c r="H359" s="33">
        <v>1731806</v>
      </c>
      <c r="I359" s="34">
        <v>432951</v>
      </c>
      <c r="J359" s="33">
        <v>3450343</v>
      </c>
      <c r="K359" s="34">
        <v>862587</v>
      </c>
      <c r="L359" s="33">
        <v>0</v>
      </c>
      <c r="M359" s="34">
        <v>0</v>
      </c>
    </row>
    <row r="360" spans="1:13" s="4" customFormat="1" ht="12" outlineLevel="2" x14ac:dyDescent="0.25">
      <c r="A360" s="47" t="s">
        <v>333</v>
      </c>
      <c r="B360" s="31" t="s">
        <v>312</v>
      </c>
      <c r="C360" s="32" t="s">
        <v>329</v>
      </c>
      <c r="D360" s="33">
        <f t="shared" si="23"/>
        <v>108091684</v>
      </c>
      <c r="E360" s="38">
        <f t="shared" si="24"/>
        <v>40610175</v>
      </c>
      <c r="F360" s="33">
        <v>100933871</v>
      </c>
      <c r="G360" s="34">
        <v>38820720</v>
      </c>
      <c r="H360" s="33">
        <v>552536</v>
      </c>
      <c r="I360" s="34">
        <v>138135</v>
      </c>
      <c r="J360" s="33">
        <v>6605277</v>
      </c>
      <c r="K360" s="34">
        <v>1651320</v>
      </c>
      <c r="L360" s="33">
        <v>0</v>
      </c>
      <c r="M360" s="34">
        <v>0</v>
      </c>
    </row>
    <row r="361" spans="1:13" s="4" customFormat="1" ht="12" outlineLevel="2" x14ac:dyDescent="0.25">
      <c r="A361" s="47" t="s">
        <v>333</v>
      </c>
      <c r="B361" s="31" t="s">
        <v>313</v>
      </c>
      <c r="C361" s="32" t="s">
        <v>264</v>
      </c>
      <c r="D361" s="33">
        <f t="shared" si="23"/>
        <v>35186438</v>
      </c>
      <c r="E361" s="38">
        <f t="shared" si="24"/>
        <v>12946184</v>
      </c>
      <c r="F361" s="33">
        <v>30825416</v>
      </c>
      <c r="G361" s="34">
        <v>11855930</v>
      </c>
      <c r="H361" s="33">
        <v>1772873</v>
      </c>
      <c r="I361" s="34">
        <v>443217</v>
      </c>
      <c r="J361" s="33">
        <v>2588149</v>
      </c>
      <c r="K361" s="34">
        <v>647037</v>
      </c>
      <c r="L361" s="33">
        <v>0</v>
      </c>
      <c r="M361" s="34">
        <v>0</v>
      </c>
    </row>
    <row r="362" spans="1:13" s="4" customFormat="1" ht="12" outlineLevel="2" x14ac:dyDescent="0.25">
      <c r="A362" s="47" t="s">
        <v>333</v>
      </c>
      <c r="B362" s="31" t="s">
        <v>314</v>
      </c>
      <c r="C362" s="32" t="s">
        <v>265</v>
      </c>
      <c r="D362" s="33">
        <f t="shared" si="23"/>
        <v>112282953</v>
      </c>
      <c r="E362" s="38">
        <f t="shared" si="24"/>
        <v>42149682</v>
      </c>
      <c r="F362" s="33">
        <v>104586456</v>
      </c>
      <c r="G362" s="34">
        <v>40225560</v>
      </c>
      <c r="H362" s="33">
        <v>1062316</v>
      </c>
      <c r="I362" s="34">
        <v>265578</v>
      </c>
      <c r="J362" s="33">
        <v>6634181</v>
      </c>
      <c r="K362" s="34">
        <v>1658544</v>
      </c>
      <c r="L362" s="33">
        <v>0</v>
      </c>
      <c r="M362" s="34">
        <v>0</v>
      </c>
    </row>
    <row r="363" spans="1:13" s="4" customFormat="1" ht="12" outlineLevel="2" x14ac:dyDescent="0.25">
      <c r="A363" s="47" t="s">
        <v>333</v>
      </c>
      <c r="B363" s="31" t="s">
        <v>315</v>
      </c>
      <c r="C363" s="32" t="s">
        <v>266</v>
      </c>
      <c r="D363" s="33">
        <f t="shared" si="23"/>
        <v>37260737</v>
      </c>
      <c r="E363" s="38">
        <f t="shared" si="24"/>
        <v>13253776</v>
      </c>
      <c r="F363" s="33">
        <v>29258093</v>
      </c>
      <c r="G363" s="34">
        <v>11253115</v>
      </c>
      <c r="H363" s="33">
        <v>2755031</v>
      </c>
      <c r="I363" s="34">
        <v>688758</v>
      </c>
      <c r="J363" s="33">
        <v>5247613</v>
      </c>
      <c r="K363" s="34">
        <v>1311903</v>
      </c>
      <c r="L363" s="33">
        <v>0</v>
      </c>
      <c r="M363" s="34">
        <v>0</v>
      </c>
    </row>
    <row r="364" spans="1:13" s="4" customFormat="1" ht="12" outlineLevel="2" x14ac:dyDescent="0.25">
      <c r="A364" s="47" t="s">
        <v>333</v>
      </c>
      <c r="B364" s="31" t="s">
        <v>316</v>
      </c>
      <c r="C364" s="32" t="s">
        <v>267</v>
      </c>
      <c r="D364" s="33">
        <f t="shared" si="23"/>
        <v>80663934</v>
      </c>
      <c r="E364" s="38">
        <f t="shared" si="24"/>
        <v>31372430</v>
      </c>
      <c r="F364" s="33">
        <v>80098694</v>
      </c>
      <c r="G364" s="34">
        <v>30807190</v>
      </c>
      <c r="H364" s="33">
        <v>565240</v>
      </c>
      <c r="I364" s="34">
        <v>565240</v>
      </c>
      <c r="J364" s="33">
        <v>0</v>
      </c>
      <c r="K364" s="34">
        <v>0</v>
      </c>
      <c r="L364" s="33">
        <v>38874500</v>
      </c>
      <c r="M364" s="34">
        <v>9718625.0600000005</v>
      </c>
    </row>
    <row r="365" spans="1:13" s="4" customFormat="1" ht="12" outlineLevel="2" x14ac:dyDescent="0.25">
      <c r="A365" s="47" t="s">
        <v>333</v>
      </c>
      <c r="B365" s="31" t="s">
        <v>317</v>
      </c>
      <c r="C365" s="32" t="s">
        <v>268</v>
      </c>
      <c r="D365" s="33">
        <f t="shared" si="23"/>
        <v>31930481</v>
      </c>
      <c r="E365" s="38">
        <f t="shared" si="24"/>
        <v>11491938</v>
      </c>
      <c r="F365" s="33">
        <v>26069193</v>
      </c>
      <c r="G365" s="34">
        <v>10026615</v>
      </c>
      <c r="H365" s="33">
        <v>1230636</v>
      </c>
      <c r="I365" s="34">
        <v>307659</v>
      </c>
      <c r="J365" s="33">
        <v>4630652</v>
      </c>
      <c r="K365" s="34">
        <v>1157664</v>
      </c>
      <c r="L365" s="33">
        <v>0</v>
      </c>
      <c r="M365" s="34">
        <v>0</v>
      </c>
    </row>
    <row r="366" spans="1:13" s="4" customFormat="1" ht="12" outlineLevel="2" x14ac:dyDescent="0.25">
      <c r="A366" s="47" t="s">
        <v>333</v>
      </c>
      <c r="B366" s="31" t="s">
        <v>318</v>
      </c>
      <c r="C366" s="32" t="s">
        <v>269</v>
      </c>
      <c r="D366" s="33">
        <f t="shared" si="23"/>
        <v>39762105</v>
      </c>
      <c r="E366" s="38">
        <f t="shared" si="24"/>
        <v>14229775</v>
      </c>
      <c r="F366" s="33">
        <v>31862984</v>
      </c>
      <c r="G366" s="34">
        <v>12254995</v>
      </c>
      <c r="H366" s="33">
        <v>2334153</v>
      </c>
      <c r="I366" s="34">
        <v>583539</v>
      </c>
      <c r="J366" s="33">
        <v>5564968</v>
      </c>
      <c r="K366" s="34">
        <v>1391241</v>
      </c>
      <c r="L366" s="33">
        <v>0</v>
      </c>
      <c r="M366" s="34">
        <v>0</v>
      </c>
    </row>
    <row r="367" spans="1:13" s="4" customFormat="1" ht="12" outlineLevel="2" x14ac:dyDescent="0.25">
      <c r="A367" s="47" t="s">
        <v>333</v>
      </c>
      <c r="B367" s="31" t="s">
        <v>319</v>
      </c>
      <c r="C367" s="32" t="s">
        <v>270</v>
      </c>
      <c r="D367" s="33">
        <f t="shared" si="23"/>
        <v>46771295</v>
      </c>
      <c r="E367" s="38">
        <f t="shared" si="24"/>
        <v>17400196</v>
      </c>
      <c r="F367" s="33">
        <v>42397624</v>
      </c>
      <c r="G367" s="34">
        <v>16306780</v>
      </c>
      <c r="H367" s="33">
        <v>1531660</v>
      </c>
      <c r="I367" s="34">
        <v>382914</v>
      </c>
      <c r="J367" s="33">
        <v>2842011</v>
      </c>
      <c r="K367" s="34">
        <v>710502</v>
      </c>
      <c r="L367" s="33">
        <v>0</v>
      </c>
      <c r="M367" s="34">
        <v>0</v>
      </c>
    </row>
    <row r="368" spans="1:13" s="4" customFormat="1" ht="12" outlineLevel="2" x14ac:dyDescent="0.25">
      <c r="A368" s="47" t="s">
        <v>333</v>
      </c>
      <c r="B368" s="31" t="s">
        <v>321</v>
      </c>
      <c r="C368" s="32" t="s">
        <v>271</v>
      </c>
      <c r="D368" s="33">
        <f t="shared" si="23"/>
        <v>33680696</v>
      </c>
      <c r="E368" s="38">
        <f t="shared" si="24"/>
        <v>12492979</v>
      </c>
      <c r="F368" s="33">
        <v>30255134</v>
      </c>
      <c r="G368" s="34">
        <v>11636590</v>
      </c>
      <c r="H368" s="33">
        <v>1909132</v>
      </c>
      <c r="I368" s="34">
        <v>477282</v>
      </c>
      <c r="J368" s="33">
        <v>1516430</v>
      </c>
      <c r="K368" s="34">
        <v>379107</v>
      </c>
      <c r="L368" s="33">
        <v>0</v>
      </c>
      <c r="M368" s="34">
        <v>0</v>
      </c>
    </row>
    <row r="369" spans="1:13" s="4" customFormat="1" ht="12" outlineLevel="2" x14ac:dyDescent="0.25">
      <c r="A369" s="47" t="s">
        <v>333</v>
      </c>
      <c r="B369" s="31" t="s">
        <v>322</v>
      </c>
      <c r="C369" s="32" t="s">
        <v>272</v>
      </c>
      <c r="D369" s="33">
        <f t="shared" si="23"/>
        <v>47580232</v>
      </c>
      <c r="E369" s="38">
        <f t="shared" si="24"/>
        <v>17775929</v>
      </c>
      <c r="F369" s="33">
        <v>43686446</v>
      </c>
      <c r="G369" s="34">
        <v>16802480</v>
      </c>
      <c r="H369" s="33">
        <v>987078</v>
      </c>
      <c r="I369" s="34">
        <v>246771</v>
      </c>
      <c r="J369" s="33">
        <v>2906708</v>
      </c>
      <c r="K369" s="34">
        <v>726678</v>
      </c>
      <c r="L369" s="33">
        <v>0</v>
      </c>
      <c r="M369" s="34">
        <v>0</v>
      </c>
    </row>
    <row r="370" spans="1:13" s="4" customFormat="1" ht="12" outlineLevel="2" x14ac:dyDescent="0.25">
      <c r="A370" s="47" t="s">
        <v>333</v>
      </c>
      <c r="B370" s="31" t="s">
        <v>330</v>
      </c>
      <c r="C370" s="32" t="s">
        <v>273</v>
      </c>
      <c r="D370" s="33">
        <f t="shared" si="23"/>
        <v>56640547</v>
      </c>
      <c r="E370" s="38">
        <f t="shared" si="24"/>
        <v>20571705</v>
      </c>
      <c r="F370" s="33">
        <v>47628783</v>
      </c>
      <c r="G370" s="34">
        <v>18318765</v>
      </c>
      <c r="H370" s="33">
        <v>899487</v>
      </c>
      <c r="I370" s="34">
        <v>224871</v>
      </c>
      <c r="J370" s="33">
        <v>8112277</v>
      </c>
      <c r="K370" s="34">
        <v>2028069</v>
      </c>
      <c r="L370" s="33">
        <v>0</v>
      </c>
      <c r="M370" s="34">
        <v>0</v>
      </c>
    </row>
    <row r="371" spans="1:13" s="4" customFormat="1" ht="12" outlineLevel="2" x14ac:dyDescent="0.25">
      <c r="A371" s="47" t="s">
        <v>333</v>
      </c>
      <c r="B371" s="31" t="s">
        <v>331</v>
      </c>
      <c r="C371" s="32" t="s">
        <v>274</v>
      </c>
      <c r="D371" s="33">
        <f t="shared" si="23"/>
        <v>61872102</v>
      </c>
      <c r="E371" s="38">
        <f t="shared" si="24"/>
        <v>22479539</v>
      </c>
      <c r="F371" s="33">
        <v>52085530</v>
      </c>
      <c r="G371" s="34">
        <v>20032895</v>
      </c>
      <c r="H371" s="33">
        <v>2120322</v>
      </c>
      <c r="I371" s="34">
        <v>530082</v>
      </c>
      <c r="J371" s="33">
        <v>7666250</v>
      </c>
      <c r="K371" s="34">
        <v>1916562</v>
      </c>
      <c r="L371" s="33">
        <v>0</v>
      </c>
      <c r="M371" s="34">
        <v>0</v>
      </c>
    </row>
    <row r="372" spans="1:13" s="4" customFormat="1" ht="12" outlineLevel="2" x14ac:dyDescent="0.25">
      <c r="A372" s="47" t="s">
        <v>333</v>
      </c>
      <c r="B372" s="31" t="s">
        <v>332</v>
      </c>
      <c r="C372" s="32" t="s">
        <v>275</v>
      </c>
      <c r="D372" s="33">
        <f t="shared" si="23"/>
        <v>45536063</v>
      </c>
      <c r="E372" s="38">
        <f t="shared" si="24"/>
        <v>16886326</v>
      </c>
      <c r="F372" s="33">
        <v>40874288</v>
      </c>
      <c r="G372" s="34">
        <v>15720880</v>
      </c>
      <c r="H372" s="33">
        <v>969438</v>
      </c>
      <c r="I372" s="34">
        <v>242361</v>
      </c>
      <c r="J372" s="33">
        <v>3692337</v>
      </c>
      <c r="K372" s="34">
        <v>923085</v>
      </c>
      <c r="L372" s="33">
        <v>0</v>
      </c>
      <c r="M372" s="34">
        <v>0</v>
      </c>
    </row>
    <row r="373" spans="1:13" s="4" customFormat="1" ht="12" outlineLevel="2" x14ac:dyDescent="0.25">
      <c r="A373" s="47" t="s">
        <v>333</v>
      </c>
      <c r="B373" s="31" t="s">
        <v>333</v>
      </c>
      <c r="C373" s="32" t="s">
        <v>276</v>
      </c>
      <c r="D373" s="33">
        <f t="shared" si="23"/>
        <v>54065481</v>
      </c>
      <c r="E373" s="38">
        <f t="shared" si="24"/>
        <v>20292400</v>
      </c>
      <c r="F373" s="33">
        <v>50336191</v>
      </c>
      <c r="G373" s="34">
        <v>19360075</v>
      </c>
      <c r="H373" s="33">
        <v>1304683</v>
      </c>
      <c r="I373" s="34">
        <v>326172</v>
      </c>
      <c r="J373" s="33">
        <v>2424607</v>
      </c>
      <c r="K373" s="34">
        <v>606153</v>
      </c>
      <c r="L373" s="33">
        <v>0</v>
      </c>
      <c r="M373" s="34">
        <v>0</v>
      </c>
    </row>
    <row r="374" spans="1:13" s="4" customFormat="1" ht="12" outlineLevel="2" x14ac:dyDescent="0.25">
      <c r="A374" s="47" t="s">
        <v>333</v>
      </c>
      <c r="B374" s="31" t="s">
        <v>334</v>
      </c>
      <c r="C374" s="32" t="s">
        <v>277</v>
      </c>
      <c r="D374" s="33">
        <f t="shared" si="23"/>
        <v>51184080</v>
      </c>
      <c r="E374" s="38">
        <f t="shared" si="24"/>
        <v>18242302</v>
      </c>
      <c r="F374" s="33">
        <v>40458081</v>
      </c>
      <c r="G374" s="34">
        <v>15560800</v>
      </c>
      <c r="H374" s="33">
        <v>3732033</v>
      </c>
      <c r="I374" s="34">
        <v>933009</v>
      </c>
      <c r="J374" s="33">
        <v>6993966</v>
      </c>
      <c r="K374" s="34">
        <v>1748493</v>
      </c>
      <c r="L374" s="33">
        <v>0</v>
      </c>
      <c r="M374" s="34">
        <v>0</v>
      </c>
    </row>
    <row r="375" spans="1:13" s="4" customFormat="1" ht="12" outlineLevel="2" x14ac:dyDescent="0.25">
      <c r="A375" s="47" t="s">
        <v>333</v>
      </c>
      <c r="B375" s="31" t="s">
        <v>323</v>
      </c>
      <c r="C375" s="32" t="s">
        <v>439</v>
      </c>
      <c r="D375" s="33">
        <f t="shared" si="23"/>
        <v>130777227</v>
      </c>
      <c r="E375" s="38">
        <f t="shared" si="24"/>
        <v>49531835</v>
      </c>
      <c r="F375" s="33">
        <v>125078786</v>
      </c>
      <c r="G375" s="34">
        <v>48107225</v>
      </c>
      <c r="H375" s="33">
        <v>5698441</v>
      </c>
      <c r="I375" s="34">
        <v>1424610</v>
      </c>
      <c r="J375" s="33">
        <v>0</v>
      </c>
      <c r="K375" s="34">
        <v>0</v>
      </c>
      <c r="L375" s="33">
        <v>0</v>
      </c>
      <c r="M375" s="34">
        <v>0</v>
      </c>
    </row>
    <row r="376" spans="1:13" s="4" customFormat="1" ht="12" outlineLevel="2" x14ac:dyDescent="0.25">
      <c r="A376" s="47" t="s">
        <v>333</v>
      </c>
      <c r="B376" s="31" t="s">
        <v>324</v>
      </c>
      <c r="C376" s="32" t="s">
        <v>440</v>
      </c>
      <c r="D376" s="33">
        <f t="shared" si="23"/>
        <v>114842883</v>
      </c>
      <c r="E376" s="38">
        <f t="shared" si="24"/>
        <v>42456524</v>
      </c>
      <c r="F376" s="33">
        <v>102111683</v>
      </c>
      <c r="G376" s="34">
        <v>39273725</v>
      </c>
      <c r="H376" s="33">
        <v>11062336</v>
      </c>
      <c r="I376" s="34">
        <v>2765583</v>
      </c>
      <c r="J376" s="33">
        <v>1668864</v>
      </c>
      <c r="K376" s="34">
        <v>417216</v>
      </c>
      <c r="L376" s="33">
        <v>0</v>
      </c>
      <c r="M376" s="34">
        <v>0</v>
      </c>
    </row>
    <row r="377" spans="1:13" s="4" customFormat="1" ht="12" outlineLevel="2" x14ac:dyDescent="0.25">
      <c r="A377" s="47" t="s">
        <v>333</v>
      </c>
      <c r="B377" s="31" t="s">
        <v>326</v>
      </c>
      <c r="C377" s="32" t="s">
        <v>441</v>
      </c>
      <c r="D377" s="33">
        <f t="shared" si="23"/>
        <v>99972709</v>
      </c>
      <c r="E377" s="38">
        <f t="shared" si="24"/>
        <v>37955091</v>
      </c>
      <c r="F377" s="33">
        <v>96288509</v>
      </c>
      <c r="G377" s="34">
        <v>37034040</v>
      </c>
      <c r="H377" s="33">
        <v>3684200</v>
      </c>
      <c r="I377" s="34">
        <v>921051</v>
      </c>
      <c r="J377" s="33">
        <v>0</v>
      </c>
      <c r="K377" s="34">
        <v>0</v>
      </c>
      <c r="L377" s="33">
        <v>0</v>
      </c>
      <c r="M377" s="34">
        <v>0</v>
      </c>
    </row>
    <row r="378" spans="1:13" s="4" customFormat="1" ht="12" outlineLevel="2" x14ac:dyDescent="0.25">
      <c r="A378" s="48" t="s">
        <v>333</v>
      </c>
      <c r="B378" s="41" t="s">
        <v>325</v>
      </c>
      <c r="C378" s="42" t="s">
        <v>442</v>
      </c>
      <c r="D378" s="43">
        <f t="shared" si="23"/>
        <v>546432093</v>
      </c>
      <c r="E378" s="44">
        <f t="shared" si="24"/>
        <v>207411246</v>
      </c>
      <c r="F378" s="43">
        <v>525966793</v>
      </c>
      <c r="G378" s="45">
        <v>202294920</v>
      </c>
      <c r="H378" s="43">
        <v>20465300</v>
      </c>
      <c r="I378" s="45">
        <v>5116326</v>
      </c>
      <c r="J378" s="43">
        <v>0</v>
      </c>
      <c r="K378" s="45">
        <v>0</v>
      </c>
      <c r="L378" s="43">
        <v>85173863</v>
      </c>
      <c r="M378" s="45">
        <v>25342872</v>
      </c>
    </row>
    <row r="379" spans="1:13" s="4" customFormat="1" ht="12" outlineLevel="1" x14ac:dyDescent="0.25">
      <c r="A379" s="20" t="s">
        <v>462</v>
      </c>
      <c r="B379" s="21"/>
      <c r="C379" s="24"/>
      <c r="D379" s="22">
        <f t="shared" ref="D379:M379" si="26">SUBTOTAL(9,D344:D378)</f>
        <v>2476110295</v>
      </c>
      <c r="E379" s="39">
        <f t="shared" si="26"/>
        <v>918149962</v>
      </c>
      <c r="F379" s="22">
        <f t="shared" si="26"/>
        <v>2218902778</v>
      </c>
      <c r="G379" s="23">
        <f t="shared" si="26"/>
        <v>853424145</v>
      </c>
      <c r="H379" s="22">
        <f t="shared" si="26"/>
        <v>100119230</v>
      </c>
      <c r="I379" s="23">
        <f t="shared" si="26"/>
        <v>25453741</v>
      </c>
      <c r="J379" s="22">
        <f t="shared" si="26"/>
        <v>157088287</v>
      </c>
      <c r="K379" s="23">
        <f t="shared" si="26"/>
        <v>39272076</v>
      </c>
      <c r="L379" s="22">
        <f t="shared" si="26"/>
        <v>125875657</v>
      </c>
      <c r="M379" s="23">
        <f t="shared" si="26"/>
        <v>35650107.060000002</v>
      </c>
    </row>
    <row r="380" spans="1:13" s="4" customFormat="1" ht="12" outlineLevel="2" x14ac:dyDescent="0.25">
      <c r="A380" s="46" t="s">
        <v>335</v>
      </c>
      <c r="B380" s="26" t="s">
        <v>297</v>
      </c>
      <c r="C380" s="27" t="s">
        <v>278</v>
      </c>
      <c r="D380" s="28">
        <f t="shared" si="23"/>
        <v>46711224</v>
      </c>
      <c r="E380" s="37">
        <f t="shared" si="24"/>
        <v>15435630</v>
      </c>
      <c r="F380" s="28">
        <v>27915264</v>
      </c>
      <c r="G380" s="29">
        <v>10736640</v>
      </c>
      <c r="H380" s="28">
        <v>2394720</v>
      </c>
      <c r="I380" s="29">
        <v>598680</v>
      </c>
      <c r="J380" s="28">
        <v>16401240</v>
      </c>
      <c r="K380" s="29">
        <v>4100310</v>
      </c>
      <c r="L380" s="28">
        <v>0</v>
      </c>
      <c r="M380" s="29">
        <v>0</v>
      </c>
    </row>
    <row r="381" spans="1:13" s="4" customFormat="1" ht="12" outlineLevel="2" x14ac:dyDescent="0.25">
      <c r="A381" s="47" t="s">
        <v>335</v>
      </c>
      <c r="B381" s="31" t="s">
        <v>296</v>
      </c>
      <c r="C381" s="32" t="s">
        <v>279</v>
      </c>
      <c r="D381" s="33">
        <f t="shared" si="23"/>
        <v>42485036</v>
      </c>
      <c r="E381" s="38">
        <f t="shared" si="24"/>
        <v>13564089</v>
      </c>
      <c r="F381" s="33">
        <v>21861025</v>
      </c>
      <c r="G381" s="34">
        <v>8408085</v>
      </c>
      <c r="H381" s="33">
        <v>3797267</v>
      </c>
      <c r="I381" s="34">
        <v>949317</v>
      </c>
      <c r="J381" s="33">
        <v>16826744</v>
      </c>
      <c r="K381" s="34">
        <v>4206687</v>
      </c>
      <c r="L381" s="33">
        <v>0</v>
      </c>
      <c r="M381" s="34">
        <v>0</v>
      </c>
    </row>
    <row r="382" spans="1:13" s="4" customFormat="1" ht="12" outlineLevel="2" x14ac:dyDescent="0.25">
      <c r="A382" s="47" t="s">
        <v>335</v>
      </c>
      <c r="B382" s="31" t="s">
        <v>298</v>
      </c>
      <c r="C382" s="32" t="s">
        <v>280</v>
      </c>
      <c r="D382" s="33">
        <f t="shared" si="23"/>
        <v>68863551</v>
      </c>
      <c r="E382" s="38">
        <f t="shared" si="24"/>
        <v>24300324</v>
      </c>
      <c r="F382" s="33">
        <v>52627268</v>
      </c>
      <c r="G382" s="34">
        <v>20241255</v>
      </c>
      <c r="H382" s="33">
        <v>4049990</v>
      </c>
      <c r="I382" s="34">
        <v>1012497</v>
      </c>
      <c r="J382" s="33">
        <v>12186293</v>
      </c>
      <c r="K382" s="34">
        <v>3046572</v>
      </c>
      <c r="L382" s="33">
        <v>0</v>
      </c>
      <c r="M382" s="34">
        <v>0</v>
      </c>
    </row>
    <row r="383" spans="1:13" s="4" customFormat="1" ht="12" outlineLevel="2" x14ac:dyDescent="0.25">
      <c r="A383" s="47" t="s">
        <v>335</v>
      </c>
      <c r="B383" s="31" t="s">
        <v>299</v>
      </c>
      <c r="C383" s="32" t="s">
        <v>281</v>
      </c>
      <c r="D383" s="33">
        <f t="shared" si="23"/>
        <v>52531122</v>
      </c>
      <c r="E383" s="38">
        <f t="shared" si="24"/>
        <v>18922245</v>
      </c>
      <c r="F383" s="33">
        <v>43007447</v>
      </c>
      <c r="G383" s="34">
        <v>16541325</v>
      </c>
      <c r="H383" s="33">
        <v>5724584</v>
      </c>
      <c r="I383" s="34">
        <v>1431147</v>
      </c>
      <c r="J383" s="33">
        <v>3799091</v>
      </c>
      <c r="K383" s="34">
        <v>949773</v>
      </c>
      <c r="L383" s="33">
        <v>0</v>
      </c>
      <c r="M383" s="34">
        <v>0</v>
      </c>
    </row>
    <row r="384" spans="1:13" s="4" customFormat="1" ht="12" outlineLevel="2" x14ac:dyDescent="0.25">
      <c r="A384" s="47" t="s">
        <v>335</v>
      </c>
      <c r="B384" s="31" t="s">
        <v>300</v>
      </c>
      <c r="C384" s="32" t="s">
        <v>282</v>
      </c>
      <c r="D384" s="33">
        <f t="shared" si="23"/>
        <v>39195729</v>
      </c>
      <c r="E384" s="38">
        <f t="shared" si="24"/>
        <v>13664092</v>
      </c>
      <c r="F384" s="33">
        <v>28712607</v>
      </c>
      <c r="G384" s="34">
        <v>11043310</v>
      </c>
      <c r="H384" s="33">
        <v>3791291</v>
      </c>
      <c r="I384" s="34">
        <v>947823</v>
      </c>
      <c r="J384" s="33">
        <v>6691831</v>
      </c>
      <c r="K384" s="34">
        <v>1672959</v>
      </c>
      <c r="L384" s="33">
        <v>0</v>
      </c>
      <c r="M384" s="34">
        <v>0</v>
      </c>
    </row>
    <row r="385" spans="1:13" s="4" customFormat="1" ht="12" outlineLevel="2" x14ac:dyDescent="0.25">
      <c r="A385" s="47" t="s">
        <v>335</v>
      </c>
      <c r="B385" s="31" t="s">
        <v>301</v>
      </c>
      <c r="C385" s="32" t="s">
        <v>283</v>
      </c>
      <c r="D385" s="33">
        <f t="shared" si="23"/>
        <v>45159291</v>
      </c>
      <c r="E385" s="38">
        <f t="shared" si="24"/>
        <v>15312831</v>
      </c>
      <c r="F385" s="33">
        <v>29885188</v>
      </c>
      <c r="G385" s="34">
        <v>11494305</v>
      </c>
      <c r="H385" s="33">
        <v>6299877</v>
      </c>
      <c r="I385" s="34">
        <v>1574970</v>
      </c>
      <c r="J385" s="33">
        <v>8974226</v>
      </c>
      <c r="K385" s="34">
        <v>2243556</v>
      </c>
      <c r="L385" s="33">
        <v>0</v>
      </c>
      <c r="M385" s="34">
        <v>0</v>
      </c>
    </row>
    <row r="386" spans="1:13" s="4" customFormat="1" ht="12" outlineLevel="2" x14ac:dyDescent="0.25">
      <c r="A386" s="47" t="s">
        <v>335</v>
      </c>
      <c r="B386" s="31" t="s">
        <v>302</v>
      </c>
      <c r="C386" s="32" t="s">
        <v>284</v>
      </c>
      <c r="D386" s="33">
        <f t="shared" si="23"/>
        <v>35719131</v>
      </c>
      <c r="E386" s="38">
        <f t="shared" si="24"/>
        <v>11721566</v>
      </c>
      <c r="F386" s="33">
        <v>20738969</v>
      </c>
      <c r="G386" s="34">
        <v>7976525</v>
      </c>
      <c r="H386" s="33">
        <v>1927314</v>
      </c>
      <c r="I386" s="34">
        <v>481830</v>
      </c>
      <c r="J386" s="33">
        <v>13052848</v>
      </c>
      <c r="K386" s="34">
        <v>3263211</v>
      </c>
      <c r="L386" s="33">
        <v>0</v>
      </c>
      <c r="M386" s="34">
        <v>0</v>
      </c>
    </row>
    <row r="387" spans="1:13" s="4" customFormat="1" ht="12" outlineLevel="2" x14ac:dyDescent="0.25">
      <c r="A387" s="47" t="s">
        <v>335</v>
      </c>
      <c r="B387" s="31" t="s">
        <v>303</v>
      </c>
      <c r="C387" s="32" t="s">
        <v>285</v>
      </c>
      <c r="D387" s="33">
        <f t="shared" si="23"/>
        <v>65435776</v>
      </c>
      <c r="E387" s="38">
        <f t="shared" si="24"/>
        <v>24676116</v>
      </c>
      <c r="F387" s="33">
        <v>61784698</v>
      </c>
      <c r="G387" s="34">
        <v>23763345</v>
      </c>
      <c r="H387" s="33">
        <v>831930</v>
      </c>
      <c r="I387" s="34">
        <v>207984</v>
      </c>
      <c r="J387" s="33">
        <v>2819148</v>
      </c>
      <c r="K387" s="34">
        <v>704787</v>
      </c>
      <c r="L387" s="33">
        <v>0</v>
      </c>
      <c r="M387" s="34">
        <v>0</v>
      </c>
    </row>
    <row r="388" spans="1:13" s="4" customFormat="1" ht="12" outlineLevel="2" x14ac:dyDescent="0.25">
      <c r="A388" s="47" t="s">
        <v>335</v>
      </c>
      <c r="B388" s="31" t="s">
        <v>304</v>
      </c>
      <c r="C388" s="32" t="s">
        <v>286</v>
      </c>
      <c r="D388" s="33">
        <f t="shared" si="23"/>
        <v>29040689</v>
      </c>
      <c r="E388" s="38">
        <f t="shared" si="24"/>
        <v>8908983</v>
      </c>
      <c r="F388" s="33">
        <v>12248299</v>
      </c>
      <c r="G388" s="34">
        <v>4710885</v>
      </c>
      <c r="H388" s="33">
        <v>2989257</v>
      </c>
      <c r="I388" s="34">
        <v>747315</v>
      </c>
      <c r="J388" s="33">
        <v>13803133</v>
      </c>
      <c r="K388" s="34">
        <v>3450783</v>
      </c>
      <c r="L388" s="33">
        <v>0</v>
      </c>
      <c r="M388" s="34">
        <v>0</v>
      </c>
    </row>
    <row r="389" spans="1:13" s="4" customFormat="1" ht="12" outlineLevel="2" x14ac:dyDescent="0.25">
      <c r="A389" s="47" t="s">
        <v>335</v>
      </c>
      <c r="B389" s="31" t="s">
        <v>305</v>
      </c>
      <c r="C389" s="32" t="s">
        <v>287</v>
      </c>
      <c r="D389" s="33">
        <f t="shared" si="23"/>
        <v>49970432</v>
      </c>
      <c r="E389" s="38">
        <f t="shared" si="24"/>
        <v>17806886</v>
      </c>
      <c r="F389" s="33">
        <v>39477488</v>
      </c>
      <c r="G389" s="34">
        <v>15183650</v>
      </c>
      <c r="H389" s="33">
        <v>4033769</v>
      </c>
      <c r="I389" s="34">
        <v>1008441</v>
      </c>
      <c r="J389" s="33">
        <v>6459175</v>
      </c>
      <c r="K389" s="34">
        <v>1614795</v>
      </c>
      <c r="L389" s="33">
        <v>0</v>
      </c>
      <c r="M389" s="34">
        <v>0</v>
      </c>
    </row>
    <row r="390" spans="1:13" s="4" customFormat="1" ht="12" outlineLevel="2" x14ac:dyDescent="0.25">
      <c r="A390" s="47" t="s">
        <v>335</v>
      </c>
      <c r="B390" s="31" t="s">
        <v>306</v>
      </c>
      <c r="C390" s="32" t="s">
        <v>288</v>
      </c>
      <c r="D390" s="33">
        <f t="shared" si="23"/>
        <v>36874859</v>
      </c>
      <c r="E390" s="38">
        <f t="shared" si="24"/>
        <v>14182640</v>
      </c>
      <c r="F390" s="33">
        <v>36874859</v>
      </c>
      <c r="G390" s="34">
        <v>14182640</v>
      </c>
      <c r="H390" s="33">
        <v>0</v>
      </c>
      <c r="I390" s="34">
        <v>0</v>
      </c>
      <c r="J390" s="33">
        <v>0</v>
      </c>
      <c r="K390" s="34">
        <v>0</v>
      </c>
      <c r="L390" s="33">
        <v>2238783</v>
      </c>
      <c r="M390" s="34">
        <v>789942.5</v>
      </c>
    </row>
    <row r="391" spans="1:13" s="4" customFormat="1" ht="12" outlineLevel="2" x14ac:dyDescent="0.25">
      <c r="A391" s="47" t="s">
        <v>335</v>
      </c>
      <c r="B391" s="31" t="s">
        <v>307</v>
      </c>
      <c r="C391" s="32" t="s">
        <v>289</v>
      </c>
      <c r="D391" s="33">
        <f t="shared" si="23"/>
        <v>32627157</v>
      </c>
      <c r="E391" s="38">
        <f t="shared" si="24"/>
        <v>11049295</v>
      </c>
      <c r="F391" s="33">
        <v>21487198</v>
      </c>
      <c r="G391" s="34">
        <v>8264305</v>
      </c>
      <c r="H391" s="33">
        <v>2807647</v>
      </c>
      <c r="I391" s="34">
        <v>701913</v>
      </c>
      <c r="J391" s="33">
        <v>8332312</v>
      </c>
      <c r="K391" s="34">
        <v>2083077</v>
      </c>
      <c r="L391" s="33">
        <v>0</v>
      </c>
      <c r="M391" s="34">
        <v>0</v>
      </c>
    </row>
    <row r="392" spans="1:13" s="4" customFormat="1" ht="12" outlineLevel="2" x14ac:dyDescent="0.25">
      <c r="A392" s="47" t="s">
        <v>335</v>
      </c>
      <c r="B392" s="31" t="s">
        <v>308</v>
      </c>
      <c r="C392" s="32" t="s">
        <v>290</v>
      </c>
      <c r="D392" s="33">
        <f t="shared" si="23"/>
        <v>48096068</v>
      </c>
      <c r="E392" s="38">
        <f t="shared" si="24"/>
        <v>16171697</v>
      </c>
      <c r="F392" s="33">
        <v>30811341</v>
      </c>
      <c r="G392" s="34">
        <v>11850515</v>
      </c>
      <c r="H392" s="33">
        <v>2736956</v>
      </c>
      <c r="I392" s="34">
        <v>684240</v>
      </c>
      <c r="J392" s="33">
        <v>14547771</v>
      </c>
      <c r="K392" s="34">
        <v>3636942</v>
      </c>
      <c r="L392" s="33">
        <v>0</v>
      </c>
      <c r="M392" s="34">
        <v>0</v>
      </c>
    </row>
    <row r="393" spans="1:13" s="4" customFormat="1" ht="12" outlineLevel="2" x14ac:dyDescent="0.25">
      <c r="A393" s="47" t="s">
        <v>335</v>
      </c>
      <c r="B393" s="31" t="s">
        <v>309</v>
      </c>
      <c r="C393" s="32" t="s">
        <v>291</v>
      </c>
      <c r="D393" s="33">
        <f t="shared" si="23"/>
        <v>99533514</v>
      </c>
      <c r="E393" s="38">
        <f t="shared" si="24"/>
        <v>36589112</v>
      </c>
      <c r="F393" s="33">
        <v>86956869</v>
      </c>
      <c r="G393" s="34">
        <v>33444950</v>
      </c>
      <c r="H393" s="33">
        <v>2457971</v>
      </c>
      <c r="I393" s="34">
        <v>614493</v>
      </c>
      <c r="J393" s="33">
        <v>10118674</v>
      </c>
      <c r="K393" s="34">
        <v>2529669</v>
      </c>
      <c r="L393" s="33">
        <v>0</v>
      </c>
      <c r="M393" s="34">
        <v>0</v>
      </c>
    </row>
    <row r="394" spans="1:13" s="4" customFormat="1" ht="12" outlineLevel="2" x14ac:dyDescent="0.25">
      <c r="A394" s="47" t="s">
        <v>335</v>
      </c>
      <c r="B394" s="31" t="s">
        <v>310</v>
      </c>
      <c r="C394" s="32" t="s">
        <v>292</v>
      </c>
      <c r="D394" s="33">
        <f t="shared" si="23"/>
        <v>85479732</v>
      </c>
      <c r="E394" s="38">
        <f t="shared" si="24"/>
        <v>29425713</v>
      </c>
      <c r="F394" s="33">
        <v>59842923</v>
      </c>
      <c r="G394" s="34">
        <v>23016510</v>
      </c>
      <c r="H394" s="33">
        <v>4586831</v>
      </c>
      <c r="I394" s="34">
        <v>1146708</v>
      </c>
      <c r="J394" s="33">
        <v>21049978</v>
      </c>
      <c r="K394" s="34">
        <v>5262495</v>
      </c>
      <c r="L394" s="33">
        <v>0</v>
      </c>
      <c r="M394" s="34">
        <v>0</v>
      </c>
    </row>
    <row r="395" spans="1:13" s="4" customFormat="1" ht="12" outlineLevel="2" x14ac:dyDescent="0.25">
      <c r="A395" s="47" t="s">
        <v>335</v>
      </c>
      <c r="B395" s="31" t="s">
        <v>311</v>
      </c>
      <c r="C395" s="32" t="s">
        <v>293</v>
      </c>
      <c r="D395" s="33">
        <f t="shared" si="23"/>
        <v>46956196</v>
      </c>
      <c r="E395" s="38">
        <f t="shared" si="24"/>
        <v>16116769</v>
      </c>
      <c r="F395" s="33">
        <v>32520213</v>
      </c>
      <c r="G395" s="34">
        <v>12507775</v>
      </c>
      <c r="H395" s="33">
        <v>3784827</v>
      </c>
      <c r="I395" s="34">
        <v>946206</v>
      </c>
      <c r="J395" s="33">
        <v>10651156</v>
      </c>
      <c r="K395" s="34">
        <v>2662788</v>
      </c>
      <c r="L395" s="33">
        <v>0</v>
      </c>
      <c r="M395" s="34">
        <v>0</v>
      </c>
    </row>
    <row r="396" spans="1:13" s="4" customFormat="1" ht="12" outlineLevel="2" x14ac:dyDescent="0.25">
      <c r="A396" s="47" t="s">
        <v>335</v>
      </c>
      <c r="B396" s="31" t="s">
        <v>312</v>
      </c>
      <c r="C396" s="32" t="s">
        <v>294</v>
      </c>
      <c r="D396" s="33">
        <f t="shared" si="23"/>
        <v>33094306</v>
      </c>
      <c r="E396" s="38">
        <f t="shared" si="24"/>
        <v>11598855</v>
      </c>
      <c r="F396" s="33">
        <v>24702052</v>
      </c>
      <c r="G396" s="34">
        <v>9500790</v>
      </c>
      <c r="H396" s="33">
        <v>1786560</v>
      </c>
      <c r="I396" s="34">
        <v>446640</v>
      </c>
      <c r="J396" s="33">
        <v>6605694</v>
      </c>
      <c r="K396" s="34">
        <v>1651425</v>
      </c>
      <c r="L396" s="33">
        <v>0</v>
      </c>
      <c r="M396" s="34">
        <v>0</v>
      </c>
    </row>
    <row r="397" spans="1:13" s="4" customFormat="1" ht="12" outlineLevel="2" x14ac:dyDescent="0.25">
      <c r="A397" s="47" t="s">
        <v>335</v>
      </c>
      <c r="B397" s="31" t="s">
        <v>313</v>
      </c>
      <c r="C397" s="32" t="s">
        <v>295</v>
      </c>
      <c r="D397" s="33">
        <f t="shared" si="23"/>
        <v>33418948</v>
      </c>
      <c r="E397" s="38">
        <f t="shared" si="24"/>
        <v>10565313</v>
      </c>
      <c r="F397" s="33">
        <v>16421418</v>
      </c>
      <c r="G397" s="34">
        <v>6315930</v>
      </c>
      <c r="H397" s="33">
        <v>5280694</v>
      </c>
      <c r="I397" s="34">
        <v>1320174</v>
      </c>
      <c r="J397" s="33">
        <v>11716836</v>
      </c>
      <c r="K397" s="34">
        <v>2929209</v>
      </c>
      <c r="L397" s="33">
        <v>0</v>
      </c>
      <c r="M397" s="34">
        <v>0</v>
      </c>
    </row>
    <row r="398" spans="1:13" s="4" customFormat="1" ht="12" outlineLevel="2" x14ac:dyDescent="0.25">
      <c r="A398" s="47" t="s">
        <v>335</v>
      </c>
      <c r="B398" s="31" t="s">
        <v>323</v>
      </c>
      <c r="C398" s="32" t="s">
        <v>443</v>
      </c>
      <c r="D398" s="33">
        <f t="shared" si="23"/>
        <v>120840188</v>
      </c>
      <c r="E398" s="38">
        <f t="shared" si="24"/>
        <v>44772007</v>
      </c>
      <c r="F398" s="33">
        <v>108174563</v>
      </c>
      <c r="G398" s="34">
        <v>41605600</v>
      </c>
      <c r="H398" s="33">
        <v>12259990</v>
      </c>
      <c r="I398" s="34">
        <v>3064998</v>
      </c>
      <c r="J398" s="33">
        <v>405635</v>
      </c>
      <c r="K398" s="34">
        <v>101409</v>
      </c>
      <c r="L398" s="33">
        <v>0</v>
      </c>
      <c r="M398" s="34">
        <v>0</v>
      </c>
    </row>
    <row r="399" spans="1:13" s="4" customFormat="1" ht="12" outlineLevel="2" x14ac:dyDescent="0.25">
      <c r="A399" s="47" t="s">
        <v>335</v>
      </c>
      <c r="B399" s="31" t="s">
        <v>324</v>
      </c>
      <c r="C399" s="32" t="s">
        <v>444</v>
      </c>
      <c r="D399" s="33">
        <f t="shared" si="23"/>
        <v>364608120</v>
      </c>
      <c r="E399" s="38">
        <f t="shared" si="24"/>
        <v>138764396</v>
      </c>
      <c r="F399" s="33">
        <v>353691876</v>
      </c>
      <c r="G399" s="34">
        <v>136035335</v>
      </c>
      <c r="H399" s="33">
        <v>10916244</v>
      </c>
      <c r="I399" s="34">
        <v>2729061</v>
      </c>
      <c r="J399" s="33">
        <v>0</v>
      </c>
      <c r="K399" s="34">
        <v>0</v>
      </c>
      <c r="L399" s="33">
        <v>0</v>
      </c>
      <c r="M399" s="34">
        <v>0</v>
      </c>
    </row>
    <row r="400" spans="1:13" s="4" customFormat="1" ht="12" outlineLevel="2" x14ac:dyDescent="0.25">
      <c r="A400" s="48" t="s">
        <v>335</v>
      </c>
      <c r="B400" s="41" t="s">
        <v>326</v>
      </c>
      <c r="C400" s="42" t="s">
        <v>445</v>
      </c>
      <c r="D400" s="43">
        <f t="shared" si="23"/>
        <v>23486511</v>
      </c>
      <c r="E400" s="44">
        <f t="shared" si="24"/>
        <v>8217451</v>
      </c>
      <c r="F400" s="43">
        <v>17426128</v>
      </c>
      <c r="G400" s="45">
        <v>6702355</v>
      </c>
      <c r="H400" s="43">
        <v>5007836</v>
      </c>
      <c r="I400" s="45">
        <v>1251960</v>
      </c>
      <c r="J400" s="43">
        <v>1052547</v>
      </c>
      <c r="K400" s="45">
        <v>263136</v>
      </c>
      <c r="L400" s="43">
        <v>0</v>
      </c>
      <c r="M400" s="45">
        <v>0</v>
      </c>
    </row>
    <row r="401" spans="1:13" s="4" customFormat="1" ht="12" outlineLevel="1" x14ac:dyDescent="0.25">
      <c r="A401" s="20" t="s">
        <v>463</v>
      </c>
      <c r="B401" s="21"/>
      <c r="C401" s="24"/>
      <c r="D401" s="22">
        <f t="shared" ref="D401:M401" si="27">SUBTOTAL(9,D380:D400)</f>
        <v>1400127580</v>
      </c>
      <c r="E401" s="39">
        <f t="shared" si="27"/>
        <v>501766010</v>
      </c>
      <c r="F401" s="22">
        <f t="shared" si="27"/>
        <v>1127167693</v>
      </c>
      <c r="G401" s="23">
        <f t="shared" si="27"/>
        <v>433526030</v>
      </c>
      <c r="H401" s="22">
        <f t="shared" si="27"/>
        <v>87465555</v>
      </c>
      <c r="I401" s="23">
        <f t="shared" si="27"/>
        <v>21866397</v>
      </c>
      <c r="J401" s="22">
        <f t="shared" si="27"/>
        <v>185494332</v>
      </c>
      <c r="K401" s="23">
        <f t="shared" si="27"/>
        <v>46373583</v>
      </c>
      <c r="L401" s="22">
        <f t="shared" si="27"/>
        <v>2238783</v>
      </c>
      <c r="M401" s="23">
        <f t="shared" si="27"/>
        <v>789942.5</v>
      </c>
    </row>
    <row r="402" spans="1:13" s="4" customFormat="1" ht="12" x14ac:dyDescent="0.25">
      <c r="A402" s="20" t="s">
        <v>464</v>
      </c>
      <c r="B402" s="21"/>
      <c r="C402" s="24"/>
      <c r="D402" s="22">
        <f t="shared" ref="D402:M402" si="28">SUBTOTAL(9,D6:D400)</f>
        <v>28765888875</v>
      </c>
      <c r="E402" s="39">
        <f t="shared" si="28"/>
        <v>10473933379</v>
      </c>
      <c r="F402" s="22">
        <f t="shared" si="28"/>
        <v>24378494943</v>
      </c>
      <c r="G402" s="23">
        <f t="shared" si="28"/>
        <v>9376344210</v>
      </c>
      <c r="H402" s="22">
        <f t="shared" si="28"/>
        <v>1508027717</v>
      </c>
      <c r="I402" s="23">
        <f t="shared" si="28"/>
        <v>377747599</v>
      </c>
      <c r="J402" s="22">
        <f t="shared" si="28"/>
        <v>2879366215</v>
      </c>
      <c r="K402" s="23">
        <f t="shared" si="28"/>
        <v>719841570</v>
      </c>
      <c r="L402" s="22">
        <f t="shared" si="28"/>
        <v>1508027717</v>
      </c>
      <c r="M402" s="23">
        <f t="shared" si="28"/>
        <v>395452275.65999997</v>
      </c>
    </row>
    <row r="404" spans="1:13" x14ac:dyDescent="0.25">
      <c r="D404" s="35"/>
      <c r="E404" s="35"/>
      <c r="F404" s="35"/>
      <c r="G404" s="35"/>
      <c r="H404" s="35"/>
      <c r="I404" s="35"/>
      <c r="J404" s="35"/>
      <c r="K404" s="35"/>
      <c r="L404" s="35"/>
      <c r="M404" s="36"/>
    </row>
    <row r="406" spans="1:13" x14ac:dyDescent="0.25">
      <c r="L406" s="7"/>
      <c r="M406" s="7"/>
    </row>
    <row r="407" spans="1:13" x14ac:dyDescent="0.25">
      <c r="L407" s="7"/>
      <c r="M407" s="7"/>
    </row>
  </sheetData>
  <autoFilter ref="A5:M401"/>
  <mergeCells count="9">
    <mergeCell ref="L1:M1"/>
    <mergeCell ref="L2:M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78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1 kwartał 2023 r.&amp;R&amp;"Times New Roman CE,Standardowy"&amp;8Warszawa, 11.04.2023 r.</oddHeader>
    <oddFooter>&amp;L&amp;"Times New Roman CE,Standardowy"&amp;7&amp;F&amp;C&amp;9Wydział Subwencji Ogólnej dla Jednostek Samorządu Terytorialnego&amp;R&amp;"Times New Roman CE,Standardowy"&amp;7&amp;P/&amp;N</oddFooter>
  </headerFooter>
  <rowBreaks count="15" manualBreakCount="15">
    <brk id="36" max="13" man="1"/>
    <brk id="60" max="13" man="1"/>
    <brk id="85" max="13" man="1"/>
    <brk id="100" max="13" man="1"/>
    <brk id="125" max="13" man="1"/>
    <brk id="148" max="13" man="1"/>
    <brk id="191" max="13" man="1"/>
    <brk id="204" max="13" man="1"/>
    <brk id="230" max="13" man="1"/>
    <brk id="248" max="13" man="1"/>
    <brk id="269" max="13" man="1"/>
    <brk id="306" max="13" man="1"/>
    <brk id="321" max="13" man="1"/>
    <brk id="343" max="13" man="1"/>
    <brk id="37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</vt:lpstr>
      <vt:lpstr>'kwartał I'!Obszar_wydruku</vt:lpstr>
      <vt:lpstr>'kwartał 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2023-04-06T06:24:33Z</cp:lastPrinted>
  <dcterms:created xsi:type="dcterms:W3CDTF">2003-11-27T14:06:45Z</dcterms:created>
  <dcterms:modified xsi:type="dcterms:W3CDTF">2023-04-13T12:46:40Z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