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szymanska\Desktop\prewniosek\"/>
    </mc:Choice>
  </mc:AlternateContent>
  <xr:revisionPtr revIDLastSave="0" documentId="8_{A811456F-F4C6-463A-A697-E7C122F9B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G25" i="3" s="1"/>
  <c r="F26" i="3"/>
  <c r="G26" i="3" s="1"/>
  <c r="F27" i="3"/>
  <c r="G27" i="3" s="1"/>
  <c r="F22" i="3"/>
  <c r="G22" i="3" s="1"/>
  <c r="F23" i="3"/>
  <c r="G23" i="3"/>
  <c r="F24" i="3"/>
  <c r="G24" i="3" s="1"/>
  <c r="F36" i="3" l="1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F28" i="3"/>
  <c r="G28" i="3" s="1"/>
  <c r="F21" i="3"/>
  <c r="G21" i="3" s="1"/>
  <c r="G37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37" i="3" l="1"/>
</calcChain>
</file>

<file path=xl/sharedStrings.xml><?xml version="1.0" encoding="utf-8"?>
<sst xmlns="http://schemas.openxmlformats.org/spreadsheetml/2006/main" count="68" uniqueCount="44">
  <si>
    <t>Lp.</t>
  </si>
  <si>
    <t xml:space="preserve">Przedmiot zamówienia </t>
  </si>
  <si>
    <t xml:space="preserve">Ilość </t>
  </si>
  <si>
    <t>J.m.</t>
  </si>
  <si>
    <t xml:space="preserve">Cena netto </t>
  </si>
  <si>
    <t>Wartość netto</t>
  </si>
  <si>
    <t>Wartość brutto</t>
  </si>
  <si>
    <t>szt.</t>
  </si>
  <si>
    <t>FORMULARZ CENOWY</t>
  </si>
  <si>
    <t>Generalna Dyrekcja Dróg Krajowych i Autostrad</t>
  </si>
  <si>
    <t>Oddział w Szczecinie</t>
  </si>
  <si>
    <t>al. Boh. Warszawy 33, 70-340 Szczecin</t>
  </si>
  <si>
    <t>…………………………</t>
  </si>
  <si>
    <t xml:space="preserve"> data</t>
  </si>
  <si>
    <t>podpis</t>
  </si>
  <si>
    <t>…………………………………</t>
  </si>
  <si>
    <t>RAZEM tabela 1:</t>
  </si>
  <si>
    <t xml:space="preserve">Pomieszczenie - sala konferencyjna / stanowisko kierowania </t>
  </si>
  <si>
    <t>TABELA 1
Budynek Oddziału 
ul. Al. Bohaterów Warszawy 33 70-340 Szczecin</t>
  </si>
  <si>
    <t>Stół ”Moduł uczestników”</t>
  </si>
  <si>
    <t>Stół ”Moduł prezydialny”</t>
  </si>
  <si>
    <t>Jednostka Centralna systemu dyskusyjnego/konferencyjnego</t>
  </si>
  <si>
    <t>Pulpit dyskusyjny z funkcją przewodniczącego</t>
  </si>
  <si>
    <t>Pulpit dyskusyjny</t>
  </si>
  <si>
    <t>System ładowania akumulatorów pulpitów dyskusyjnych</t>
  </si>
  <si>
    <t>Zestaw Kamera konferencyjna oraz głośnik</t>
  </si>
  <si>
    <t>Mediaporty - stół  ”Moduł uczestników”</t>
  </si>
  <si>
    <t>Mediaporty - stół  ”Moduł prezydialny”</t>
  </si>
  <si>
    <t>Stół "Moduł wielkoformatowego ekranu”</t>
  </si>
  <si>
    <t>Puszka podłogowa - stół  ”Moduł uczestników”</t>
  </si>
  <si>
    <t>Puszka podłogowa - stół  ”Moduł prezydialny”</t>
  </si>
  <si>
    <t>Puszka podłogowa - stół  ”Moduł wielkoformatowego ekranu”</t>
  </si>
  <si>
    <t>Organizery kabli w formie kręgosłupa kablowego - stół  ”Moduł uczestników”</t>
  </si>
  <si>
    <t>Kanały kablowe  - stół  ”Moduł uczestników”</t>
  </si>
  <si>
    <t>Kanały kablowe  - stół  ”Moduł prezydialny”</t>
  </si>
  <si>
    <t>kpl</t>
  </si>
  <si>
    <t>Łączniki modułów stołu</t>
  </si>
  <si>
    <t>Kabel UTP cat.6</t>
  </si>
  <si>
    <t>Kabel zasilający 230V</t>
  </si>
  <si>
    <t>Zakup wraz z dostawą i instalacją urządzeń konferencyjno-dyspozytorskich do Stanowiska Kierowania w Stałej Siedzibie Dyrektora Oddziału GDDKiA w Szczecinie</t>
  </si>
  <si>
    <t>Telewizor  43” LED, UHD/4K</t>
  </si>
  <si>
    <t>Rozkładany uchwyt sufitowy do kamery</t>
  </si>
  <si>
    <t>Załącznik nr 3</t>
  </si>
  <si>
    <t>Automatyczna widna do obsługi wysuwania/chowania telewizora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</si>
</sst>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top"/>
      <protection locked="0"/>
    </xf>
    <xf numFmtId="4" fontId="1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3" fillId="3" borderId="8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8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1" fontId="14" fillId="4" borderId="0" xfId="0" applyNumberFormat="1" applyFont="1" applyFill="1" applyAlignment="1" applyProtection="1">
      <alignment horizontal="left" vertical="center"/>
      <protection locked="0"/>
    </xf>
    <xf numFmtId="1" fontId="14" fillId="4" borderId="0" xfId="0" applyNumberFormat="1" applyFont="1" applyFill="1" applyAlignment="1">
      <alignment horizontal="center"/>
    </xf>
    <xf numFmtId="1" fontId="15" fillId="4" borderId="0" xfId="0" applyNumberFormat="1" applyFont="1" applyFill="1" applyAlignment="1">
      <alignment horizontal="center" vertical="center"/>
    </xf>
    <xf numFmtId="1" fontId="16" fillId="4" borderId="0" xfId="0" applyNumberFormat="1" applyFont="1" applyFill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3" borderId="8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A8FAD-CFD3-420B-B045-820BBFA36E0E}">
  <dimension ref="A1:H43"/>
  <sheetViews>
    <sheetView tabSelected="1" workbookViewId="0">
      <selection activeCell="B22" sqref="B22:B29"/>
    </sheetView>
  </sheetViews>
  <sheetFormatPr defaultRowHeight="15" x14ac:dyDescent="0.25"/>
  <cols>
    <col min="1" max="1" width="20.85546875" customWidth="1"/>
    <col min="2" max="2" width="37.5703125" customWidth="1"/>
    <col min="3" max="3" width="13.140625" customWidth="1"/>
    <col min="4" max="4" width="16.7109375" customWidth="1"/>
    <col min="5" max="5" width="19.85546875" customWidth="1"/>
    <col min="6" max="6" width="21.42578125" customWidth="1"/>
    <col min="7" max="7" width="20.140625" customWidth="1"/>
  </cols>
  <sheetData>
    <row r="1" spans="1:8" x14ac:dyDescent="0.25">
      <c r="A1" s="39" t="s">
        <v>42</v>
      </c>
      <c r="E1" s="10"/>
      <c r="F1" s="10"/>
      <c r="G1" s="10"/>
      <c r="H1" s="2"/>
    </row>
    <row r="2" spans="1:8" x14ac:dyDescent="0.25">
      <c r="A2" s="40"/>
      <c r="E2" s="10"/>
      <c r="F2" s="11" t="s">
        <v>8</v>
      </c>
      <c r="G2" s="10"/>
      <c r="H2" s="2"/>
    </row>
    <row r="3" spans="1:8" x14ac:dyDescent="0.25">
      <c r="A3" s="40"/>
      <c r="E3" s="10"/>
      <c r="F3" s="12"/>
      <c r="G3" s="10"/>
      <c r="H3" s="2"/>
    </row>
    <row r="4" spans="1:8" x14ac:dyDescent="0.25">
      <c r="A4" s="40"/>
      <c r="E4" s="31" t="s">
        <v>9</v>
      </c>
      <c r="F4" s="7"/>
      <c r="G4" s="10"/>
      <c r="H4" s="2"/>
    </row>
    <row r="5" spans="1:8" x14ac:dyDescent="0.25">
      <c r="A5" s="40"/>
      <c r="E5" s="31" t="s">
        <v>10</v>
      </c>
      <c r="F5" s="7"/>
      <c r="G5" s="10"/>
      <c r="H5" s="2"/>
    </row>
    <row r="6" spans="1:8" x14ac:dyDescent="0.25">
      <c r="A6" s="40"/>
      <c r="E6" s="31" t="s">
        <v>11</v>
      </c>
      <c r="F6" s="7"/>
      <c r="G6" s="10"/>
      <c r="H6" s="2"/>
    </row>
    <row r="7" spans="1:8" x14ac:dyDescent="0.25">
      <c r="A7" s="41"/>
      <c r="B7" s="1"/>
      <c r="C7" s="2"/>
      <c r="D7" s="2"/>
      <c r="E7" s="7"/>
      <c r="F7" s="7"/>
      <c r="G7" s="7"/>
      <c r="H7" s="2"/>
    </row>
    <row r="8" spans="1:8" x14ac:dyDescent="0.25">
      <c r="A8" s="41"/>
      <c r="B8" s="1"/>
      <c r="C8" s="2"/>
      <c r="D8" s="2"/>
      <c r="E8" s="7"/>
      <c r="F8" s="7"/>
      <c r="G8" s="7"/>
      <c r="H8" s="2"/>
    </row>
    <row r="9" spans="1:8" ht="25.5" customHeight="1" thickBot="1" x14ac:dyDescent="0.3">
      <c r="A9" s="42" t="s">
        <v>39</v>
      </c>
      <c r="B9" s="29"/>
      <c r="C9" s="29"/>
      <c r="D9" s="29"/>
      <c r="E9" s="30"/>
      <c r="F9" s="30"/>
      <c r="G9" s="30"/>
      <c r="H9" s="29"/>
    </row>
    <row r="10" spans="1:8" ht="18" customHeight="1" x14ac:dyDescent="0.25">
      <c r="A10" s="22" t="s">
        <v>0</v>
      </c>
      <c r="B10" s="23" t="s">
        <v>1</v>
      </c>
      <c r="C10" s="23" t="s">
        <v>2</v>
      </c>
      <c r="D10" s="23" t="s">
        <v>3</v>
      </c>
      <c r="E10" s="24" t="s">
        <v>4</v>
      </c>
      <c r="F10" s="25" t="s">
        <v>5</v>
      </c>
      <c r="G10" s="26" t="s">
        <v>6</v>
      </c>
    </row>
    <row r="11" spans="1:8" ht="38.25" customHeight="1" x14ac:dyDescent="0.25">
      <c r="A11" s="44" t="s">
        <v>18</v>
      </c>
      <c r="B11" s="45"/>
      <c r="C11" s="45"/>
      <c r="D11" s="45"/>
      <c r="E11" s="45"/>
      <c r="F11" s="45"/>
      <c r="G11" s="46"/>
    </row>
    <row r="12" spans="1:8" x14ac:dyDescent="0.25">
      <c r="A12" s="8">
        <v>1</v>
      </c>
      <c r="B12" s="47" t="s">
        <v>17</v>
      </c>
      <c r="C12" s="47"/>
      <c r="D12" s="47"/>
      <c r="E12" s="47"/>
      <c r="F12" s="14"/>
      <c r="G12" s="19"/>
    </row>
    <row r="13" spans="1:8" x14ac:dyDescent="0.25">
      <c r="A13" s="20">
        <v>2</v>
      </c>
      <c r="B13" s="16" t="s">
        <v>19</v>
      </c>
      <c r="C13" s="17">
        <v>3</v>
      </c>
      <c r="D13" s="15" t="s">
        <v>7</v>
      </c>
      <c r="E13" s="3"/>
      <c r="F13" s="4">
        <f>C13*E13</f>
        <v>0</v>
      </c>
      <c r="G13" s="5">
        <f>F13+(F13*0.23)</f>
        <v>0</v>
      </c>
    </row>
    <row r="14" spans="1:8" x14ac:dyDescent="0.25">
      <c r="A14" s="20">
        <v>3</v>
      </c>
      <c r="B14" s="18" t="s">
        <v>20</v>
      </c>
      <c r="C14" s="15">
        <v>1</v>
      </c>
      <c r="D14" s="15" t="s">
        <v>7</v>
      </c>
      <c r="E14" s="3"/>
      <c r="F14" s="4">
        <f>C14*E14</f>
        <v>0</v>
      </c>
      <c r="G14" s="5">
        <f t="shared" ref="G14:G20" si="0">F14+(F14*0.23)</f>
        <v>0</v>
      </c>
    </row>
    <row r="15" spans="1:8" x14ac:dyDescent="0.25">
      <c r="A15" s="20">
        <v>4</v>
      </c>
      <c r="B15" s="16" t="s">
        <v>28</v>
      </c>
      <c r="C15" s="17">
        <v>1</v>
      </c>
      <c r="D15" s="15" t="s">
        <v>7</v>
      </c>
      <c r="E15" s="21"/>
      <c r="F15" s="4">
        <f t="shared" ref="F15:F20" si="1">C15*E15</f>
        <v>0</v>
      </c>
      <c r="G15" s="5">
        <f t="shared" si="0"/>
        <v>0</v>
      </c>
    </row>
    <row r="16" spans="1:8" ht="25.5" x14ac:dyDescent="0.25">
      <c r="A16" s="20">
        <v>5</v>
      </c>
      <c r="B16" s="16" t="s">
        <v>21</v>
      </c>
      <c r="C16" s="17">
        <v>1</v>
      </c>
      <c r="D16" s="15" t="s">
        <v>7</v>
      </c>
      <c r="E16" s="21"/>
      <c r="F16" s="4">
        <f t="shared" si="1"/>
        <v>0</v>
      </c>
      <c r="G16" s="5">
        <f t="shared" si="0"/>
        <v>0</v>
      </c>
    </row>
    <row r="17" spans="1:7" x14ac:dyDescent="0.25">
      <c r="A17" s="20">
        <v>6</v>
      </c>
      <c r="B17" s="16" t="s">
        <v>22</v>
      </c>
      <c r="C17" s="17">
        <v>1</v>
      </c>
      <c r="D17" s="15" t="s">
        <v>7</v>
      </c>
      <c r="E17" s="21"/>
      <c r="F17" s="4">
        <f t="shared" si="1"/>
        <v>0</v>
      </c>
      <c r="G17" s="5">
        <f t="shared" si="0"/>
        <v>0</v>
      </c>
    </row>
    <row r="18" spans="1:7" x14ac:dyDescent="0.25">
      <c r="A18" s="33">
        <v>7</v>
      </c>
      <c r="B18" s="16" t="s">
        <v>23</v>
      </c>
      <c r="C18" s="34">
        <v>14</v>
      </c>
      <c r="D18" s="15" t="s">
        <v>7</v>
      </c>
      <c r="E18" s="35"/>
      <c r="F18" s="36">
        <f t="shared" si="1"/>
        <v>0</v>
      </c>
      <c r="G18" s="37">
        <f t="shared" si="0"/>
        <v>0</v>
      </c>
    </row>
    <row r="19" spans="1:7" ht="26.25" x14ac:dyDescent="0.25">
      <c r="A19" s="33">
        <v>8</v>
      </c>
      <c r="B19" s="38" t="s">
        <v>24</v>
      </c>
      <c r="C19" s="34">
        <v>1</v>
      </c>
      <c r="D19" s="15" t="s">
        <v>7</v>
      </c>
      <c r="E19" s="35"/>
      <c r="F19" s="36">
        <f t="shared" si="1"/>
        <v>0</v>
      </c>
      <c r="G19" s="37">
        <f t="shared" si="0"/>
        <v>0</v>
      </c>
    </row>
    <row r="20" spans="1:7" x14ac:dyDescent="0.25">
      <c r="A20" s="20">
        <v>9</v>
      </c>
      <c r="B20" s="38" t="s">
        <v>25</v>
      </c>
      <c r="C20" s="34">
        <v>1</v>
      </c>
      <c r="D20" s="15" t="s">
        <v>7</v>
      </c>
      <c r="E20" s="35"/>
      <c r="F20" s="36">
        <f t="shared" si="1"/>
        <v>0</v>
      </c>
      <c r="G20" s="37">
        <f t="shared" si="0"/>
        <v>0</v>
      </c>
    </row>
    <row r="21" spans="1:7" x14ac:dyDescent="0.25">
      <c r="A21" s="33">
        <v>10</v>
      </c>
      <c r="B21" s="16" t="s">
        <v>26</v>
      </c>
      <c r="C21" s="34">
        <v>9</v>
      </c>
      <c r="D21" s="15" t="s">
        <v>7</v>
      </c>
      <c r="E21" s="35"/>
      <c r="F21" s="36">
        <f t="shared" ref="F21:F22" si="2">C21*E21</f>
        <v>0</v>
      </c>
      <c r="G21" s="37">
        <f t="shared" ref="G21:G22" si="3">F21+(F21*0.23)</f>
        <v>0</v>
      </c>
    </row>
    <row r="22" spans="1:7" x14ac:dyDescent="0.25">
      <c r="A22" s="33">
        <v>11</v>
      </c>
      <c r="B22" s="43" t="s">
        <v>27</v>
      </c>
      <c r="C22" s="34">
        <v>1</v>
      </c>
      <c r="D22" s="15" t="s">
        <v>7</v>
      </c>
      <c r="E22" s="35"/>
      <c r="F22" s="36">
        <f t="shared" si="2"/>
        <v>0</v>
      </c>
      <c r="G22" s="37">
        <f t="shared" si="3"/>
        <v>0</v>
      </c>
    </row>
    <row r="23" spans="1:7" x14ac:dyDescent="0.25">
      <c r="A23" s="20">
        <v>12</v>
      </c>
      <c r="B23" s="43" t="s">
        <v>28</v>
      </c>
      <c r="C23" s="34">
        <v>1</v>
      </c>
      <c r="D23" s="15" t="s">
        <v>7</v>
      </c>
      <c r="E23" s="35"/>
      <c r="F23" s="36">
        <f t="shared" ref="F23:F24" si="4">C23*E23</f>
        <v>0</v>
      </c>
      <c r="G23" s="37">
        <f t="shared" ref="G23:G24" si="5">F23+(F23*0.23)</f>
        <v>0</v>
      </c>
    </row>
    <row r="24" spans="1:7" x14ac:dyDescent="0.25">
      <c r="A24" s="33">
        <v>13</v>
      </c>
      <c r="B24" s="43" t="s">
        <v>40</v>
      </c>
      <c r="C24" s="34">
        <v>1</v>
      </c>
      <c r="D24" s="15" t="s">
        <v>7</v>
      </c>
      <c r="E24" s="35"/>
      <c r="F24" s="36">
        <f t="shared" si="4"/>
        <v>0</v>
      </c>
      <c r="G24" s="37">
        <f t="shared" si="5"/>
        <v>0</v>
      </c>
    </row>
    <row r="25" spans="1:7" ht="25.5" x14ac:dyDescent="0.25">
      <c r="A25" s="33">
        <v>14</v>
      </c>
      <c r="B25" s="43" t="s">
        <v>43</v>
      </c>
      <c r="C25" s="34">
        <v>1</v>
      </c>
      <c r="D25" s="15" t="s">
        <v>7</v>
      </c>
      <c r="E25" s="35"/>
      <c r="F25" s="36">
        <f t="shared" ref="F25:F27" si="6">C25*E25</f>
        <v>0</v>
      </c>
      <c r="G25" s="37">
        <f t="shared" ref="G25:G27" si="7">F25+(F25*0.23)</f>
        <v>0</v>
      </c>
    </row>
    <row r="26" spans="1:7" x14ac:dyDescent="0.25">
      <c r="A26" s="20">
        <v>15</v>
      </c>
      <c r="B26" s="43" t="s">
        <v>25</v>
      </c>
      <c r="C26" s="34">
        <v>1</v>
      </c>
      <c r="D26" s="15" t="s">
        <v>7</v>
      </c>
      <c r="E26" s="35"/>
      <c r="F26" s="36">
        <f t="shared" si="6"/>
        <v>0</v>
      </c>
      <c r="G26" s="37">
        <f t="shared" si="7"/>
        <v>0</v>
      </c>
    </row>
    <row r="27" spans="1:7" x14ac:dyDescent="0.25">
      <c r="A27" s="33">
        <v>16</v>
      </c>
      <c r="B27" s="43" t="s">
        <v>41</v>
      </c>
      <c r="C27" s="34">
        <v>1</v>
      </c>
      <c r="D27" s="15" t="s">
        <v>7</v>
      </c>
      <c r="E27" s="35"/>
      <c r="F27" s="36">
        <f t="shared" si="6"/>
        <v>0</v>
      </c>
      <c r="G27" s="37">
        <f t="shared" si="7"/>
        <v>0</v>
      </c>
    </row>
    <row r="28" spans="1:7" ht="25.5" x14ac:dyDescent="0.25">
      <c r="A28" s="33">
        <v>17</v>
      </c>
      <c r="B28" s="43" t="s">
        <v>29</v>
      </c>
      <c r="C28" s="34">
        <v>3</v>
      </c>
      <c r="D28" s="15" t="s">
        <v>7</v>
      </c>
      <c r="E28" s="35"/>
      <c r="F28" s="36">
        <f t="shared" ref="F28:F31" si="8">C28*E28</f>
        <v>0</v>
      </c>
      <c r="G28" s="37">
        <f t="shared" ref="G28:G31" si="9">F28+(F28*0.23)</f>
        <v>0</v>
      </c>
    </row>
    <row r="29" spans="1:7" x14ac:dyDescent="0.25">
      <c r="A29" s="20">
        <v>18</v>
      </c>
      <c r="B29" s="43" t="s">
        <v>30</v>
      </c>
      <c r="C29" s="34">
        <v>1</v>
      </c>
      <c r="D29" s="15" t="s">
        <v>7</v>
      </c>
      <c r="E29" s="35"/>
      <c r="F29" s="36">
        <f t="shared" si="8"/>
        <v>0</v>
      </c>
      <c r="G29" s="37">
        <f t="shared" si="9"/>
        <v>0</v>
      </c>
    </row>
    <row r="30" spans="1:7" ht="25.5" x14ac:dyDescent="0.25">
      <c r="A30" s="33">
        <v>19</v>
      </c>
      <c r="B30" s="16" t="s">
        <v>31</v>
      </c>
      <c r="C30" s="34">
        <v>1</v>
      </c>
      <c r="D30" s="15" t="s">
        <v>7</v>
      </c>
      <c r="E30" s="35"/>
      <c r="F30" s="36">
        <f t="shared" si="8"/>
        <v>0</v>
      </c>
      <c r="G30" s="37">
        <f t="shared" si="9"/>
        <v>0</v>
      </c>
    </row>
    <row r="31" spans="1:7" ht="25.5" x14ac:dyDescent="0.25">
      <c r="A31" s="33">
        <v>20</v>
      </c>
      <c r="B31" s="16" t="s">
        <v>32</v>
      </c>
      <c r="C31" s="34">
        <v>3</v>
      </c>
      <c r="D31" s="15" t="s">
        <v>7</v>
      </c>
      <c r="E31" s="35"/>
      <c r="F31" s="36">
        <f t="shared" si="8"/>
        <v>0</v>
      </c>
      <c r="G31" s="37">
        <f t="shared" si="9"/>
        <v>0</v>
      </c>
    </row>
    <row r="32" spans="1:7" x14ac:dyDescent="0.25">
      <c r="A32" s="20">
        <v>21</v>
      </c>
      <c r="B32" s="16" t="s">
        <v>33</v>
      </c>
      <c r="C32" s="34">
        <v>3</v>
      </c>
      <c r="D32" s="15" t="s">
        <v>35</v>
      </c>
      <c r="E32" s="35"/>
      <c r="F32" s="36">
        <f t="shared" ref="F32:F33" si="10">C32*E32</f>
        <v>0</v>
      </c>
      <c r="G32" s="37">
        <f t="shared" ref="G32:G33" si="11">F32+(F32*0.23)</f>
        <v>0</v>
      </c>
    </row>
    <row r="33" spans="1:7" x14ac:dyDescent="0.25">
      <c r="A33" s="33">
        <v>22</v>
      </c>
      <c r="B33" s="16" t="s">
        <v>34</v>
      </c>
      <c r="C33" s="34">
        <v>1</v>
      </c>
      <c r="D33" s="15" t="s">
        <v>35</v>
      </c>
      <c r="E33" s="35"/>
      <c r="F33" s="36">
        <f t="shared" si="10"/>
        <v>0</v>
      </c>
      <c r="G33" s="37">
        <f t="shared" si="11"/>
        <v>0</v>
      </c>
    </row>
    <row r="34" spans="1:7" x14ac:dyDescent="0.25">
      <c r="A34" s="33">
        <v>23</v>
      </c>
      <c r="B34" s="16" t="s">
        <v>36</v>
      </c>
      <c r="C34" s="34">
        <v>1</v>
      </c>
      <c r="D34" s="15" t="s">
        <v>35</v>
      </c>
      <c r="E34" s="35"/>
      <c r="F34" s="36">
        <f t="shared" ref="F34:F36" si="12">C34*E34</f>
        <v>0</v>
      </c>
      <c r="G34" s="37">
        <f t="shared" ref="G34:G36" si="13">F34+(F34*0.23)</f>
        <v>0</v>
      </c>
    </row>
    <row r="35" spans="1:7" x14ac:dyDescent="0.25">
      <c r="A35" s="20">
        <v>24</v>
      </c>
      <c r="B35" s="16" t="s">
        <v>37</v>
      </c>
      <c r="C35" s="34">
        <v>1</v>
      </c>
      <c r="D35" s="15" t="s">
        <v>35</v>
      </c>
      <c r="E35" s="35"/>
      <c r="F35" s="36">
        <f t="shared" si="12"/>
        <v>0</v>
      </c>
      <c r="G35" s="37">
        <f t="shared" si="13"/>
        <v>0</v>
      </c>
    </row>
    <row r="36" spans="1:7" x14ac:dyDescent="0.25">
      <c r="A36" s="33">
        <v>25</v>
      </c>
      <c r="B36" s="16" t="s">
        <v>38</v>
      </c>
      <c r="C36" s="34">
        <v>1</v>
      </c>
      <c r="D36" s="15" t="s">
        <v>35</v>
      </c>
      <c r="E36" s="35"/>
      <c r="F36" s="36">
        <f t="shared" si="12"/>
        <v>0</v>
      </c>
      <c r="G36" s="37">
        <f t="shared" si="13"/>
        <v>0</v>
      </c>
    </row>
    <row r="37" spans="1:7" ht="15.75" thickBot="1" x14ac:dyDescent="0.3">
      <c r="A37" s="48" t="s">
        <v>16</v>
      </c>
      <c r="B37" s="49"/>
      <c r="C37" s="49"/>
      <c r="D37" s="49"/>
      <c r="E37" s="49"/>
      <c r="F37" s="27">
        <f>SUM(F13:F36)</f>
        <v>0</v>
      </c>
      <c r="G37" s="28">
        <f>SUM(G13:G36)</f>
        <v>0</v>
      </c>
    </row>
    <row r="38" spans="1:7" x14ac:dyDescent="0.25">
      <c r="A38" s="9"/>
    </row>
    <row r="39" spans="1:7" x14ac:dyDescent="0.25">
      <c r="A39" s="9"/>
    </row>
    <row r="40" spans="1:7" x14ac:dyDescent="0.25">
      <c r="A40" s="9"/>
      <c r="B40" s="1"/>
      <c r="C40" s="2"/>
      <c r="D40" s="2"/>
      <c r="E40" s="7"/>
      <c r="F40" s="7"/>
      <c r="G40" s="7"/>
    </row>
    <row r="42" spans="1:7" x14ac:dyDescent="0.25">
      <c r="B42" s="6" t="s">
        <v>15</v>
      </c>
      <c r="E42" s="10"/>
      <c r="F42" s="10"/>
      <c r="G42" s="32" t="s">
        <v>12</v>
      </c>
    </row>
    <row r="43" spans="1:7" x14ac:dyDescent="0.25">
      <c r="B43" s="6" t="s">
        <v>13</v>
      </c>
      <c r="E43" s="10"/>
      <c r="F43" s="10"/>
      <c r="G43" s="13" t="s">
        <v>14</v>
      </c>
    </row>
  </sheetData>
  <mergeCells count="3">
    <mergeCell ref="A11:G11"/>
    <mergeCell ref="B12:E12"/>
    <mergeCell ref="A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Szymańska Anna</cp:lastModifiedBy>
  <cp:lastPrinted>2024-09-09T11:22:52Z</cp:lastPrinted>
  <dcterms:created xsi:type="dcterms:W3CDTF">2019-10-16T07:09:03Z</dcterms:created>
  <dcterms:modified xsi:type="dcterms:W3CDTF">2025-07-16T10:27:39Z</dcterms:modified>
</cp:coreProperties>
</file>