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<sst xmlns="http://schemas.openxmlformats.org/spreadsheetml/2006/main" count="179" uniqueCount="51">
  <si>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</si>
  <si>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</si>
  <si>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</si>
  <si>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</si>
  <si>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</si>
  <si>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</si>
  <si>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</si>
  <si>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</si>
  <si>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</si>
  <si>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</si>
  <si>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</si>
  <si>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</si>
  <si>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</si>
  <si>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</si>
  <si>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</si>
  <si>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</si>
  <si>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</si>
  <si>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</si>
  <si>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</si>
  <si>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</si>
  <si>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</si>
  <si>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</si>
  <si>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</si>
  <si>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</si>
  <si>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</si>
  <si>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</si>
  <si>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</si>
  <si>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</si>
  <si>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</si>
  <si>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</si>
  <si>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</si>
  <si>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</si>
  <si>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</si>
  <si>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</si>
  <si>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</si>
  <si>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</si>
  <si>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</si>
  <si>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</si>
  <si>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</si>
  <si>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</si>
  <si>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</si>
  <si>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</si>
  <si>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</si>
  <si>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</si>
  <si>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</si>
  <si>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</si>
  <si>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>Obligacje oszczędnościowe 2015-2019 rok</t>
  </si>
  <si>
    <t xml:space="preserve"> </t>
  </si>
  <si>
    <t>25-35</t>
  </si>
  <si>
    <t>35-50</t>
  </si>
  <si>
    <t>Pow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</si>
</sst>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C73" sqref="C73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46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8" t="s">
        <v>41</v>
      </c>
      <c r="B2" s="169"/>
      <c r="C2" s="169"/>
      <c r="D2" s="169"/>
      <c r="E2" s="169"/>
      <c r="F2" s="169"/>
      <c r="G2" s="169"/>
      <c r="H2" s="175" t="s">
        <v>1</v>
      </c>
      <c r="I2" s="176"/>
      <c r="J2" s="176"/>
      <c r="K2" s="176"/>
      <c r="L2" s="176"/>
      <c r="M2" s="176"/>
      <c r="N2" s="176"/>
      <c r="O2" s="177"/>
      <c r="P2" s="172" t="s">
        <v>2</v>
      </c>
      <c r="Q2" s="173"/>
      <c r="R2" s="174"/>
      <c r="S2" s="172" t="s">
        <v>3</v>
      </c>
      <c r="T2" s="173"/>
      <c r="U2" s="173"/>
      <c r="V2" s="174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38</v>
      </c>
      <c r="O3" s="123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48</v>
      </c>
      <c r="U3" s="9" t="s">
        <v>49</v>
      </c>
      <c r="V3" s="13" t="s">
        <v>50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8" t="s">
        <v>34</v>
      </c>
      <c r="B4" s="169"/>
      <c r="C4" s="169"/>
      <c r="D4" s="169"/>
      <c r="E4" s="169"/>
      <c r="F4" s="169"/>
      <c r="G4" s="169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6" t="s">
        <v>17</v>
      </c>
      <c r="B5" s="167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6" t="s">
        <v>18</v>
      </c>
      <c r="B6" s="167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6" t="s">
        <v>19</v>
      </c>
      <c r="B7" s="167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6" t="s">
        <v>20</v>
      </c>
      <c r="B8" s="167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6" t="s">
        <v>21</v>
      </c>
      <c r="B9" s="167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6" t="s">
        <v>22</v>
      </c>
      <c r="B10" s="167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6" t="s">
        <v>23</v>
      </c>
      <c r="B11" s="167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6" t="s">
        <v>24</v>
      </c>
      <c r="B12" s="167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6" t="s">
        <v>25</v>
      </c>
      <c r="B13" s="167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6" t="s">
        <v>26</v>
      </c>
      <c r="B14" s="167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6" t="s">
        <v>27</v>
      </c>
      <c r="B15" s="167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6" t="s">
        <v>28</v>
      </c>
      <c r="B16" s="167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78" t="s">
        <v>29</v>
      </c>
      <c r="B17" s="179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8" t="s">
        <v>35</v>
      </c>
      <c r="B18" s="169"/>
      <c r="C18" s="169"/>
      <c r="D18" s="169"/>
      <c r="E18" s="169"/>
      <c r="F18" s="169"/>
      <c r="G18" s="169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0" t="s">
        <v>17</v>
      </c>
      <c r="B19" s="171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0" t="s">
        <v>18</v>
      </c>
      <c r="B20" s="161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0" t="s">
        <v>19</v>
      </c>
      <c r="B21" s="161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0" t="s">
        <v>20</v>
      </c>
      <c r="B22" s="161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0" t="s">
        <v>21</v>
      </c>
      <c r="B23" s="161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0" t="s">
        <v>22</v>
      </c>
      <c r="B24" s="161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0" t="s">
        <v>23</v>
      </c>
      <c r="B25" s="161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0" t="s">
        <v>24</v>
      </c>
      <c r="B26" s="161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0" t="s">
        <v>25</v>
      </c>
      <c r="B27" s="161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0" t="s">
        <v>26</v>
      </c>
      <c r="B28" s="161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0" t="s">
        <v>27</v>
      </c>
      <c r="B29" s="161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2" t="s">
        <v>28</v>
      </c>
      <c r="B30" s="163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4" t="s">
        <v>29</v>
      </c>
      <c r="B31" s="165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68" t="s">
        <v>40</v>
      </c>
      <c r="B32" s="169"/>
      <c r="C32" s="169"/>
      <c r="D32" s="169"/>
      <c r="E32" s="169"/>
      <c r="F32" s="169"/>
      <c r="G32" s="169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0" t="s">
        <v>17</v>
      </c>
      <c r="B33" s="171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0" t="s">
        <v>18</v>
      </c>
      <c r="B34" s="161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0" t="s">
        <v>19</v>
      </c>
      <c r="B35" s="161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0" t="s">
        <v>20</v>
      </c>
      <c r="B36" s="161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0" t="s">
        <v>21</v>
      </c>
      <c r="B37" s="161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0" t="s">
        <v>22</v>
      </c>
      <c r="B38" s="161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0" t="s">
        <v>23</v>
      </c>
      <c r="B39" s="161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0" t="s">
        <v>24</v>
      </c>
      <c r="B40" s="161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0" t="s">
        <v>25</v>
      </c>
      <c r="B41" s="161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0" t="s">
        <v>26</v>
      </c>
      <c r="B42" s="161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0" t="s">
        <v>27</v>
      </c>
      <c r="B43" s="161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2" t="s">
        <v>28</v>
      </c>
      <c r="B44" s="163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4" t="s">
        <v>29</v>
      </c>
      <c r="B45" s="165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8" t="s">
        <v>43</v>
      </c>
      <c r="B46" s="169"/>
      <c r="C46" s="169"/>
      <c r="D46" s="169"/>
      <c r="E46" s="169"/>
      <c r="F46" s="169"/>
      <c r="G46" s="169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0" t="s">
        <v>17</v>
      </c>
      <c r="B47" s="171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0" t="s">
        <v>18</v>
      </c>
      <c r="B48" s="161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0" t="s">
        <v>19</v>
      </c>
      <c r="B49" s="161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0" t="s">
        <v>20</v>
      </c>
      <c r="B50" s="161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0" t="s">
        <v>21</v>
      </c>
      <c r="B51" s="161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0" t="s">
        <v>22</v>
      </c>
      <c r="B52" s="161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0" t="s">
        <v>23</v>
      </c>
      <c r="B53" s="161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0" t="s">
        <v>24</v>
      </c>
      <c r="B54" s="161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0" t="s">
        <v>25</v>
      </c>
      <c r="B55" s="161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0" t="s">
        <v>26</v>
      </c>
      <c r="B56" s="161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0" t="s">
        <v>27</v>
      </c>
      <c r="B57" s="161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2" t="s">
        <v>28</v>
      </c>
      <c r="B58" s="163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4" t="s">
        <v>29</v>
      </c>
      <c r="B59" s="165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68" t="s">
        <v>45</v>
      </c>
      <c r="B60" s="169"/>
      <c r="C60" s="169"/>
      <c r="D60" s="169"/>
      <c r="E60" s="169"/>
      <c r="F60" s="169"/>
      <c r="G60" s="169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0" t="s">
        <v>17</v>
      </c>
      <c r="B61" s="171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0" t="s">
        <v>18</v>
      </c>
      <c r="B62" s="161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0" t="s">
        <v>19</v>
      </c>
      <c r="B63" s="161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0" t="s">
        <v>20</v>
      </c>
      <c r="B64" s="161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0" t="s">
        <v>21</v>
      </c>
      <c r="B65" s="161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0" t="s">
        <v>22</v>
      </c>
      <c r="B66" s="161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0" t="s">
        <v>23</v>
      </c>
      <c r="B67" s="161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4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0" t="s">
        <v>24</v>
      </c>
      <c r="B68" s="161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4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0" t="s">
        <v>25</v>
      </c>
      <c r="B69" s="161" t="s">
        <v>25</v>
      </c>
      <c r="C69" s="64">
        <v>1573.4023</v>
      </c>
      <c r="D69" s="86">
        <v>259.41829999999999</v>
      </c>
      <c r="E69" s="73">
        <f t="shared" si="4"/>
        <v>0.16487728535797869</v>
      </c>
      <c r="F69" s="48">
        <v>12.284500000000001</v>
      </c>
      <c r="G69" s="39">
        <f t="shared" si="5"/>
        <v>7.8076026709761395E-3</v>
      </c>
      <c r="H69" s="126"/>
      <c r="I69" s="20">
        <v>0.25358682900107621</v>
      </c>
      <c r="J69" s="20">
        <v>0.17551785706681627</v>
      </c>
      <c r="K69" s="20">
        <v>7.7947006941581319E-3</v>
      </c>
      <c r="L69" s="20">
        <v>0.45276996226584904</v>
      </c>
      <c r="M69" s="20">
        <v>0.10349934025137755</v>
      </c>
      <c r="N69" s="104">
        <v>2.6782088725814117E-3</v>
      </c>
      <c r="O69" s="21">
        <v>4.1531018481414453E-3</v>
      </c>
      <c r="P69" s="18">
        <v>0.72428335715538228</v>
      </c>
      <c r="Q69" s="18">
        <v>0.27548389880960517</v>
      </c>
      <c r="R69" s="21">
        <v>2.3274403501253303E-4</v>
      </c>
      <c r="S69" s="18">
        <v>6.0563287338700608E-3</v>
      </c>
      <c r="T69" s="18">
        <v>3.2960831186738676E-2</v>
      </c>
      <c r="U69" s="18">
        <v>0.23938231484665565</v>
      </c>
      <c r="V69" s="21">
        <v>0.72160052523273566</v>
      </c>
      <c r="X69" s="14"/>
      <c r="Z69" s="44"/>
      <c r="AB69" s="14"/>
      <c r="AC69" s="14"/>
      <c r="AD69" s="14"/>
      <c r="AE69" s="14"/>
      <c r="AF69" s="14"/>
    </row>
    <row r="70" spans="1:32" ht="14.25">
      <c r="A70" s="160" t="s">
        <v>26</v>
      </c>
      <c r="B70" s="161" t="s">
        <v>26</v>
      </c>
      <c r="C70" s="64">
        <v>1971.9213999999999</v>
      </c>
      <c r="D70" s="86">
        <v>322.27019999999999</v>
      </c>
      <c r="E70" s="73">
        <f t="shared" si="4"/>
        <v>0.16342953628881962</v>
      </c>
      <c r="F70" s="48">
        <v>15.6075</v>
      </c>
      <c r="G70" s="39">
        <f t="shared" si="5"/>
        <v>7.9148692234893344E-3</v>
      </c>
      <c r="H70" s="126"/>
      <c r="I70" s="109">
        <v>0.2675861218403533</v>
      </c>
      <c r="J70" s="109">
        <v>0.19368206055271778</v>
      </c>
      <c r="K70" s="109">
        <v>8.2942961113967317E-3</v>
      </c>
      <c r="L70" s="109">
        <v>0.43147313072417592</v>
      </c>
      <c r="M70" s="109">
        <v>9.2978046690907673E-2</v>
      </c>
      <c r="N70" s="145">
        <v>2.752493076042483E-3</v>
      </c>
      <c r="O70" s="146">
        <v>3.2338510044061593E-3</v>
      </c>
      <c r="P70" s="18">
        <v>0.7187483233358084</v>
      </c>
      <c r="Q70" s="18">
        <v>0.28111536291456646</v>
      </c>
      <c r="R70" s="21">
        <v>1.3631374962511184E-4</v>
      </c>
      <c r="S70" s="18">
        <v>9.8896868847292482E-3</v>
      </c>
      <c r="T70" s="18">
        <v>5.0816334995588283E-2</v>
      </c>
      <c r="U70" s="18">
        <v>0.23922875903933852</v>
      </c>
      <c r="V70" s="21">
        <v>0.70006521908034391</v>
      </c>
      <c r="X70" s="14"/>
      <c r="Z70" s="44"/>
      <c r="AB70" s="14"/>
      <c r="AC70" s="14"/>
      <c r="AD70" s="14"/>
      <c r="AE70" s="14"/>
      <c r="AF70" s="14"/>
    </row>
    <row r="71" spans="1:32" ht="14.25">
      <c r="A71" s="160" t="s">
        <v>27</v>
      </c>
      <c r="B71" s="161" t="s">
        <v>27</v>
      </c>
      <c r="C71" s="64">
        <v>1692.0766000000001</v>
      </c>
      <c r="D71" s="86">
        <v>300.76850000000002</v>
      </c>
      <c r="E71" s="73">
        <f t="shared" si="4"/>
        <v>0.17775111363161691</v>
      </c>
      <c r="F71" s="48">
        <v>19.049600000000002</v>
      </c>
      <c r="G71" s="39">
        <f t="shared" si="5"/>
        <v>1.1258119165527139E-2</v>
      </c>
      <c r="H71" s="126"/>
      <c r="I71" s="18">
        <v>0.27919297506980478</v>
      </c>
      <c r="J71" s="20">
        <v>0.17586047818402545</v>
      </c>
      <c r="K71" s="20">
        <v>1.0438002629431786E-2</v>
      </c>
      <c r="L71" s="20">
        <v>0.42665781206359094</v>
      </c>
      <c r="M71" s="20">
        <v>0.10004966678222486</v>
      </c>
      <c r="N71" s="104">
        <v>3.4732470149401035E-3</v>
      </c>
      <c r="O71" s="21">
        <v>4.3278182559820279E-3</v>
      </c>
      <c r="P71" s="18">
        <v>0.67886471569904105</v>
      </c>
      <c r="Q71" s="18">
        <v>0.32107476694612996</v>
      </c>
      <c r="R71" s="39">
        <v>6.0517354828971689E-5</v>
      </c>
      <c r="S71" s="18">
        <v>4.9900558339784047E-3</v>
      </c>
      <c r="T71" s="18">
        <v>4.4634759989366779E-2</v>
      </c>
      <c r="U71" s="18">
        <v>0.23589079640983004</v>
      </c>
      <c r="V71" s="21">
        <v>0.71448438776682477</v>
      </c>
      <c r="X71" s="14"/>
      <c r="Z71" s="44"/>
      <c r="AB71" s="14"/>
      <c r="AC71" s="14"/>
      <c r="AD71" s="14"/>
      <c r="AE71" s="14"/>
      <c r="AF71" s="14"/>
    </row>
    <row r="72" spans="1:32" ht="15" thickBot="1">
      <c r="A72" s="162" t="s">
        <v>28</v>
      </c>
      <c r="B72" s="163" t="s">
        <v>28</v>
      </c>
      <c r="C72" s="67">
        <v>1646.0385000000001</v>
      </c>
      <c r="D72" s="87">
        <v>326.05899999999997</v>
      </c>
      <c r="E72" s="73">
        <f t="shared" si="4"/>
        <v>0.19808710428097517</v>
      </c>
      <c r="F72" s="82">
        <v>48.408799999999999</v>
      </c>
      <c r="G72" s="40">
        <f t="shared" si="5"/>
        <v>2.9409275663965329E-2</v>
      </c>
      <c r="H72" s="126"/>
      <c r="I72" s="25">
        <v>0.25759087651959539</v>
      </c>
      <c r="J72" s="112">
        <v>0.19397863415709896</v>
      </c>
      <c r="K72" s="112">
        <v>1.0095693387487593E-2</v>
      </c>
      <c r="L72" s="112">
        <v>0.41500621036506741</v>
      </c>
      <c r="M72" s="112">
        <v>0.11379399692048515</v>
      </c>
      <c r="N72" s="147">
        <v>4.0373296250361089E-3</v>
      </c>
      <c r="O72" s="148">
        <v>5.4972590252293611E-3</v>
      </c>
      <c r="P72" s="18">
        <v>0.68996800500109812</v>
      </c>
      <c r="Q72" s="18">
        <v>0.30990459822173055</v>
      </c>
      <c r="R72" s="40">
        <v>1.2739677717137237E-4</v>
      </c>
      <c r="S72" s="18">
        <v>6.6655534923503864E-3</v>
      </c>
      <c r="T72" s="18">
        <v>5.1111246102999559E-2</v>
      </c>
      <c r="U72" s="18">
        <v>0.26560215048183455</v>
      </c>
      <c r="V72" s="148">
        <v>0.67662104992281547</v>
      </c>
      <c r="X72" s="14"/>
      <c r="Z72" s="44"/>
      <c r="AB72" s="14"/>
      <c r="AC72" s="14"/>
      <c r="AD72" s="14"/>
      <c r="AE72" s="14"/>
      <c r="AF72" s="14"/>
    </row>
    <row r="73" spans="1:32" ht="15.75" thickBot="1">
      <c r="A73" s="164" t="s">
        <v>29</v>
      </c>
      <c r="B73" s="165"/>
      <c r="C73" s="81">
        <f>SUM(C61:C72)</f>
        <v>17286.939599999998</v>
      </c>
      <c r="D73" s="89">
        <f>SUM(D61:D72)</f>
        <v>3470.8996999999999</v>
      </c>
      <c r="E73" s="102">
        <f>D73/C73</f>
        <v>0.20078161781741866</v>
      </c>
      <c r="F73" s="62">
        <f>SUM(F61:F72)</f>
        <v>285.54669999999999</v>
      </c>
      <c r="G73" s="103">
        <f>F73/C73</f>
        <v>1.6518059680152988E-2</v>
      </c>
      <c r="H73" s="30">
        <v>3.2953953283899939E-2</v>
      </c>
      <c r="I73" s="122">
        <v>0.28393233930197798</v>
      </c>
      <c r="J73" s="31">
        <v>0.21334658912095691</v>
      </c>
      <c r="K73" s="31">
        <v>1.0242535931576922E-2</v>
      </c>
      <c r="L73" s="31">
        <v>0.35636638656387742</v>
      </c>
      <c r="M73" s="31">
        <v>9.8152567155380094E-2</v>
      </c>
      <c r="N73" s="122">
        <v>2.2159561429832262E-3</v>
      </c>
      <c r="O73" s="122">
        <v>2.7896724993474267E-3</v>
      </c>
      <c r="P73" s="30">
        <v>0.73387701892589474</v>
      </c>
      <c r="Q73" s="31">
        <v>0.26594432018493314</v>
      </c>
      <c r="R73" s="32">
        <v>1.7866088917207763E-4</v>
      </c>
      <c r="S73" s="30">
        <v>6.6810631401268729E-3</v>
      </c>
      <c r="T73" s="31">
        <v>3.9974495519702745E-2</v>
      </c>
      <c r="U73" s="31">
        <v>0.22751419001891274</v>
      </c>
      <c r="V73" s="32">
        <v>0.72583025132125767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47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68" t="s">
        <v>30</v>
      </c>
      <c r="B76" s="169"/>
      <c r="C76" s="169"/>
      <c r="D76" s="169"/>
      <c r="E76" s="45" t="s">
        <v>31</v>
      </c>
      <c r="F76" s="45"/>
      <c r="G76" s="45"/>
      <c r="H76" s="175" t="s">
        <v>1</v>
      </c>
      <c r="I76" s="176"/>
      <c r="J76" s="176"/>
      <c r="K76" s="176"/>
      <c r="L76" s="176"/>
      <c r="M76" s="176"/>
      <c r="N76" s="176"/>
      <c r="O76" s="177"/>
      <c r="P76" s="172" t="s">
        <v>2</v>
      </c>
      <c r="Q76" s="173"/>
      <c r="R76" s="174"/>
      <c r="S76" s="172" t="s">
        <v>3</v>
      </c>
      <c r="T76" s="173"/>
      <c r="U76" s="173"/>
      <c r="V76" s="174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44</v>
      </c>
      <c r="I77" s="12" t="s">
        <v>42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38</v>
      </c>
      <c r="O77" s="138" t="s">
        <v>39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48</v>
      </c>
      <c r="U77" s="9" t="s">
        <v>49</v>
      </c>
      <c r="V77" s="13" t="s">
        <v>50</v>
      </c>
    </row>
    <row r="78" spans="1:32" ht="14.25">
      <c r="A78" s="166">
        <v>2007</v>
      </c>
      <c r="B78" s="167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6">
        <v>2008</v>
      </c>
      <c r="B79" s="167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6">
        <v>2009</v>
      </c>
      <c r="B80" s="167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6">
        <v>2010</v>
      </c>
      <c r="B81" s="167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6">
        <v>2011</v>
      </c>
      <c r="B82" s="167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6">
        <v>2012</v>
      </c>
      <c r="B83" s="167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6">
        <v>2013</v>
      </c>
      <c r="B84" s="167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6">
        <v>2014</v>
      </c>
      <c r="B85" s="167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6" t="s">
        <v>36</v>
      </c>
      <c r="B86" s="167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6">
        <v>2016</v>
      </c>
      <c r="B87" s="167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6">
        <v>2017</v>
      </c>
      <c r="B88" s="167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6">
        <v>2018</v>
      </c>
      <c r="B89" s="167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83">
        <v>2019</v>
      </c>
      <c r="B90" s="184"/>
      <c r="C90" s="65">
        <f>C73</f>
        <v>17286.939599999998</v>
      </c>
      <c r="D90" s="74">
        <f t="shared" ref="D90:V90" si="9">D73</f>
        <v>3470.8996999999999</v>
      </c>
      <c r="E90" s="90">
        <f t="shared" si="9"/>
        <v>0.20078161781741866</v>
      </c>
      <c r="F90" s="91">
        <f t="shared" si="9"/>
        <v>285.54669999999999</v>
      </c>
      <c r="G90" s="51">
        <f t="shared" si="9"/>
        <v>1.6518059680152988E-2</v>
      </c>
      <c r="H90" s="157">
        <f t="shared" si="9"/>
        <v>3.2953953283899939E-2</v>
      </c>
      <c r="I90" s="92">
        <f t="shared" si="9"/>
        <v>0.28393233930197798</v>
      </c>
      <c r="J90" s="92">
        <f t="shared" si="9"/>
        <v>0.21334658912095691</v>
      </c>
      <c r="K90" s="92">
        <f t="shared" si="9"/>
        <v>1.0242535931576922E-2</v>
      </c>
      <c r="L90" s="92">
        <f t="shared" si="9"/>
        <v>0.35636638656387742</v>
      </c>
      <c r="M90" s="92">
        <f t="shared" si="9"/>
        <v>9.8152567155380094E-2</v>
      </c>
      <c r="N90" s="107">
        <f t="shared" si="9"/>
        <v>2.2159561429832262E-3</v>
      </c>
      <c r="O90" s="140">
        <f t="shared" si="9"/>
        <v>2.7896724993474267E-3</v>
      </c>
      <c r="P90" s="94">
        <f t="shared" si="9"/>
        <v>0.73387701892589474</v>
      </c>
      <c r="Q90" s="92">
        <f t="shared" si="9"/>
        <v>0.26594432018493314</v>
      </c>
      <c r="R90" s="93">
        <f t="shared" si="9"/>
        <v>1.7866088917207763E-4</v>
      </c>
      <c r="S90" s="94">
        <f t="shared" si="9"/>
        <v>6.6810631401268729E-3</v>
      </c>
      <c r="T90" s="92">
        <f t="shared" si="9"/>
        <v>3.9974495519702745E-2</v>
      </c>
      <c r="U90" s="92">
        <f t="shared" si="9"/>
        <v>0.22751419001891274</v>
      </c>
      <c r="V90" s="93">
        <f t="shared" si="9"/>
        <v>0.72583025132125767</v>
      </c>
    </row>
    <row r="91" spans="1:29" s="6" customFormat="1" ht="13.5" thickTop="1">
      <c r="A91" s="6" t="s">
        <v>37</v>
      </c>
      <c r="B91" s="52"/>
    </row>
    <row r="92" spans="1:29" s="6" customFormat="1"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72:B72"/>
    <mergeCell ref="A73:B73"/>
    <mergeCell ref="A90:B90"/>
    <mergeCell ref="A67:B67"/>
    <mergeCell ref="A68:B68"/>
    <mergeCell ref="A69:B69"/>
    <mergeCell ref="A70:B70"/>
    <mergeCell ref="A71:B71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S76:V76"/>
    <mergeCell ref="A78:B78"/>
    <mergeCell ref="A79:B79"/>
    <mergeCell ref="A80:B80"/>
    <mergeCell ref="A81:B81"/>
    <mergeCell ref="P76:R76"/>
    <mergeCell ref="H76:O76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F1:G1"/>
    <mergeCell ref="A2:G2"/>
    <mergeCell ref="A7:B7"/>
    <mergeCell ref="A8:B8"/>
    <mergeCell ref="A9:B9"/>
    <mergeCell ref="A3:B3"/>
    <mergeCell ref="A4:G4"/>
    <mergeCell ref="A25:B25"/>
    <mergeCell ref="H2:O2"/>
    <mergeCell ref="A17:B17"/>
    <mergeCell ref="A18:G18"/>
    <mergeCell ref="A19:B19"/>
    <mergeCell ref="A20:B20"/>
    <mergeCell ref="A21:B21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</mergeCells>
  <conditionalFormatting sqref="D30:G30 J21:L30 N28:N30 C20:G29">
    <cfRule type="expression" dxfId="71" priority="94" stopIfTrue="1">
      <formula>$C20=0</formula>
    </cfRule>
  </conditionalFormatting>
  <conditionalFormatting sqref="E6:E16 G6:G16 J6:L16">
    <cfRule type="expression" dxfId="70" priority="95" stopIfTrue="1">
      <formula>$C6=0</formula>
    </cfRule>
  </conditionalFormatting>
  <conditionalFormatting sqref="J20:L20">
    <cfRule type="expression" dxfId="69" priority="89" stopIfTrue="1">
      <formula>$C20=0</formula>
    </cfRule>
  </conditionalFormatting>
  <conditionalFormatting sqref="P20:Q30">
    <cfRule type="expression" dxfId="68" priority="85" stopIfTrue="1">
      <formula>$C20=0</formula>
    </cfRule>
  </conditionalFormatting>
  <conditionalFormatting sqref="T20:U30">
    <cfRule type="expression" dxfId="67" priority="84" stopIfTrue="1">
      <formula>$C20=0</formula>
    </cfRule>
  </conditionalFormatting>
  <conditionalFormatting sqref="R21:R30">
    <cfRule type="expression" dxfId="66" priority="83" stopIfTrue="1">
      <formula>$C21=0</formula>
    </cfRule>
  </conditionalFormatting>
  <conditionalFormatting sqref="R20">
    <cfRule type="expression" dxfId="65" priority="82" stopIfTrue="1">
      <formula>$C20=0</formula>
    </cfRule>
  </conditionalFormatting>
  <conditionalFormatting sqref="S20:S30">
    <cfRule type="expression" dxfId="64" priority="81" stopIfTrue="1">
      <formula>$C20=0</formula>
    </cfRule>
  </conditionalFormatting>
  <conditionalFormatting sqref="V21:V30">
    <cfRule type="expression" dxfId="63" priority="80" stopIfTrue="1">
      <formula>$C21=0</formula>
    </cfRule>
  </conditionalFormatting>
  <conditionalFormatting sqref="V20">
    <cfRule type="expression" dxfId="62" priority="79" stopIfTrue="1">
      <formula>$C20=0</formula>
    </cfRule>
  </conditionalFormatting>
  <conditionalFormatting sqref="O28:O30">
    <cfRule type="expression" dxfId="61" priority="76" stopIfTrue="1">
      <formula>$C28=0</formula>
    </cfRule>
  </conditionalFormatting>
  <conditionalFormatting sqref="M20:M30">
    <cfRule type="expression" dxfId="60" priority="74" stopIfTrue="1">
      <formula>$C20=0</formula>
    </cfRule>
  </conditionalFormatting>
  <conditionalFormatting sqref="M20">
    <cfRule type="expression" dxfId="59" priority="73" stopIfTrue="1">
      <formula>$C20=0</formula>
    </cfRule>
  </conditionalFormatting>
  <conditionalFormatting sqref="D44:G44 J35:L44 N35:N44 C34:G43">
    <cfRule type="expression" dxfId="58" priority="71" stopIfTrue="1">
      <formula>$C34=0</formula>
    </cfRule>
  </conditionalFormatting>
  <conditionalFormatting sqref="J34:L34">
    <cfRule type="expression" dxfId="57" priority="70" stopIfTrue="1">
      <formula>$C34=0</formula>
    </cfRule>
  </conditionalFormatting>
  <conditionalFormatting sqref="P34:Q44">
    <cfRule type="expression" dxfId="56" priority="69" stopIfTrue="1">
      <formula>$C34=0</formula>
    </cfRule>
  </conditionalFormatting>
  <conditionalFormatting sqref="T34:U44">
    <cfRule type="expression" dxfId="55" priority="68" stopIfTrue="1">
      <formula>$C34=0</formula>
    </cfRule>
  </conditionalFormatting>
  <conditionalFormatting sqref="R35:R44">
    <cfRule type="expression" dxfId="54" priority="67" stopIfTrue="1">
      <formula>$C35=0</formula>
    </cfRule>
  </conditionalFormatting>
  <conditionalFormatting sqref="R34">
    <cfRule type="expression" dxfId="53" priority="66" stopIfTrue="1">
      <formula>$C34=0</formula>
    </cfRule>
  </conditionalFormatting>
  <conditionalFormatting sqref="S34:S44">
    <cfRule type="expression" dxfId="52" priority="65" stopIfTrue="1">
      <formula>$C34=0</formula>
    </cfRule>
  </conditionalFormatting>
  <conditionalFormatting sqref="V35:V44">
    <cfRule type="expression" dxfId="51" priority="64" stopIfTrue="1">
      <formula>$C35=0</formula>
    </cfRule>
  </conditionalFormatting>
  <conditionalFormatting sqref="V34">
    <cfRule type="expression" dxfId="50" priority="63" stopIfTrue="1">
      <formula>$C34=0</formula>
    </cfRule>
  </conditionalFormatting>
  <conditionalFormatting sqref="O35:O44">
    <cfRule type="expression" dxfId="49" priority="62" stopIfTrue="1">
      <formula>$C35=0</formula>
    </cfRule>
  </conditionalFormatting>
  <conditionalFormatting sqref="O34">
    <cfRule type="expression" dxfId="48" priority="61" stopIfTrue="1">
      <formula>$C34=0</formula>
    </cfRule>
  </conditionalFormatting>
  <conditionalFormatting sqref="M35:M44">
    <cfRule type="expression" dxfId="47" priority="60" stopIfTrue="1">
      <formula>$C35=0</formula>
    </cfRule>
  </conditionalFormatting>
  <conditionalFormatting sqref="M34">
    <cfRule type="expression" dxfId="46" priority="59" stopIfTrue="1">
      <formula>$C34=0</formula>
    </cfRule>
  </conditionalFormatting>
  <conditionalFormatting sqref="N34">
    <cfRule type="expression" dxfId="45" priority="58" stopIfTrue="1">
      <formula>$C34=0</formula>
    </cfRule>
  </conditionalFormatting>
  <conditionalFormatting sqref="M6:M16">
    <cfRule type="expression" dxfId="44" priority="49" stopIfTrue="1">
      <formula>$C6=0</formula>
    </cfRule>
  </conditionalFormatting>
  <conditionalFormatting sqref="N6:N16">
    <cfRule type="expression" dxfId="43" priority="48" stopIfTrue="1">
      <formula>$C6=0</formula>
    </cfRule>
  </conditionalFormatting>
  <conditionalFormatting sqref="O6:O16">
    <cfRule type="expression" dxfId="42" priority="47" stopIfTrue="1">
      <formula>$C6=0</formula>
    </cfRule>
  </conditionalFormatting>
  <conditionalFormatting sqref="N20:N26">
    <cfRule type="expression" dxfId="41" priority="46" stopIfTrue="1">
      <formula>$C20=0</formula>
    </cfRule>
  </conditionalFormatting>
  <conditionalFormatting sqref="O20:O26">
    <cfRule type="expression" dxfId="40" priority="45" stopIfTrue="1">
      <formula>$C20=0</formula>
    </cfRule>
  </conditionalFormatting>
  <conditionalFormatting sqref="M19">
    <cfRule type="expression" dxfId="39" priority="44" stopIfTrue="1">
      <formula>$C19=0</formula>
    </cfRule>
  </conditionalFormatting>
  <conditionalFormatting sqref="M19">
    <cfRule type="expression" dxfId="38" priority="43" stopIfTrue="1">
      <formula>$C19=0</formula>
    </cfRule>
  </conditionalFormatting>
  <conditionalFormatting sqref="H34:I44">
    <cfRule type="expression" dxfId="37" priority="42" stopIfTrue="1">
      <formula>$C34=0</formula>
    </cfRule>
  </conditionalFormatting>
  <conditionalFormatting sqref="N78:N86">
    <cfRule type="expression" dxfId="36" priority="41" stopIfTrue="1">
      <formula>$C78=0</formula>
    </cfRule>
  </conditionalFormatting>
  <conditionalFormatting sqref="O78:O86">
    <cfRule type="expression" dxfId="35" priority="40" stopIfTrue="1">
      <formula>$C78=0</formula>
    </cfRule>
  </conditionalFormatting>
  <conditionalFormatting sqref="I82">
    <cfRule type="expression" dxfId="34" priority="39" stopIfTrue="1">
      <formula>$C82=0</formula>
    </cfRule>
  </conditionalFormatting>
  <conditionalFormatting sqref="J49:L58 N49:N58 I49:I56 C48:G52 C53:E54 G53:G54 C55:G57 D58:G58">
    <cfRule type="expression" dxfId="33" priority="38" stopIfTrue="1">
      <formula>$C48=0</formula>
    </cfRule>
  </conditionalFormatting>
  <conditionalFormatting sqref="I48:L48">
    <cfRule type="expression" dxfId="32" priority="37" stopIfTrue="1">
      <formula>$C48=0</formula>
    </cfRule>
  </conditionalFormatting>
  <conditionalFormatting sqref="P48:Q58">
    <cfRule type="expression" dxfId="31" priority="36" stopIfTrue="1">
      <formula>$C48=0</formula>
    </cfRule>
  </conditionalFormatting>
  <conditionalFormatting sqref="T48:U58">
    <cfRule type="expression" dxfId="30" priority="35" stopIfTrue="1">
      <formula>$C48=0</formula>
    </cfRule>
  </conditionalFormatting>
  <conditionalFormatting sqref="R49:R58">
    <cfRule type="expression" dxfId="29" priority="34" stopIfTrue="1">
      <formula>$C49=0</formula>
    </cfRule>
  </conditionalFormatting>
  <conditionalFormatting sqref="R48">
    <cfRule type="expression" dxfId="28" priority="33" stopIfTrue="1">
      <formula>$C48=0</formula>
    </cfRule>
  </conditionalFormatting>
  <conditionalFormatting sqref="S48:S58">
    <cfRule type="expression" dxfId="27" priority="32" stopIfTrue="1">
      <formula>$C48=0</formula>
    </cfRule>
  </conditionalFormatting>
  <conditionalFormatting sqref="V49:V58">
    <cfRule type="expression" dxfId="26" priority="31" stopIfTrue="1">
      <formula>$C49=0</formula>
    </cfRule>
  </conditionalFormatting>
  <conditionalFormatting sqref="V48">
    <cfRule type="expression" dxfId="25" priority="30" stopIfTrue="1">
      <formula>$C48=0</formula>
    </cfRule>
  </conditionalFormatting>
  <conditionalFormatting sqref="O49:O58">
    <cfRule type="expression" dxfId="24" priority="29" stopIfTrue="1">
      <formula>$C49=0</formula>
    </cfRule>
  </conditionalFormatting>
  <conditionalFormatting sqref="O48">
    <cfRule type="expression" dxfId="23" priority="28" stopIfTrue="1">
      <formula>$C48=0</formula>
    </cfRule>
  </conditionalFormatting>
  <conditionalFormatting sqref="M49:M58">
    <cfRule type="expression" dxfId="22" priority="27" stopIfTrue="1">
      <formula>$C49=0</formula>
    </cfRule>
  </conditionalFormatting>
  <conditionalFormatting sqref="M48">
    <cfRule type="expression" dxfId="21" priority="26" stopIfTrue="1">
      <formula>$C48=0</formula>
    </cfRule>
  </conditionalFormatting>
  <conditionalFormatting sqref="N48">
    <cfRule type="expression" dxfId="20" priority="25" stopIfTrue="1">
      <formula>$C48=0</formula>
    </cfRule>
  </conditionalFormatting>
  <conditionalFormatting sqref="H57:I58 H48:H56">
    <cfRule type="expression" dxfId="19" priority="24" stopIfTrue="1">
      <formula>$C48=0</formula>
    </cfRule>
  </conditionalFormatting>
  <conditionalFormatting sqref="F53:F54">
    <cfRule type="expression" dxfId="18" priority="23" stopIfTrue="1">
      <formula>$C53=0</formula>
    </cfRule>
  </conditionalFormatting>
  <conditionalFormatting sqref="J63:L72 N63:N72 I63:I70 C67:E68 G67:G68 C69:G71 D72:G72 C62:D62 F62:G62 C63:G66">
    <cfRule type="expression" dxfId="17" priority="22" stopIfTrue="1">
      <formula>$C62=0</formula>
    </cfRule>
  </conditionalFormatting>
  <conditionalFormatting sqref="I62:L62">
    <cfRule type="expression" dxfId="16" priority="21" stopIfTrue="1">
      <formula>$C62=0</formula>
    </cfRule>
  </conditionalFormatting>
  <conditionalFormatting sqref="T62:U72">
    <cfRule type="expression" dxfId="15" priority="19" stopIfTrue="1">
      <formula>$C62=0</formula>
    </cfRule>
  </conditionalFormatting>
  <conditionalFormatting sqref="S62:S72">
    <cfRule type="expression" dxfId="14" priority="16" stopIfTrue="1">
      <formula>$C62=0</formula>
    </cfRule>
  </conditionalFormatting>
  <conditionalFormatting sqref="V63:V72">
    <cfRule type="expression" dxfId="13" priority="15" stopIfTrue="1">
      <formula>$C63=0</formula>
    </cfRule>
  </conditionalFormatting>
  <conditionalFormatting sqref="V62">
    <cfRule type="expression" dxfId="12" priority="14" stopIfTrue="1">
      <formula>$C62=0</formula>
    </cfRule>
  </conditionalFormatting>
  <conditionalFormatting sqref="O63:O72">
    <cfRule type="expression" dxfId="11" priority="13" stopIfTrue="1">
      <formula>$C63=0</formula>
    </cfRule>
  </conditionalFormatting>
  <conditionalFormatting sqref="O62">
    <cfRule type="expression" dxfId="10" priority="12" stopIfTrue="1">
      <formula>$C62=0</formula>
    </cfRule>
  </conditionalFormatting>
  <conditionalFormatting sqref="M63:M72">
    <cfRule type="expression" dxfId="9" priority="11" stopIfTrue="1">
      <formula>$C63=0</formula>
    </cfRule>
  </conditionalFormatting>
  <conditionalFormatting sqref="M62">
    <cfRule type="expression" dxfId="8" priority="10" stopIfTrue="1">
      <formula>$C62=0</formula>
    </cfRule>
  </conditionalFormatting>
  <conditionalFormatting sqref="N62">
    <cfRule type="expression" dxfId="7" priority="9" stopIfTrue="1">
      <formula>$C62=0</formula>
    </cfRule>
  </conditionalFormatting>
  <conditionalFormatting sqref="H71:I72 H62:H65 H67:H70">
    <cfRule type="expression" dxfId="6" priority="8" stopIfTrue="1">
      <formula>$C62=0</formula>
    </cfRule>
  </conditionalFormatting>
  <conditionalFormatting sqref="P62:Q72">
    <cfRule type="expression" dxfId="5" priority="6" stopIfTrue="1">
      <formula>$C62=0</formula>
    </cfRule>
  </conditionalFormatting>
  <conditionalFormatting sqref="R63:R72">
    <cfRule type="expression" dxfId="4" priority="5" stopIfTrue="1">
      <formula>$C63=0</formula>
    </cfRule>
  </conditionalFormatting>
  <conditionalFormatting sqref="R62">
    <cfRule type="expression" dxfId="3" priority="4" stopIfTrue="1">
      <formula>$C62=0</formula>
    </cfRule>
  </conditionalFormatting>
  <conditionalFormatting sqref="E62">
    <cfRule type="expression" dxfId="2" priority="3" stopIfTrue="1">
      <formula>$C62=0</formula>
    </cfRule>
  </conditionalFormatting>
  <conditionalFormatting sqref="H66">
    <cfRule type="expression" dxfId="1" priority="2" stopIfTrue="1">
      <formula>$C66=0</formula>
    </cfRule>
  </conditionalFormatting>
  <conditionalFormatting sqref="F67:F68">
    <cfRule type="expression" dxfId="0" priority="1" stopIfTrue="1">
      <formula>$C67=0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2015-04-10T09:18:40Z</cp:lastPrinted>
  <dcterms:created xsi:type="dcterms:W3CDTF">2014-06-06T11:14:39Z</dcterms:created>
  <dcterms:modified xsi:type="dcterms:W3CDTF">2020-01-10T14:25:42Z</dcterms:modified>
</cp:coreProperties>
</file>