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T\ST3\Pliki dla RIO\2023\Powiaty\"/>
    </mc:Choice>
  </mc:AlternateContent>
  <bookViews>
    <workbookView xWindow="0" yWindow="0" windowWidth="23040" windowHeight="9096"/>
  </bookViews>
  <sheets>
    <sheet name="powiat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6" i="1" l="1"/>
  <c r="I406" i="1"/>
  <c r="H406" i="1"/>
  <c r="G406" i="1"/>
  <c r="F406" i="1"/>
  <c r="E406" i="1"/>
  <c r="D406" i="1"/>
  <c r="J405" i="1"/>
  <c r="I405" i="1"/>
  <c r="H405" i="1"/>
  <c r="G405" i="1"/>
  <c r="F405" i="1"/>
  <c r="E405" i="1"/>
  <c r="D405" i="1"/>
  <c r="J383" i="1"/>
  <c r="I383" i="1"/>
  <c r="H383" i="1"/>
  <c r="G383" i="1"/>
  <c r="F383" i="1"/>
  <c r="E383" i="1"/>
  <c r="D383" i="1"/>
  <c r="J347" i="1"/>
  <c r="I347" i="1"/>
  <c r="H347" i="1"/>
  <c r="G347" i="1"/>
  <c r="F347" i="1"/>
  <c r="E347" i="1"/>
  <c r="D347" i="1"/>
  <c r="J325" i="1"/>
  <c r="I325" i="1"/>
  <c r="H325" i="1"/>
  <c r="G325" i="1"/>
  <c r="F325" i="1"/>
  <c r="E325" i="1"/>
  <c r="D325" i="1"/>
  <c r="J310" i="1"/>
  <c r="I310" i="1"/>
  <c r="H310" i="1"/>
  <c r="G310" i="1"/>
  <c r="F310" i="1"/>
  <c r="E310" i="1"/>
  <c r="D310" i="1"/>
  <c r="J273" i="1"/>
  <c r="I273" i="1"/>
  <c r="H273" i="1"/>
  <c r="G273" i="1"/>
  <c r="F273" i="1"/>
  <c r="E273" i="1"/>
  <c r="D273" i="1"/>
  <c r="J252" i="1"/>
  <c r="I252" i="1"/>
  <c r="H252" i="1"/>
  <c r="G252" i="1"/>
  <c r="F252" i="1"/>
  <c r="E252" i="1"/>
  <c r="D252" i="1"/>
  <c r="J234" i="1"/>
  <c r="I234" i="1"/>
  <c r="H234" i="1"/>
  <c r="G234" i="1"/>
  <c r="F234" i="1"/>
  <c r="E234" i="1"/>
  <c r="D234" i="1"/>
  <c r="J208" i="1"/>
  <c r="I208" i="1"/>
  <c r="H208" i="1"/>
  <c r="G208" i="1"/>
  <c r="F208" i="1"/>
  <c r="E208" i="1"/>
  <c r="D208" i="1"/>
  <c r="J195" i="1"/>
  <c r="I195" i="1"/>
  <c r="H195" i="1"/>
  <c r="G195" i="1"/>
  <c r="F195" i="1"/>
  <c r="E195" i="1"/>
  <c r="D195" i="1"/>
  <c r="J152" i="1"/>
  <c r="I152" i="1"/>
  <c r="H152" i="1"/>
  <c r="G152" i="1"/>
  <c r="F152" i="1"/>
  <c r="E152" i="1"/>
  <c r="D152" i="1"/>
  <c r="J129" i="1"/>
  <c r="I129" i="1"/>
  <c r="H129" i="1"/>
  <c r="G129" i="1"/>
  <c r="F129" i="1"/>
  <c r="E129" i="1"/>
  <c r="D129" i="1"/>
  <c r="J104" i="1"/>
  <c r="I104" i="1"/>
  <c r="H104" i="1"/>
  <c r="G104" i="1"/>
  <c r="F104" i="1"/>
  <c r="E104" i="1"/>
  <c r="D104" i="1"/>
  <c r="J89" i="1"/>
  <c r="I89" i="1"/>
  <c r="H89" i="1"/>
  <c r="G89" i="1"/>
  <c r="F89" i="1"/>
  <c r="E89" i="1"/>
  <c r="D89" i="1"/>
  <c r="J64" i="1"/>
  <c r="I64" i="1"/>
  <c r="H64" i="1"/>
  <c r="G64" i="1"/>
  <c r="F64" i="1"/>
  <c r="E64" i="1"/>
  <c r="D64" i="1"/>
  <c r="J40" i="1"/>
  <c r="I40" i="1"/>
  <c r="H40" i="1"/>
  <c r="G40" i="1"/>
  <c r="F40" i="1"/>
  <c r="E40" i="1"/>
  <c r="D40" i="1"/>
  <c r="D404" i="1"/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10" i="1"/>
</calcChain>
</file>

<file path=xl/sharedStrings.xml><?xml version="1.0" encoding="utf-8"?>
<sst xmlns="http://schemas.openxmlformats.org/spreadsheetml/2006/main" count="1179" uniqueCount="465">
  <si>
    <t>w złotych</t>
  </si>
  <si>
    <t>Wpłaty na część równoważącą</t>
  </si>
  <si>
    <t xml:space="preserve">z tego: </t>
  </si>
  <si>
    <t>Część oświatowa</t>
  </si>
  <si>
    <t>Część wyrównawcza</t>
  </si>
  <si>
    <t>Część równoważąca</t>
  </si>
  <si>
    <t>WK</t>
  </si>
  <si>
    <t>PK</t>
  </si>
  <si>
    <t>GNAZWA</t>
  </si>
  <si>
    <t>razem</t>
  </si>
  <si>
    <t>SUB_OSW</t>
  </si>
  <si>
    <t>WYRÓWNAWCZA pomn o 150%G</t>
  </si>
  <si>
    <t>SUMA_ROW</t>
  </si>
  <si>
    <t>WPLATA_G</t>
  </si>
  <si>
    <t>P_UDZIAL18</t>
  </si>
  <si>
    <t>Kod</t>
  </si>
  <si>
    <t>Nazwa powiatu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</si>
  <si>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</si>
  <si>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</si>
  <si>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</si>
  <si>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</si>
  <si>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</si>
  <si>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</si>
  <si>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</si>
  <si>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</si>
  <si>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</si>
  <si>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</si>
  <si>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</si>
  <si>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karkonoski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</si>
  <si>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</si>
  <si>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</si>
  <si>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</si>
  <si>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</si>
  <si>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</si>
  <si>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</si>
  <si>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</si>
  <si>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</si>
  <si>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</si>
  <si>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</si>
  <si>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</si>
  <si>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</si>
  <si>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</si>
  <si>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</si>
  <si>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</si>
  <si>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</si>
  <si>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</si>
  <si>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</si>
  <si>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</si>
  <si>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</si>
  <si>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</si>
  <si>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</si>
  <si>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</si>
  <si>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</si>
  <si>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</si>
  <si>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</si>
  <si>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</si>
  <si>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</si>
  <si>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</si>
  <si>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</si>
  <si>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</si>
  <si>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</si>
  <si>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</si>
  <si>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</si>
  <si>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</si>
  <si>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</si>
  <si>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</si>
  <si>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</si>
  <si>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</si>
  <si>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</si>
  <si>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</si>
  <si>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</si>
  <si>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</si>
  <si>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</si>
  <si>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</si>
  <si>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</si>
  <si>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</si>
  <si>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</si>
  <si>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</si>
  <si>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</si>
  <si>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</si>
  <si>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</si>
  <si>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</si>
  <si>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</si>
  <si>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</si>
  <si>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</si>
  <si>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</si>
  <si>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</si>
  <si>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</si>
  <si>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</si>
  <si>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</si>
  <si>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</si>
  <si>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</si>
  <si>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</si>
  <si>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</si>
  <si>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</si>
  <si>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</si>
  <si>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Bydgoszcz</t>
  </si>
  <si>
    <t>Grudziądz</t>
  </si>
  <si>
    <t>63</t>
  </si>
  <si>
    <t>Toruń</t>
  </si>
  <si>
    <t>Włocławek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</si>
  <si>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</si>
  <si>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</si>
  <si>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</si>
  <si>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</si>
  <si>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</si>
  <si>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</si>
  <si>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</si>
  <si>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</si>
  <si>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</si>
  <si>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</si>
  <si>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</si>
  <si>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</si>
  <si>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</si>
  <si>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</si>
  <si>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</si>
  <si>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</si>
  <si>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</si>
  <si>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</si>
  <si>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</si>
  <si>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Biała Podlaska</t>
  </si>
  <si>
    <t>Chełm</t>
  </si>
  <si>
    <t>Lublin</t>
  </si>
  <si>
    <t>Zamość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</si>
  <si>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</si>
  <si>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</si>
  <si>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</si>
  <si>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</si>
  <si>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</si>
  <si>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</si>
  <si>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</si>
  <si>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</si>
  <si>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</si>
  <si>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</si>
  <si>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</si>
  <si>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</si>
  <si>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Gorzów Wielkopolski</t>
  </si>
  <si>
    <t>Zielona Góra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</si>
  <si>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</si>
  <si>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</si>
  <si>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</si>
  <si>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</si>
  <si>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</si>
  <si>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</si>
  <si>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</si>
  <si>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</si>
  <si>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</si>
  <si>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</si>
  <si>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</si>
  <si>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</si>
  <si>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</si>
  <si>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</si>
  <si>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</si>
  <si>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</si>
  <si>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</si>
  <si>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</si>
  <si>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</si>
  <si>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</si>
  <si>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Łódź</t>
  </si>
  <si>
    <t>Piotrków Trybunalski</t>
  </si>
  <si>
    <t>Skierniewice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</si>
  <si>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</si>
  <si>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</si>
  <si>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</si>
  <si>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</si>
  <si>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</si>
  <si>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</si>
  <si>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</si>
  <si>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</si>
  <si>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</si>
  <si>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</si>
  <si>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</si>
  <si>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</si>
  <si>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</si>
  <si>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</si>
  <si>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</si>
  <si>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</si>
  <si>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</si>
  <si>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</si>
  <si>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</si>
  <si>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Kraków</t>
  </si>
  <si>
    <t>Nowy Sącz</t>
  </si>
  <si>
    <t>Tarnów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</si>
  <si>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</si>
  <si>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</si>
  <si>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</si>
  <si>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</si>
  <si>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</si>
  <si>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</si>
  <si>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</si>
  <si>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</si>
  <si>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</si>
  <si>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</si>
  <si>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</si>
  <si>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</si>
  <si>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</si>
  <si>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</si>
  <si>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</si>
  <si>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</si>
  <si>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</si>
  <si>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</si>
  <si>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</si>
  <si>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</si>
  <si>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</si>
  <si>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</si>
  <si>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</si>
  <si>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</si>
  <si>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</si>
  <si>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</si>
  <si>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</si>
  <si>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</si>
  <si>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</si>
  <si>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</si>
  <si>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</si>
  <si>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</si>
  <si>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</si>
  <si>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</si>
  <si>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</si>
  <si>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</si>
  <si>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</si>
  <si>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</si>
  <si>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</si>
  <si>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</si>
  <si>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</si>
  <si>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</si>
  <si>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</si>
  <si>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</si>
  <si>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</si>
  <si>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</si>
  <si>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</si>
  <si>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</si>
  <si>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Ostrołęka</t>
  </si>
  <si>
    <t>Płock</t>
  </si>
  <si>
    <t>Radom</t>
  </si>
  <si>
    <t>Siedlce</t>
  </si>
  <si>
    <t>m. st. Warszawa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</si>
  <si>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</si>
  <si>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</si>
  <si>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</si>
  <si>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</si>
  <si>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</si>
  <si>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</si>
  <si>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</si>
  <si>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</si>
  <si>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</si>
  <si>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Opole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</si>
  <si>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</si>
  <si>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</si>
  <si>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</si>
  <si>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</si>
  <si>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</si>
  <si>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</si>
  <si>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</si>
  <si>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</si>
  <si>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</si>
  <si>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</si>
  <si>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</si>
  <si>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</si>
  <si>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</si>
  <si>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</si>
  <si>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</si>
  <si>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</si>
  <si>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</si>
  <si>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</si>
  <si>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</si>
  <si>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</si>
  <si>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Krosno</t>
  </si>
  <si>
    <t>Przemyśl</t>
  </si>
  <si>
    <t>Rzeszów</t>
  </si>
  <si>
    <t>Tarnobrzeg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</si>
  <si>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</si>
  <si>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</si>
  <si>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</si>
  <si>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</si>
  <si>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</si>
  <si>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</si>
  <si>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</si>
  <si>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</si>
  <si>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</si>
  <si>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</si>
  <si>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</si>
  <si>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</si>
  <si>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</si>
  <si>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</si>
  <si>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Białystok</t>
  </si>
  <si>
    <t>Łomża</t>
  </si>
  <si>
    <t>Suwałki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</si>
  <si>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</si>
  <si>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</si>
  <si>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</si>
  <si>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</si>
  <si>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</si>
  <si>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</si>
  <si>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</si>
  <si>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</si>
  <si>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</si>
  <si>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</si>
  <si>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</si>
  <si>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</si>
  <si>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</si>
  <si>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</si>
  <si>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</si>
  <si>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Gdańsk</t>
  </si>
  <si>
    <t>Gdynia</t>
  </si>
  <si>
    <t>Słupsk</t>
  </si>
  <si>
    <t>Sopot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</si>
  <si>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</si>
  <si>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</si>
  <si>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</si>
  <si>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</si>
  <si>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</si>
  <si>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</si>
  <si>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</si>
  <si>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</si>
  <si>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</si>
  <si>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</si>
  <si>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</si>
  <si>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</si>
  <si>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</si>
  <si>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</si>
  <si>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</si>
  <si>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</si>
  <si>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</si>
  <si>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</si>
  <si>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</si>
  <si>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</si>
  <si>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</si>
  <si>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</si>
  <si>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</si>
  <si>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</si>
  <si>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</si>
  <si>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</si>
  <si>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</si>
  <si>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</si>
  <si>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</si>
  <si>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</si>
  <si>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</si>
  <si>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</si>
  <si>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</si>
  <si>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</si>
  <si>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</si>
  <si>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</si>
  <si>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</si>
  <si>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</si>
  <si>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</si>
  <si>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</si>
  <si>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</si>
  <si>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</si>
  <si>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</si>
  <si>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</si>
  <si>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</si>
  <si>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</si>
  <si>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</si>
  <si>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</si>
  <si>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</si>
  <si>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</si>
  <si>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</si>
  <si>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</si>
  <si>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</si>
  <si>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</si>
  <si>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</si>
  <si>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</si>
  <si>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</si>
  <si>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</si>
  <si>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</si>
  <si>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</si>
  <si>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</si>
  <si>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</si>
  <si>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Kielce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</si>
  <si>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</si>
  <si>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</si>
  <si>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</si>
  <si>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</si>
  <si>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</si>
  <si>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</si>
  <si>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</si>
  <si>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</si>
  <si>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</si>
  <si>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</si>
  <si>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</si>
  <si>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</si>
  <si>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</si>
  <si>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</si>
  <si>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</si>
  <si>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</si>
  <si>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</si>
  <si>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</si>
  <si>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</si>
  <si>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Elbląg</t>
  </si>
  <si>
    <t>Olsztyn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</si>
  <si>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</si>
  <si>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</si>
  <si>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</si>
  <si>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</si>
  <si>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</si>
  <si>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</si>
  <si>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</si>
  <si>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</si>
  <si>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</si>
  <si>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</si>
  <si>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</si>
  <si>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</si>
  <si>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</si>
  <si>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</si>
  <si>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</si>
  <si>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</si>
  <si>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</si>
  <si>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</si>
  <si>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</si>
  <si>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</si>
  <si>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</si>
  <si>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</si>
  <si>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</si>
  <si>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</si>
  <si>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</si>
  <si>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</si>
  <si>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</si>
  <si>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31</t>
  </si>
  <si>
    <t>złotowski</t>
  </si>
  <si>
    <t>Kalisz</t>
  </si>
  <si>
    <t>Konin</t>
  </si>
  <si>
    <t>Leszno</t>
  </si>
  <si>
    <t>Poznań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</si>
  <si>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</si>
  <si>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</si>
  <si>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</si>
  <si>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</si>
  <si>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</si>
  <si>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</si>
  <si>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</si>
  <si>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</si>
  <si>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</si>
  <si>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</si>
  <si>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</si>
  <si>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</si>
  <si>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</si>
  <si>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</si>
  <si>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</si>
  <si>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</si>
  <si>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</si>
  <si>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</si>
  <si>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Koszalin</t>
  </si>
  <si>
    <t>Szczecin</t>
  </si>
  <si>
    <t>Świnoujście</t>
  </si>
  <si>
    <t>Subwencja ogólna na 2023 r.</t>
  </si>
  <si>
    <t>Planowane udziały w podatku PIT na 2023 r. (10,25%)</t>
  </si>
  <si>
    <t>Planowane udziały w podatki CIT na 2023 r. (1,4%)</t>
  </si>
  <si>
    <t>PLANOWANA DLA POWIATÓW NA 2023 R. KWOTA SUBWENCJI OGÓLNEJ, WPŁAT, DOCHODÓW Z PIT I CIT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</si>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</sst>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Continuous"/>
    </xf>
    <xf numFmtId="0" fontId="2" fillId="0" borderId="0" xfId="0" applyNumberFormat="1" applyFont="1" applyFill="1" applyBorder="1" applyAlignment="1" applyProtection="1">
      <alignment horizontal="centerContinuous"/>
    </xf>
    <xf numFmtId="3" fontId="2" fillId="0" borderId="0" xfId="0" applyNumberFormat="1" applyFont="1" applyFill="1" applyBorder="1" applyAlignment="1" applyProtection="1">
      <alignment horizontal="centerContinuous"/>
    </xf>
    <xf numFmtId="3" fontId="5" fillId="0" borderId="0" xfId="0" applyNumberFormat="1" applyFont="1" applyFill="1" applyBorder="1" applyAlignment="1" applyProtection="1">
      <alignment horizontal="centerContinuous"/>
    </xf>
    <xf numFmtId="3" fontId="3" fillId="0" borderId="0" xfId="0" applyNumberFormat="1" applyFont="1"/>
    <xf numFmtId="0" fontId="2" fillId="0" borderId="0" xfId="0" applyNumberFormat="1" applyFont="1" applyFill="1" applyBorder="1" applyAlignment="1" applyProtection="1">
      <alignment horizontal="right"/>
    </xf>
    <xf numFmtId="0" fontId="6" fillId="2" borderId="1" xfId="0" applyNumberFormat="1" applyFont="1" applyFill="1" applyBorder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</xf>
    <xf numFmtId="3" fontId="2" fillId="2" borderId="5" xfId="0" applyNumberFormat="1" applyFont="1" applyFill="1" applyBorder="1" applyAlignment="1" applyProtection="1"/>
    <xf numFmtId="3" fontId="5" fillId="2" borderId="1" xfId="0" applyNumberFormat="1" applyFont="1" applyFill="1" applyBorder="1" applyAlignment="1" applyProtection="1"/>
    <xf numFmtId="3" fontId="5" fillId="2" borderId="2" xfId="0" applyNumberFormat="1" applyFont="1" applyFill="1" applyBorder="1" applyAlignment="1" applyProtection="1"/>
    <xf numFmtId="3" fontId="2" fillId="2" borderId="6" xfId="0" applyNumberFormat="1" applyFont="1" applyFill="1" applyBorder="1" applyAlignment="1" applyProtection="1">
      <alignment horizontal="center"/>
    </xf>
    <xf numFmtId="0" fontId="6" fillId="2" borderId="5" xfId="0" applyNumberFormat="1" applyFont="1" applyFill="1" applyBorder="1" applyAlignment="1" applyProtection="1">
      <alignment horizontal="left"/>
    </xf>
    <xf numFmtId="0" fontId="6" fillId="2" borderId="0" xfId="0" applyNumberFormat="1" applyFont="1" applyFill="1" applyBorder="1" applyAlignment="1" applyProtection="1">
      <alignment horizontal="center"/>
    </xf>
    <xf numFmtId="0" fontId="6" fillId="2" borderId="8" xfId="0" applyNumberFormat="1" applyFont="1" applyFill="1" applyBorder="1" applyAlignment="1" applyProtection="1">
      <alignment horizontal="left"/>
    </xf>
    <xf numFmtId="0" fontId="6" fillId="2" borderId="9" xfId="0" applyNumberFormat="1" applyFont="1" applyFill="1" applyBorder="1" applyAlignment="1" applyProtection="1">
      <alignment horizontal="center"/>
    </xf>
    <xf numFmtId="3" fontId="2" fillId="2" borderId="8" xfId="0" applyNumberFormat="1" applyFont="1" applyFill="1" applyBorder="1" applyAlignment="1" applyProtection="1"/>
    <xf numFmtId="49" fontId="10" fillId="3" borderId="11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 wrapText="1"/>
    </xf>
    <xf numFmtId="3" fontId="9" fillId="4" borderId="12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/>
    </xf>
    <xf numFmtId="0" fontId="9" fillId="2" borderId="7" xfId="0" applyNumberFormat="1" applyFont="1" applyFill="1" applyBorder="1" applyAlignment="1" applyProtection="1">
      <alignment horizontal="center"/>
    </xf>
    <xf numFmtId="0" fontId="5" fillId="2" borderId="7" xfId="0" applyNumberFormat="1" applyFont="1" applyFill="1" applyBorder="1" applyAlignment="1" applyProtection="1">
      <alignment horizontal="center"/>
    </xf>
    <xf numFmtId="0" fontId="5" fillId="2" borderId="10" xfId="0" applyNumberFormat="1" applyFont="1" applyFill="1" applyBorder="1" applyAlignment="1" applyProtection="1">
      <alignment horizontal="center"/>
    </xf>
    <xf numFmtId="3" fontId="11" fillId="0" borderId="15" xfId="1" applyNumberFormat="1" applyFont="1" applyBorder="1"/>
    <xf numFmtId="3" fontId="12" fillId="0" borderId="15" xfId="2" applyNumberFormat="1" applyFont="1" applyBorder="1"/>
    <xf numFmtId="3" fontId="0" fillId="0" borderId="0" xfId="0" applyNumberFormat="1"/>
    <xf numFmtId="49" fontId="13" fillId="0" borderId="15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vertical="center"/>
    </xf>
    <xf numFmtId="1" fontId="13" fillId="0" borderId="10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 applyProtection="1">
      <alignment horizontal="center" vertical="center" wrapText="1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10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Border="1" applyAlignment="1" applyProtection="1">
      <alignment horizontal="center"/>
    </xf>
    <xf numFmtId="3" fontId="5" fillId="2" borderId="4" xfId="0" applyNumberFormat="1" applyFont="1" applyFill="1" applyBorder="1" applyAlignment="1" applyProtection="1">
      <alignment horizontal="center" vertical="center" wrapText="1"/>
    </xf>
    <xf numFmtId="3" fontId="5" fillId="2" borderId="7" xfId="0" applyNumberFormat="1" applyFont="1" applyFill="1" applyBorder="1" applyAlignment="1" applyProtection="1">
      <alignment horizontal="center" vertical="center" wrapText="1"/>
    </xf>
    <xf numFmtId="3" fontId="5" fillId="2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2" borderId="2" xfId="0" applyNumberFormat="1" applyFont="1" applyFill="1" applyBorder="1" applyAlignment="1" applyProtection="1">
      <alignment horizontal="left" vertical="center"/>
    </xf>
    <xf numFmtId="3" fontId="2" fillId="2" borderId="3" xfId="0" applyNumberFormat="1" applyFont="1" applyFill="1" applyBorder="1" applyAlignment="1" applyProtection="1">
      <alignment horizontal="left" vertical="center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vertical="center"/>
    </xf>
    <xf numFmtId="3" fontId="11" fillId="0" borderId="0" xfId="1" applyNumberFormat="1" applyFont="1" applyBorder="1"/>
    <xf numFmtId="3" fontId="12" fillId="0" borderId="0" xfId="2" applyNumberFormat="1" applyFont="1" applyBorder="1"/>
    <xf numFmtId="49" fontId="9" fillId="0" borderId="0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7"/>
  <sheetViews>
    <sheetView tabSelected="1" view="pageBreakPreview" zoomScale="90" zoomScaleNormal="90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1" sqref="J1"/>
    </sheetView>
  </sheetViews>
  <sheetFormatPr defaultRowHeight="14.4" outlineLevelRow="2" x14ac:dyDescent="0.3"/>
  <cols>
    <col min="1" max="2" width="3.109375" customWidth="1"/>
    <col min="3" max="3" width="21.33203125" customWidth="1"/>
    <col min="4" max="8" width="16.6640625" customWidth="1"/>
    <col min="9" max="10" width="18.5546875" customWidth="1"/>
  </cols>
  <sheetData>
    <row r="1" spans="1:10" x14ac:dyDescent="0.3">
      <c r="A1" s="49" t="s">
        <v>447</v>
      </c>
      <c r="B1" s="49"/>
      <c r="C1" s="49"/>
      <c r="D1" s="49"/>
      <c r="E1" s="49"/>
      <c r="F1" s="49"/>
      <c r="G1" s="49"/>
      <c r="H1" s="49"/>
      <c r="I1" s="49"/>
      <c r="J1" s="1"/>
    </row>
    <row r="2" spans="1:10" x14ac:dyDescent="0.3">
      <c r="A2" s="50"/>
      <c r="B2" s="50"/>
      <c r="C2" s="50"/>
      <c r="D2" s="50"/>
      <c r="E2" s="50"/>
      <c r="F2" s="50"/>
      <c r="G2" s="50"/>
      <c r="H2" s="50"/>
      <c r="I2" s="50"/>
      <c r="J2" s="1"/>
    </row>
    <row r="3" spans="1:10" x14ac:dyDescent="0.3">
      <c r="A3" s="2"/>
      <c r="B3" s="3"/>
      <c r="C3" s="4"/>
      <c r="D3" s="5"/>
      <c r="E3" s="6"/>
      <c r="F3" s="5"/>
      <c r="G3" s="5"/>
      <c r="H3" s="5"/>
      <c r="I3" s="7"/>
      <c r="J3" s="8" t="s">
        <v>0</v>
      </c>
    </row>
    <row r="4" spans="1:10" ht="14.4" customHeight="1" x14ac:dyDescent="0.3">
      <c r="A4" s="9"/>
      <c r="B4" s="10"/>
      <c r="C4" s="28"/>
      <c r="D4" s="51" t="s">
        <v>444</v>
      </c>
      <c r="E4" s="52"/>
      <c r="F4" s="52"/>
      <c r="G4" s="53"/>
      <c r="H4" s="54" t="s">
        <v>1</v>
      </c>
      <c r="I4" s="41" t="s">
        <v>445</v>
      </c>
      <c r="J4" s="41" t="s">
        <v>446</v>
      </c>
    </row>
    <row r="5" spans="1:10" x14ac:dyDescent="0.3">
      <c r="A5" s="44" t="s">
        <v>15</v>
      </c>
      <c r="B5" s="45"/>
      <c r="C5" s="29" t="s">
        <v>16</v>
      </c>
      <c r="D5" s="11"/>
      <c r="E5" s="12" t="s">
        <v>2</v>
      </c>
      <c r="F5" s="13"/>
      <c r="G5" s="14"/>
      <c r="H5" s="55"/>
      <c r="I5" s="42"/>
      <c r="J5" s="42"/>
    </row>
    <row r="6" spans="1:10" ht="14.4" customHeight="1" x14ac:dyDescent="0.3">
      <c r="A6" s="15"/>
      <c r="B6" s="16"/>
      <c r="C6" s="30"/>
      <c r="D6" s="11"/>
      <c r="E6" s="46" t="s">
        <v>3</v>
      </c>
      <c r="F6" s="46" t="s">
        <v>4</v>
      </c>
      <c r="G6" s="46" t="s">
        <v>5</v>
      </c>
      <c r="H6" s="55"/>
      <c r="I6" s="42"/>
      <c r="J6" s="42"/>
    </row>
    <row r="7" spans="1:10" x14ac:dyDescent="0.3">
      <c r="A7" s="15"/>
      <c r="B7" s="16"/>
      <c r="C7" s="30"/>
      <c r="D7" s="11"/>
      <c r="E7" s="47"/>
      <c r="F7" s="47"/>
      <c r="G7" s="47"/>
      <c r="H7" s="55"/>
      <c r="I7" s="42"/>
      <c r="J7" s="42"/>
    </row>
    <row r="8" spans="1:10" x14ac:dyDescent="0.3">
      <c r="A8" s="17"/>
      <c r="B8" s="18"/>
      <c r="C8" s="31"/>
      <c r="D8" s="19"/>
      <c r="E8" s="48"/>
      <c r="F8" s="48"/>
      <c r="G8" s="48"/>
      <c r="H8" s="56"/>
      <c r="I8" s="43"/>
      <c r="J8" s="43"/>
    </row>
    <row r="9" spans="1:10" ht="26.4" hidden="1" x14ac:dyDescent="0.3">
      <c r="A9" s="20" t="s">
        <v>6</v>
      </c>
      <c r="B9" s="21" t="s">
        <v>7</v>
      </c>
      <c r="C9" s="22" t="s">
        <v>8</v>
      </c>
      <c r="D9" s="23" t="s">
        <v>9</v>
      </c>
      <c r="E9" s="23" t="s">
        <v>10</v>
      </c>
      <c r="F9" s="24" t="s">
        <v>11</v>
      </c>
      <c r="G9" s="25" t="s">
        <v>12</v>
      </c>
      <c r="H9" s="26" t="s">
        <v>13</v>
      </c>
      <c r="I9" s="27" t="s">
        <v>14</v>
      </c>
      <c r="J9" s="27" t="s">
        <v>14</v>
      </c>
    </row>
    <row r="10" spans="1:10" outlineLevel="2" x14ac:dyDescent="0.3">
      <c r="A10" s="35" t="s">
        <v>17</v>
      </c>
      <c r="B10" s="36" t="s">
        <v>18</v>
      </c>
      <c r="C10" s="37" t="s">
        <v>19</v>
      </c>
      <c r="D10" s="32">
        <f>E10+F10+G10</f>
        <v>59969843</v>
      </c>
      <c r="E10" s="33">
        <v>53877175</v>
      </c>
      <c r="F10" s="33">
        <v>2212857</v>
      </c>
      <c r="G10" s="33">
        <v>3879811</v>
      </c>
      <c r="H10" s="33">
        <v>0</v>
      </c>
      <c r="I10" s="33">
        <v>20053588</v>
      </c>
      <c r="J10" s="33">
        <v>5431260</v>
      </c>
    </row>
    <row r="11" spans="1:10" outlineLevel="2" x14ac:dyDescent="0.3">
      <c r="A11" s="35" t="s">
        <v>17</v>
      </c>
      <c r="B11" s="36" t="s">
        <v>17</v>
      </c>
      <c r="C11" s="37" t="s">
        <v>20</v>
      </c>
      <c r="D11" s="32">
        <f t="shared" ref="D11:D76" si="0">E11+F11+G11</f>
        <v>64074611</v>
      </c>
      <c r="E11" s="33">
        <v>54690964</v>
      </c>
      <c r="F11" s="33">
        <v>8267342</v>
      </c>
      <c r="G11" s="33">
        <v>1116305</v>
      </c>
      <c r="H11" s="33">
        <v>0</v>
      </c>
      <c r="I11" s="33">
        <v>20227639</v>
      </c>
      <c r="J11" s="33">
        <v>1437075</v>
      </c>
    </row>
    <row r="12" spans="1:10" outlineLevel="2" x14ac:dyDescent="0.3">
      <c r="A12" s="35" t="s">
        <v>17</v>
      </c>
      <c r="B12" s="36" t="s">
        <v>21</v>
      </c>
      <c r="C12" s="37" t="s">
        <v>22</v>
      </c>
      <c r="D12" s="32">
        <f t="shared" si="0"/>
        <v>81420264</v>
      </c>
      <c r="E12" s="33">
        <v>79547631</v>
      </c>
      <c r="F12" s="33">
        <v>1112934</v>
      </c>
      <c r="G12" s="33">
        <v>759699</v>
      </c>
      <c r="H12" s="33">
        <v>506995</v>
      </c>
      <c r="I12" s="33">
        <v>27148551</v>
      </c>
      <c r="J12" s="33">
        <v>3713326</v>
      </c>
    </row>
    <row r="13" spans="1:10" outlineLevel="2" x14ac:dyDescent="0.3">
      <c r="A13" s="35" t="s">
        <v>17</v>
      </c>
      <c r="B13" s="36" t="s">
        <v>23</v>
      </c>
      <c r="C13" s="37" t="s">
        <v>24</v>
      </c>
      <c r="D13" s="32">
        <f t="shared" si="0"/>
        <v>27796413</v>
      </c>
      <c r="E13" s="33">
        <v>15058283</v>
      </c>
      <c r="F13" s="33">
        <v>10291411</v>
      </c>
      <c r="G13" s="33">
        <v>2446719</v>
      </c>
      <c r="H13" s="33">
        <v>0</v>
      </c>
      <c r="I13" s="33">
        <v>5356402</v>
      </c>
      <c r="J13" s="33">
        <v>339141</v>
      </c>
    </row>
    <row r="14" spans="1:10" outlineLevel="2" x14ac:dyDescent="0.3">
      <c r="A14" s="35" t="s">
        <v>17</v>
      </c>
      <c r="B14" s="36" t="s">
        <v>25</v>
      </c>
      <c r="C14" s="37" t="s">
        <v>26</v>
      </c>
      <c r="D14" s="32">
        <f t="shared" si="0"/>
        <v>32651422</v>
      </c>
      <c r="E14" s="33">
        <v>21628470</v>
      </c>
      <c r="F14" s="33">
        <v>7204698</v>
      </c>
      <c r="G14" s="33">
        <v>3818254</v>
      </c>
      <c r="H14" s="33">
        <v>0</v>
      </c>
      <c r="I14" s="33">
        <v>9600472</v>
      </c>
      <c r="J14" s="33">
        <v>1577792</v>
      </c>
    </row>
    <row r="15" spans="1:10" outlineLevel="2" x14ac:dyDescent="0.3">
      <c r="A15" s="35" t="s">
        <v>17</v>
      </c>
      <c r="B15" s="36" t="s">
        <v>27</v>
      </c>
      <c r="C15" s="37" t="s">
        <v>28</v>
      </c>
      <c r="D15" s="32">
        <f t="shared" si="0"/>
        <v>26508048</v>
      </c>
      <c r="E15" s="33">
        <v>16631879</v>
      </c>
      <c r="F15" s="33">
        <v>8839171</v>
      </c>
      <c r="G15" s="33">
        <v>1036998</v>
      </c>
      <c r="H15" s="33">
        <v>0</v>
      </c>
      <c r="I15" s="33">
        <v>14367599</v>
      </c>
      <c r="J15" s="33">
        <v>542620</v>
      </c>
    </row>
    <row r="16" spans="1:10" outlineLevel="2" x14ac:dyDescent="0.3">
      <c r="A16" s="35" t="s">
        <v>17</v>
      </c>
      <c r="B16" s="36" t="s">
        <v>29</v>
      </c>
      <c r="C16" s="37" t="s">
        <v>30</v>
      </c>
      <c r="D16" s="32">
        <f t="shared" si="0"/>
        <v>26072219</v>
      </c>
      <c r="E16" s="33">
        <v>20183351</v>
      </c>
      <c r="F16" s="33">
        <v>4478937</v>
      </c>
      <c r="G16" s="33">
        <v>1409931</v>
      </c>
      <c r="H16" s="33">
        <v>0</v>
      </c>
      <c r="I16" s="33">
        <v>7728970</v>
      </c>
      <c r="J16" s="33">
        <v>498468</v>
      </c>
    </row>
    <row r="17" spans="1:10" outlineLevel="2" x14ac:dyDescent="0.3">
      <c r="A17" s="35" t="s">
        <v>17</v>
      </c>
      <c r="B17" s="36" t="s">
        <v>31</v>
      </c>
      <c r="C17" s="37" t="s">
        <v>32</v>
      </c>
      <c r="D17" s="32">
        <f t="shared" si="0"/>
        <v>129957988</v>
      </c>
      <c r="E17" s="33">
        <v>92343476</v>
      </c>
      <c r="F17" s="33">
        <v>33798735</v>
      </c>
      <c r="G17" s="33">
        <v>3815777</v>
      </c>
      <c r="H17" s="33">
        <v>0</v>
      </c>
      <c r="I17" s="33">
        <v>28320836</v>
      </c>
      <c r="J17" s="33">
        <v>1453943</v>
      </c>
    </row>
    <row r="18" spans="1:10" outlineLevel="2" x14ac:dyDescent="0.3">
      <c r="A18" s="35" t="s">
        <v>17</v>
      </c>
      <c r="B18" s="36" t="s">
        <v>33</v>
      </c>
      <c r="C18" s="37" t="s">
        <v>34</v>
      </c>
      <c r="D18" s="32">
        <f t="shared" si="0"/>
        <v>18522550</v>
      </c>
      <c r="E18" s="33">
        <v>11072161</v>
      </c>
      <c r="F18" s="33">
        <v>3961346</v>
      </c>
      <c r="G18" s="33">
        <v>3489043</v>
      </c>
      <c r="H18" s="33">
        <v>0</v>
      </c>
      <c r="I18" s="33">
        <v>13038552</v>
      </c>
      <c r="J18" s="33">
        <v>1114580</v>
      </c>
    </row>
    <row r="19" spans="1:10" outlineLevel="2" x14ac:dyDescent="0.3">
      <c r="A19" s="35" t="s">
        <v>17</v>
      </c>
      <c r="B19" s="36" t="s">
        <v>35</v>
      </c>
      <c r="C19" s="37" t="s">
        <v>36</v>
      </c>
      <c r="D19" s="32">
        <f t="shared" si="0"/>
        <v>37390369</v>
      </c>
      <c r="E19" s="33">
        <v>30947741</v>
      </c>
      <c r="F19" s="33">
        <v>5758879</v>
      </c>
      <c r="G19" s="33">
        <v>683749</v>
      </c>
      <c r="H19" s="33">
        <v>0</v>
      </c>
      <c r="I19" s="33">
        <v>10468180</v>
      </c>
      <c r="J19" s="33">
        <v>342788</v>
      </c>
    </row>
    <row r="20" spans="1:10" outlineLevel="2" x14ac:dyDescent="0.3">
      <c r="A20" s="35" t="s">
        <v>17</v>
      </c>
      <c r="B20" s="36" t="s">
        <v>37</v>
      </c>
      <c r="C20" s="37" t="s">
        <v>38</v>
      </c>
      <c r="D20" s="32">
        <f t="shared" si="0"/>
        <v>81404820</v>
      </c>
      <c r="E20" s="33">
        <v>78926631</v>
      </c>
      <c r="F20" s="33">
        <v>0</v>
      </c>
      <c r="G20" s="33">
        <v>2478189</v>
      </c>
      <c r="H20" s="33">
        <v>10039112</v>
      </c>
      <c r="I20" s="33">
        <v>39030525</v>
      </c>
      <c r="J20" s="33">
        <v>8042970</v>
      </c>
    </row>
    <row r="21" spans="1:10" outlineLevel="2" x14ac:dyDescent="0.3">
      <c r="A21" s="35" t="s">
        <v>17</v>
      </c>
      <c r="B21" s="36" t="s">
        <v>39</v>
      </c>
      <c r="C21" s="37" t="s">
        <v>40</v>
      </c>
      <c r="D21" s="32">
        <f t="shared" si="0"/>
        <v>45503907</v>
      </c>
      <c r="E21" s="33">
        <v>33071782</v>
      </c>
      <c r="F21" s="33">
        <v>7506665</v>
      </c>
      <c r="G21" s="33">
        <v>4925460</v>
      </c>
      <c r="H21" s="33">
        <v>0</v>
      </c>
      <c r="I21" s="33">
        <v>7269165</v>
      </c>
      <c r="J21" s="33">
        <v>359418</v>
      </c>
    </row>
    <row r="22" spans="1:10" outlineLevel="2" x14ac:dyDescent="0.3">
      <c r="A22" s="35" t="s">
        <v>17</v>
      </c>
      <c r="B22" s="36" t="s">
        <v>41</v>
      </c>
      <c r="C22" s="37" t="s">
        <v>42</v>
      </c>
      <c r="D22" s="32">
        <f t="shared" si="0"/>
        <v>30161338</v>
      </c>
      <c r="E22" s="33">
        <v>24474286</v>
      </c>
      <c r="F22" s="33">
        <v>3101740</v>
      </c>
      <c r="G22" s="33">
        <v>2585312</v>
      </c>
      <c r="H22" s="33">
        <v>0</v>
      </c>
      <c r="I22" s="33">
        <v>7728208</v>
      </c>
      <c r="J22" s="33">
        <v>267059</v>
      </c>
    </row>
    <row r="23" spans="1:10" outlineLevel="2" x14ac:dyDescent="0.3">
      <c r="A23" s="35" t="s">
        <v>17</v>
      </c>
      <c r="B23" s="36" t="s">
        <v>43</v>
      </c>
      <c r="C23" s="37" t="s">
        <v>44</v>
      </c>
      <c r="D23" s="32">
        <f t="shared" si="0"/>
        <v>61961603</v>
      </c>
      <c r="E23" s="33">
        <v>55935138</v>
      </c>
      <c r="F23" s="33">
        <v>4174566</v>
      </c>
      <c r="G23" s="33">
        <v>1851899</v>
      </c>
      <c r="H23" s="33">
        <v>0</v>
      </c>
      <c r="I23" s="33">
        <v>26632936</v>
      </c>
      <c r="J23" s="33">
        <v>2133381</v>
      </c>
    </row>
    <row r="24" spans="1:10" outlineLevel="2" x14ac:dyDescent="0.3">
      <c r="A24" s="35" t="s">
        <v>17</v>
      </c>
      <c r="B24" s="36" t="s">
        <v>45</v>
      </c>
      <c r="C24" s="37" t="s">
        <v>46</v>
      </c>
      <c r="D24" s="32">
        <f t="shared" si="0"/>
        <v>43089477</v>
      </c>
      <c r="E24" s="33">
        <v>41990775</v>
      </c>
      <c r="F24" s="33">
        <v>0</v>
      </c>
      <c r="G24" s="33">
        <v>1098702</v>
      </c>
      <c r="H24" s="33">
        <v>0</v>
      </c>
      <c r="I24" s="33">
        <v>23205034</v>
      </c>
      <c r="J24" s="33">
        <v>2804376</v>
      </c>
    </row>
    <row r="25" spans="1:10" outlineLevel="2" x14ac:dyDescent="0.3">
      <c r="A25" s="35" t="s">
        <v>17</v>
      </c>
      <c r="B25" s="36" t="s">
        <v>47</v>
      </c>
      <c r="C25" s="37" t="s">
        <v>48</v>
      </c>
      <c r="D25" s="32">
        <f t="shared" si="0"/>
        <v>21630979</v>
      </c>
      <c r="E25" s="33">
        <v>17918666</v>
      </c>
      <c r="F25" s="33">
        <v>0</v>
      </c>
      <c r="G25" s="33">
        <v>3712313</v>
      </c>
      <c r="H25" s="33">
        <v>6538720</v>
      </c>
      <c r="I25" s="33">
        <v>18080085</v>
      </c>
      <c r="J25" s="33">
        <v>10509156</v>
      </c>
    </row>
    <row r="26" spans="1:10" outlineLevel="2" x14ac:dyDescent="0.3">
      <c r="A26" s="35" t="s">
        <v>17</v>
      </c>
      <c r="B26" s="36" t="s">
        <v>49</v>
      </c>
      <c r="C26" s="37" t="s">
        <v>50</v>
      </c>
      <c r="D26" s="32">
        <f t="shared" si="0"/>
        <v>36973628</v>
      </c>
      <c r="E26" s="33">
        <v>26637952</v>
      </c>
      <c r="F26" s="33">
        <v>7009276</v>
      </c>
      <c r="G26" s="33">
        <v>3326400</v>
      </c>
      <c r="H26" s="33">
        <v>0</v>
      </c>
      <c r="I26" s="33">
        <v>8749504</v>
      </c>
      <c r="J26" s="33">
        <v>885345</v>
      </c>
    </row>
    <row r="27" spans="1:10" outlineLevel="2" x14ac:dyDescent="0.3">
      <c r="A27" s="35" t="s">
        <v>17</v>
      </c>
      <c r="B27" s="36" t="s">
        <v>51</v>
      </c>
      <c r="C27" s="37" t="s">
        <v>52</v>
      </c>
      <c r="D27" s="32">
        <f t="shared" si="0"/>
        <v>18777869</v>
      </c>
      <c r="E27" s="33">
        <v>15360609</v>
      </c>
      <c r="F27" s="33">
        <v>376420</v>
      </c>
      <c r="G27" s="33">
        <v>3040840</v>
      </c>
      <c r="H27" s="33">
        <v>0</v>
      </c>
      <c r="I27" s="33">
        <v>14748546</v>
      </c>
      <c r="J27" s="33">
        <v>2336810</v>
      </c>
    </row>
    <row r="28" spans="1:10" outlineLevel="2" x14ac:dyDescent="0.3">
      <c r="A28" s="35" t="s">
        <v>17</v>
      </c>
      <c r="B28" s="36" t="s">
        <v>53</v>
      </c>
      <c r="C28" s="37" t="s">
        <v>54</v>
      </c>
      <c r="D28" s="32">
        <f t="shared" si="0"/>
        <v>105978565</v>
      </c>
      <c r="E28" s="33">
        <v>99565629</v>
      </c>
      <c r="F28" s="33">
        <v>5480436</v>
      </c>
      <c r="G28" s="33">
        <v>932500</v>
      </c>
      <c r="H28" s="33">
        <v>0</v>
      </c>
      <c r="I28" s="33">
        <v>39364027</v>
      </c>
      <c r="J28" s="33">
        <v>2858550</v>
      </c>
    </row>
    <row r="29" spans="1:10" outlineLevel="2" x14ac:dyDescent="0.3">
      <c r="A29" s="35" t="s">
        <v>17</v>
      </c>
      <c r="B29" s="36" t="s">
        <v>55</v>
      </c>
      <c r="C29" s="37" t="s">
        <v>56</v>
      </c>
      <c r="D29" s="32">
        <f t="shared" si="0"/>
        <v>35884458</v>
      </c>
      <c r="E29" s="33">
        <v>32597576</v>
      </c>
      <c r="F29" s="33">
        <v>0</v>
      </c>
      <c r="G29" s="33">
        <v>3286882</v>
      </c>
      <c r="H29" s="33">
        <v>0</v>
      </c>
      <c r="I29" s="33">
        <v>25189998</v>
      </c>
      <c r="J29" s="33">
        <v>1669744</v>
      </c>
    </row>
    <row r="30" spans="1:10" outlineLevel="2" x14ac:dyDescent="0.3">
      <c r="A30" s="35" t="s">
        <v>17</v>
      </c>
      <c r="B30" s="36" t="s">
        <v>57</v>
      </c>
      <c r="C30" s="37" t="s">
        <v>58</v>
      </c>
      <c r="D30" s="32">
        <f t="shared" si="0"/>
        <v>30759221</v>
      </c>
      <c r="E30" s="33">
        <v>16955852</v>
      </c>
      <c r="F30" s="33">
        <v>13110439</v>
      </c>
      <c r="G30" s="33">
        <v>692930</v>
      </c>
      <c r="H30" s="33">
        <v>0</v>
      </c>
      <c r="I30" s="33">
        <v>10866314</v>
      </c>
      <c r="J30" s="33">
        <v>493669</v>
      </c>
    </row>
    <row r="31" spans="1:10" outlineLevel="2" x14ac:dyDescent="0.3">
      <c r="A31" s="35" t="s">
        <v>17</v>
      </c>
      <c r="B31" s="36" t="s">
        <v>59</v>
      </c>
      <c r="C31" s="37" t="s">
        <v>60</v>
      </c>
      <c r="D31" s="32">
        <f t="shared" si="0"/>
        <v>40048192</v>
      </c>
      <c r="E31" s="33">
        <v>31340923</v>
      </c>
      <c r="F31" s="33">
        <v>7544211</v>
      </c>
      <c r="G31" s="33">
        <v>1163058</v>
      </c>
      <c r="H31" s="33">
        <v>0</v>
      </c>
      <c r="I31" s="33">
        <v>10465161</v>
      </c>
      <c r="J31" s="33">
        <v>668321</v>
      </c>
    </row>
    <row r="32" spans="1:10" outlineLevel="2" x14ac:dyDescent="0.3">
      <c r="A32" s="35" t="s">
        <v>17</v>
      </c>
      <c r="B32" s="36" t="s">
        <v>61</v>
      </c>
      <c r="C32" s="37" t="s">
        <v>62</v>
      </c>
      <c r="D32" s="32">
        <f t="shared" si="0"/>
        <v>43459475</v>
      </c>
      <c r="E32" s="33">
        <v>30251877</v>
      </c>
      <c r="F32" s="33">
        <v>0</v>
      </c>
      <c r="G32" s="33">
        <v>13207598</v>
      </c>
      <c r="H32" s="33">
        <v>27442332</v>
      </c>
      <c r="I32" s="33">
        <v>74924016</v>
      </c>
      <c r="J32" s="33">
        <v>9318104</v>
      </c>
    </row>
    <row r="33" spans="1:10" outlineLevel="2" x14ac:dyDescent="0.3">
      <c r="A33" s="35" t="s">
        <v>17</v>
      </c>
      <c r="B33" s="36" t="s">
        <v>63</v>
      </c>
      <c r="C33" s="37" t="s">
        <v>64</v>
      </c>
      <c r="D33" s="32">
        <f t="shared" si="0"/>
        <v>46302684</v>
      </c>
      <c r="E33" s="33">
        <v>34030359</v>
      </c>
      <c r="F33" s="33">
        <v>8267144</v>
      </c>
      <c r="G33" s="33">
        <v>4005181</v>
      </c>
      <c r="H33" s="33">
        <v>0</v>
      </c>
      <c r="I33" s="33">
        <v>12502953</v>
      </c>
      <c r="J33" s="33">
        <v>777934</v>
      </c>
    </row>
    <row r="34" spans="1:10" outlineLevel="2" x14ac:dyDescent="0.3">
      <c r="A34" s="35" t="s">
        <v>17</v>
      </c>
      <c r="B34" s="36" t="s">
        <v>65</v>
      </c>
      <c r="C34" s="37" t="s">
        <v>66</v>
      </c>
      <c r="D34" s="32">
        <f t="shared" si="0"/>
        <v>50411697</v>
      </c>
      <c r="E34" s="33">
        <v>45182542</v>
      </c>
      <c r="F34" s="33">
        <v>2661464</v>
      </c>
      <c r="G34" s="33">
        <v>2567691</v>
      </c>
      <c r="H34" s="33">
        <v>0</v>
      </c>
      <c r="I34" s="33">
        <v>20766683</v>
      </c>
      <c r="J34" s="33">
        <v>3566831</v>
      </c>
    </row>
    <row r="35" spans="1:10" outlineLevel="2" x14ac:dyDescent="0.3">
      <c r="A35" s="35" t="s">
        <v>17</v>
      </c>
      <c r="B35" s="36" t="s">
        <v>67</v>
      </c>
      <c r="C35" s="37" t="s">
        <v>68</v>
      </c>
      <c r="D35" s="32">
        <f t="shared" si="0"/>
        <v>28925336</v>
      </c>
      <c r="E35" s="33">
        <v>17501531</v>
      </c>
      <c r="F35" s="33">
        <v>9929604</v>
      </c>
      <c r="G35" s="33">
        <v>1494201</v>
      </c>
      <c r="H35" s="33">
        <v>0</v>
      </c>
      <c r="I35" s="33">
        <v>8189136</v>
      </c>
      <c r="J35" s="33">
        <v>354797</v>
      </c>
    </row>
    <row r="36" spans="1:10" outlineLevel="2" x14ac:dyDescent="0.3">
      <c r="A36" s="35" t="s">
        <v>17</v>
      </c>
      <c r="B36" s="36" t="s">
        <v>69</v>
      </c>
      <c r="C36" s="37" t="s">
        <v>70</v>
      </c>
      <c r="D36" s="32">
        <f t="shared" si="0"/>
        <v>97896204</v>
      </c>
      <c r="E36" s="33">
        <v>83817317</v>
      </c>
      <c r="F36" s="33">
        <v>2094452</v>
      </c>
      <c r="G36" s="33">
        <v>11984435</v>
      </c>
      <c r="H36" s="33">
        <v>0</v>
      </c>
      <c r="I36" s="33">
        <v>19791626</v>
      </c>
      <c r="J36" s="33">
        <v>2035178</v>
      </c>
    </row>
    <row r="37" spans="1:10" outlineLevel="2" x14ac:dyDescent="0.3">
      <c r="A37" s="35" t="s">
        <v>17</v>
      </c>
      <c r="B37" s="36" t="s">
        <v>71</v>
      </c>
      <c r="C37" s="37" t="s">
        <v>72</v>
      </c>
      <c r="D37" s="32">
        <f t="shared" si="0"/>
        <v>110738857</v>
      </c>
      <c r="E37" s="33">
        <v>100681800</v>
      </c>
      <c r="F37" s="33">
        <v>0</v>
      </c>
      <c r="G37" s="33">
        <v>10057057</v>
      </c>
      <c r="H37" s="33">
        <v>0</v>
      </c>
      <c r="I37" s="33">
        <v>26798510</v>
      </c>
      <c r="J37" s="33">
        <v>3633565</v>
      </c>
    </row>
    <row r="38" spans="1:10" outlineLevel="2" x14ac:dyDescent="0.3">
      <c r="A38" s="35" t="s">
        <v>17</v>
      </c>
      <c r="B38" s="36" t="s">
        <v>73</v>
      </c>
      <c r="C38" s="37" t="s">
        <v>74</v>
      </c>
      <c r="D38" s="32">
        <f t="shared" si="0"/>
        <v>545110512</v>
      </c>
      <c r="E38" s="33">
        <v>500467939</v>
      </c>
      <c r="F38" s="33">
        <v>0</v>
      </c>
      <c r="G38" s="33">
        <v>44642573</v>
      </c>
      <c r="H38" s="33">
        <v>119761445</v>
      </c>
      <c r="I38" s="33">
        <v>297393169</v>
      </c>
      <c r="J38" s="33">
        <v>49516867</v>
      </c>
    </row>
    <row r="39" spans="1:10" outlineLevel="2" x14ac:dyDescent="0.3">
      <c r="A39" s="35" t="s">
        <v>17</v>
      </c>
      <c r="B39" s="36" t="s">
        <v>75</v>
      </c>
      <c r="C39" s="37" t="s">
        <v>76</v>
      </c>
      <c r="D39" s="32">
        <f t="shared" si="0"/>
        <v>95608776</v>
      </c>
      <c r="E39" s="33">
        <v>74051246</v>
      </c>
      <c r="F39" s="33">
        <v>7976070</v>
      </c>
      <c r="G39" s="33">
        <v>13581460</v>
      </c>
      <c r="H39" s="33">
        <v>0</v>
      </c>
      <c r="I39" s="33">
        <v>22450720</v>
      </c>
      <c r="J39" s="33">
        <v>2474037</v>
      </c>
    </row>
    <row r="40" spans="1:10" outlineLevel="1" x14ac:dyDescent="0.3">
      <c r="A40" s="57" t="s">
        <v>448</v>
      </c>
      <c r="B40" s="38"/>
      <c r="C40" s="39"/>
      <c r="D40" s="32">
        <f>SUBTOTAL(9,D10:D39)</f>
        <v>2074991325</v>
      </c>
      <c r="E40" s="33">
        <f>SUBTOTAL(9,E10:E39)</f>
        <v>1756741561</v>
      </c>
      <c r="F40" s="33">
        <f>SUBTOTAL(9,F10:F39)</f>
        <v>165158797</v>
      </c>
      <c r="G40" s="33">
        <f>SUBTOTAL(9,G10:G39)</f>
        <v>153090967</v>
      </c>
      <c r="H40" s="33">
        <f>SUBTOTAL(9,H10:H39)</f>
        <v>164288604</v>
      </c>
      <c r="I40" s="33">
        <f>SUBTOTAL(9,I10:I39)</f>
        <v>870457105</v>
      </c>
      <c r="J40" s="33">
        <f>SUBTOTAL(9,J10:J39)</f>
        <v>121157105</v>
      </c>
    </row>
    <row r="41" spans="1:10" outlineLevel="2" x14ac:dyDescent="0.3">
      <c r="A41" s="40" t="s">
        <v>23</v>
      </c>
      <c r="B41" s="38" t="s">
        <v>18</v>
      </c>
      <c r="C41" s="39" t="s">
        <v>77</v>
      </c>
      <c r="D41" s="32">
        <f t="shared" si="0"/>
        <v>36916058</v>
      </c>
      <c r="E41" s="33">
        <v>22903926</v>
      </c>
      <c r="F41" s="33">
        <v>12294691</v>
      </c>
      <c r="G41" s="33">
        <v>1717441</v>
      </c>
      <c r="H41" s="33">
        <v>0</v>
      </c>
      <c r="I41" s="33">
        <v>9978867</v>
      </c>
      <c r="J41" s="33">
        <v>469693</v>
      </c>
    </row>
    <row r="42" spans="1:10" outlineLevel="2" x14ac:dyDescent="0.3">
      <c r="A42" s="35" t="s">
        <v>23</v>
      </c>
      <c r="B42" s="36" t="s">
        <v>17</v>
      </c>
      <c r="C42" s="37" t="s">
        <v>78</v>
      </c>
      <c r="D42" s="32">
        <f t="shared" si="0"/>
        <v>56306794</v>
      </c>
      <c r="E42" s="33">
        <v>45978610</v>
      </c>
      <c r="F42" s="33">
        <v>8087143</v>
      </c>
      <c r="G42" s="33">
        <v>2241041</v>
      </c>
      <c r="H42" s="33">
        <v>0</v>
      </c>
      <c r="I42" s="33">
        <v>14592919</v>
      </c>
      <c r="J42" s="33">
        <v>1148566</v>
      </c>
    </row>
    <row r="43" spans="1:10" outlineLevel="2" x14ac:dyDescent="0.3">
      <c r="A43" s="35" t="s">
        <v>23</v>
      </c>
      <c r="B43" s="36" t="s">
        <v>21</v>
      </c>
      <c r="C43" s="37" t="s">
        <v>79</v>
      </c>
      <c r="D43" s="32">
        <f t="shared" si="0"/>
        <v>21491359</v>
      </c>
      <c r="E43" s="33">
        <v>18869625</v>
      </c>
      <c r="F43" s="33">
        <v>0</v>
      </c>
      <c r="G43" s="33">
        <v>2621734</v>
      </c>
      <c r="H43" s="33">
        <v>1218817</v>
      </c>
      <c r="I43" s="33">
        <v>40658120</v>
      </c>
      <c r="J43" s="33">
        <v>2789529</v>
      </c>
    </row>
    <row r="44" spans="1:10" outlineLevel="2" x14ac:dyDescent="0.3">
      <c r="A44" s="35" t="s">
        <v>23</v>
      </c>
      <c r="B44" s="36" t="s">
        <v>23</v>
      </c>
      <c r="C44" s="37" t="s">
        <v>80</v>
      </c>
      <c r="D44" s="32">
        <f t="shared" si="0"/>
        <v>43606733</v>
      </c>
      <c r="E44" s="33">
        <v>31284496</v>
      </c>
      <c r="F44" s="33">
        <v>10944227</v>
      </c>
      <c r="G44" s="33">
        <v>1378010</v>
      </c>
      <c r="H44" s="33">
        <v>0</v>
      </c>
      <c r="I44" s="33">
        <v>9568463</v>
      </c>
      <c r="J44" s="33">
        <v>395986</v>
      </c>
    </row>
    <row r="45" spans="1:10" outlineLevel="2" x14ac:dyDescent="0.3">
      <c r="A45" s="35" t="s">
        <v>23</v>
      </c>
      <c r="B45" s="36" t="s">
        <v>25</v>
      </c>
      <c r="C45" s="37" t="s">
        <v>81</v>
      </c>
      <c r="D45" s="32">
        <f t="shared" si="0"/>
        <v>32347585</v>
      </c>
      <c r="E45" s="33">
        <v>22240851</v>
      </c>
      <c r="F45" s="33">
        <v>8687051</v>
      </c>
      <c r="G45" s="33">
        <v>1419683</v>
      </c>
      <c r="H45" s="33">
        <v>0</v>
      </c>
      <c r="I45" s="33">
        <v>7809127</v>
      </c>
      <c r="J45" s="33">
        <v>582479</v>
      </c>
    </row>
    <row r="46" spans="1:10" outlineLevel="2" x14ac:dyDescent="0.3">
      <c r="A46" s="35" t="s">
        <v>23</v>
      </c>
      <c r="B46" s="36" t="s">
        <v>27</v>
      </c>
      <c r="C46" s="37" t="s">
        <v>82</v>
      </c>
      <c r="D46" s="32">
        <f t="shared" si="0"/>
        <v>18715934</v>
      </c>
      <c r="E46" s="33">
        <v>4119622</v>
      </c>
      <c r="F46" s="33">
        <v>9313742</v>
      </c>
      <c r="G46" s="33">
        <v>5282570</v>
      </c>
      <c r="H46" s="33">
        <v>0</v>
      </c>
      <c r="I46" s="33">
        <v>6823648</v>
      </c>
      <c r="J46" s="33">
        <v>707719</v>
      </c>
    </row>
    <row r="47" spans="1:10" outlineLevel="2" x14ac:dyDescent="0.3">
      <c r="A47" s="35" t="s">
        <v>23</v>
      </c>
      <c r="B47" s="36" t="s">
        <v>29</v>
      </c>
      <c r="C47" s="37" t="s">
        <v>83</v>
      </c>
      <c r="D47" s="32">
        <f t="shared" si="0"/>
        <v>117751404</v>
      </c>
      <c r="E47" s="33">
        <v>87270236</v>
      </c>
      <c r="F47" s="33">
        <v>29331444</v>
      </c>
      <c r="G47" s="33">
        <v>1149724</v>
      </c>
      <c r="H47" s="33">
        <v>0</v>
      </c>
      <c r="I47" s="33">
        <v>32918227</v>
      </c>
      <c r="J47" s="33">
        <v>3004662</v>
      </c>
    </row>
    <row r="48" spans="1:10" outlineLevel="2" x14ac:dyDescent="0.3">
      <c r="A48" s="35" t="s">
        <v>23</v>
      </c>
      <c r="B48" s="36" t="s">
        <v>31</v>
      </c>
      <c r="C48" s="37" t="s">
        <v>84</v>
      </c>
      <c r="D48" s="32">
        <f t="shared" si="0"/>
        <v>52331411</v>
      </c>
      <c r="E48" s="33">
        <v>28203251</v>
      </c>
      <c r="F48" s="33">
        <v>18818557</v>
      </c>
      <c r="G48" s="33">
        <v>5309603</v>
      </c>
      <c r="H48" s="33">
        <v>0</v>
      </c>
      <c r="I48" s="33">
        <v>9247216</v>
      </c>
      <c r="J48" s="33">
        <v>390768</v>
      </c>
    </row>
    <row r="49" spans="1:10" outlineLevel="2" x14ac:dyDescent="0.3">
      <c r="A49" s="35" t="s">
        <v>23</v>
      </c>
      <c r="B49" s="36" t="s">
        <v>33</v>
      </c>
      <c r="C49" s="37" t="s">
        <v>85</v>
      </c>
      <c r="D49" s="32">
        <f t="shared" si="0"/>
        <v>50963923</v>
      </c>
      <c r="E49" s="33">
        <v>40225293</v>
      </c>
      <c r="F49" s="33">
        <v>7169272</v>
      </c>
      <c r="G49" s="33">
        <v>3569358</v>
      </c>
      <c r="H49" s="33">
        <v>0</v>
      </c>
      <c r="I49" s="33">
        <v>8399629</v>
      </c>
      <c r="J49" s="33">
        <v>774999</v>
      </c>
    </row>
    <row r="50" spans="1:10" outlineLevel="2" x14ac:dyDescent="0.3">
      <c r="A50" s="35" t="s">
        <v>23</v>
      </c>
      <c r="B50" s="36" t="s">
        <v>35</v>
      </c>
      <c r="C50" s="37" t="s">
        <v>86</v>
      </c>
      <c r="D50" s="32">
        <f t="shared" si="0"/>
        <v>72772934</v>
      </c>
      <c r="E50" s="33">
        <v>52813696</v>
      </c>
      <c r="F50" s="33">
        <v>17656556</v>
      </c>
      <c r="G50" s="33">
        <v>2302682</v>
      </c>
      <c r="H50" s="33">
        <v>0</v>
      </c>
      <c r="I50" s="33">
        <v>15312195</v>
      </c>
      <c r="J50" s="33">
        <v>712130</v>
      </c>
    </row>
    <row r="51" spans="1:10" outlineLevel="2" x14ac:dyDescent="0.3">
      <c r="A51" s="35" t="s">
        <v>23</v>
      </c>
      <c r="B51" s="36" t="s">
        <v>37</v>
      </c>
      <c r="C51" s="37" t="s">
        <v>87</v>
      </c>
      <c r="D51" s="32">
        <f t="shared" si="0"/>
        <v>43825368</v>
      </c>
      <c r="E51" s="33">
        <v>27727898</v>
      </c>
      <c r="F51" s="33">
        <v>12571454</v>
      </c>
      <c r="G51" s="33">
        <v>3526016</v>
      </c>
      <c r="H51" s="33">
        <v>0</v>
      </c>
      <c r="I51" s="33">
        <v>6359254</v>
      </c>
      <c r="J51" s="33">
        <v>212529</v>
      </c>
    </row>
    <row r="52" spans="1:10" outlineLevel="2" x14ac:dyDescent="0.3">
      <c r="A52" s="35" t="s">
        <v>23</v>
      </c>
      <c r="B52" s="36" t="s">
        <v>39</v>
      </c>
      <c r="C52" s="37" t="s">
        <v>88</v>
      </c>
      <c r="D52" s="32">
        <f t="shared" si="0"/>
        <v>40841842</v>
      </c>
      <c r="E52" s="33">
        <v>31335356</v>
      </c>
      <c r="F52" s="33">
        <v>7341218</v>
      </c>
      <c r="G52" s="33">
        <v>2165268</v>
      </c>
      <c r="H52" s="33">
        <v>0</v>
      </c>
      <c r="I52" s="33">
        <v>6677479</v>
      </c>
      <c r="J52" s="33">
        <v>959460</v>
      </c>
    </row>
    <row r="53" spans="1:10" outlineLevel="2" x14ac:dyDescent="0.3">
      <c r="A53" s="35" t="s">
        <v>23</v>
      </c>
      <c r="B53" s="36" t="s">
        <v>41</v>
      </c>
      <c r="C53" s="37" t="s">
        <v>89</v>
      </c>
      <c r="D53" s="32">
        <f t="shared" si="0"/>
        <v>31604443</v>
      </c>
      <c r="E53" s="33">
        <v>19253897</v>
      </c>
      <c r="F53" s="33">
        <v>9928272</v>
      </c>
      <c r="G53" s="33">
        <v>2422274</v>
      </c>
      <c r="H53" s="33">
        <v>0</v>
      </c>
      <c r="I53" s="33">
        <v>5575148</v>
      </c>
      <c r="J53" s="33">
        <v>413003</v>
      </c>
    </row>
    <row r="54" spans="1:10" outlineLevel="2" x14ac:dyDescent="0.3">
      <c r="A54" s="35" t="s">
        <v>23</v>
      </c>
      <c r="B54" s="36" t="s">
        <v>43</v>
      </c>
      <c r="C54" s="37" t="s">
        <v>90</v>
      </c>
      <c r="D54" s="32">
        <f t="shared" si="0"/>
        <v>60261913</v>
      </c>
      <c r="E54" s="33">
        <v>50722450</v>
      </c>
      <c r="F54" s="33">
        <v>3667775</v>
      </c>
      <c r="G54" s="33">
        <v>5871688</v>
      </c>
      <c r="H54" s="33">
        <v>0</v>
      </c>
      <c r="I54" s="33">
        <v>19415646</v>
      </c>
      <c r="J54" s="33">
        <v>7239123</v>
      </c>
    </row>
    <row r="55" spans="1:10" outlineLevel="2" x14ac:dyDescent="0.3">
      <c r="A55" s="35" t="s">
        <v>23</v>
      </c>
      <c r="B55" s="36" t="s">
        <v>45</v>
      </c>
      <c r="C55" s="37" t="s">
        <v>91</v>
      </c>
      <c r="D55" s="32">
        <f t="shared" si="0"/>
        <v>40848392</v>
      </c>
      <c r="E55" s="33">
        <v>27271903</v>
      </c>
      <c r="F55" s="33">
        <v>12495475</v>
      </c>
      <c r="G55" s="33">
        <v>1081014</v>
      </c>
      <c r="H55" s="33">
        <v>0</v>
      </c>
      <c r="I55" s="33">
        <v>27286842</v>
      </c>
      <c r="J55" s="33">
        <v>1208218</v>
      </c>
    </row>
    <row r="56" spans="1:10" outlineLevel="2" x14ac:dyDescent="0.3">
      <c r="A56" s="35" t="s">
        <v>23</v>
      </c>
      <c r="B56" s="36" t="s">
        <v>47</v>
      </c>
      <c r="C56" s="37" t="s">
        <v>92</v>
      </c>
      <c r="D56" s="32">
        <f t="shared" si="0"/>
        <v>42024077</v>
      </c>
      <c r="E56" s="33">
        <v>29227688</v>
      </c>
      <c r="F56" s="33">
        <v>9217206</v>
      </c>
      <c r="G56" s="33">
        <v>3579183</v>
      </c>
      <c r="H56" s="33">
        <v>0</v>
      </c>
      <c r="I56" s="33">
        <v>8206722</v>
      </c>
      <c r="J56" s="33">
        <v>324611</v>
      </c>
    </row>
    <row r="57" spans="1:10" outlineLevel="2" x14ac:dyDescent="0.3">
      <c r="A57" s="35" t="s">
        <v>23</v>
      </c>
      <c r="B57" s="36" t="s">
        <v>49</v>
      </c>
      <c r="C57" s="37" t="s">
        <v>93</v>
      </c>
      <c r="D57" s="32">
        <f t="shared" si="0"/>
        <v>23535567</v>
      </c>
      <c r="E57" s="33">
        <v>14304130</v>
      </c>
      <c r="F57" s="33">
        <v>7447274</v>
      </c>
      <c r="G57" s="33">
        <v>1784163</v>
      </c>
      <c r="H57" s="33">
        <v>0</v>
      </c>
      <c r="I57" s="33">
        <v>5630454</v>
      </c>
      <c r="J57" s="33">
        <v>440230</v>
      </c>
    </row>
    <row r="58" spans="1:10" outlineLevel="2" x14ac:dyDescent="0.3">
      <c r="A58" s="35" t="s">
        <v>23</v>
      </c>
      <c r="B58" s="36" t="s">
        <v>51</v>
      </c>
      <c r="C58" s="37" t="s">
        <v>94</v>
      </c>
      <c r="D58" s="32">
        <f t="shared" si="0"/>
        <v>41528458</v>
      </c>
      <c r="E58" s="33">
        <v>15544023</v>
      </c>
      <c r="F58" s="33">
        <v>21195515</v>
      </c>
      <c r="G58" s="33">
        <v>4788920</v>
      </c>
      <c r="H58" s="33">
        <v>0</v>
      </c>
      <c r="I58" s="33">
        <v>15252951</v>
      </c>
      <c r="J58" s="33">
        <v>756599</v>
      </c>
    </row>
    <row r="59" spans="1:10" outlineLevel="2" x14ac:dyDescent="0.3">
      <c r="A59" s="35" t="s">
        <v>23</v>
      </c>
      <c r="B59" s="36" t="s">
        <v>53</v>
      </c>
      <c r="C59" s="37" t="s">
        <v>95</v>
      </c>
      <c r="D59" s="32">
        <f t="shared" si="0"/>
        <v>47619935</v>
      </c>
      <c r="E59" s="33">
        <v>32487433</v>
      </c>
      <c r="F59" s="33">
        <v>10833080</v>
      </c>
      <c r="G59" s="33">
        <v>4299422</v>
      </c>
      <c r="H59" s="33">
        <v>0</v>
      </c>
      <c r="I59" s="33">
        <v>11772320</v>
      </c>
      <c r="J59" s="33">
        <v>1766584</v>
      </c>
    </row>
    <row r="60" spans="1:10" outlineLevel="2" x14ac:dyDescent="0.3">
      <c r="A60" s="35" t="s">
        <v>23</v>
      </c>
      <c r="B60" s="36" t="s">
        <v>69</v>
      </c>
      <c r="C60" s="37" t="s">
        <v>96</v>
      </c>
      <c r="D60" s="32">
        <f t="shared" si="0"/>
        <v>311800423</v>
      </c>
      <c r="E60" s="33">
        <v>298486745</v>
      </c>
      <c r="F60" s="33">
        <v>0</v>
      </c>
      <c r="G60" s="33">
        <v>13313678</v>
      </c>
      <c r="H60" s="33">
        <v>0</v>
      </c>
      <c r="I60" s="33">
        <v>98912237</v>
      </c>
      <c r="J60" s="33">
        <v>13524816</v>
      </c>
    </row>
    <row r="61" spans="1:10" outlineLevel="2" x14ac:dyDescent="0.3">
      <c r="A61" s="35" t="s">
        <v>23</v>
      </c>
      <c r="B61" s="36" t="s">
        <v>71</v>
      </c>
      <c r="C61" s="37" t="s">
        <v>97</v>
      </c>
      <c r="D61" s="32">
        <f t="shared" si="0"/>
        <v>140296354</v>
      </c>
      <c r="E61" s="33">
        <v>114976462</v>
      </c>
      <c r="F61" s="33">
        <v>16125870</v>
      </c>
      <c r="G61" s="33">
        <v>9194022</v>
      </c>
      <c r="H61" s="33">
        <v>0</v>
      </c>
      <c r="I61" s="33">
        <v>19398196</v>
      </c>
      <c r="J61" s="33">
        <v>1688622</v>
      </c>
    </row>
    <row r="62" spans="1:10" outlineLevel="2" x14ac:dyDescent="0.3">
      <c r="A62" s="35" t="s">
        <v>23</v>
      </c>
      <c r="B62" s="36" t="s">
        <v>98</v>
      </c>
      <c r="C62" s="37" t="s">
        <v>99</v>
      </c>
      <c r="D62" s="32">
        <f t="shared" si="0"/>
        <v>222038213</v>
      </c>
      <c r="E62" s="33">
        <v>205722181</v>
      </c>
      <c r="F62" s="33">
        <v>0</v>
      </c>
      <c r="G62" s="33">
        <v>16316032</v>
      </c>
      <c r="H62" s="33">
        <v>1362790</v>
      </c>
      <c r="I62" s="33">
        <v>59729603</v>
      </c>
      <c r="J62" s="33">
        <v>9606198</v>
      </c>
    </row>
    <row r="63" spans="1:10" outlineLevel="2" x14ac:dyDescent="0.3">
      <c r="A63" s="35" t="s">
        <v>23</v>
      </c>
      <c r="B63" s="36" t="s">
        <v>73</v>
      </c>
      <c r="C63" s="37" t="s">
        <v>100</v>
      </c>
      <c r="D63" s="32">
        <f t="shared" si="0"/>
        <v>139924103</v>
      </c>
      <c r="E63" s="33">
        <v>118071518</v>
      </c>
      <c r="F63" s="33">
        <v>7745152</v>
      </c>
      <c r="G63" s="33">
        <v>14107433</v>
      </c>
      <c r="H63" s="33">
        <v>0</v>
      </c>
      <c r="I63" s="33">
        <v>24691917</v>
      </c>
      <c r="J63" s="33">
        <v>4896608</v>
      </c>
    </row>
    <row r="64" spans="1:10" outlineLevel="1" x14ac:dyDescent="0.3">
      <c r="A64" s="57" t="s">
        <v>449</v>
      </c>
      <c r="B64" s="38"/>
      <c r="C64" s="39"/>
      <c r="D64" s="32">
        <f>SUBTOTAL(9,D41:D63)</f>
        <v>1689353223</v>
      </c>
      <c r="E64" s="33">
        <f>SUBTOTAL(9,E41:E63)</f>
        <v>1339041290</v>
      </c>
      <c r="F64" s="33">
        <f>SUBTOTAL(9,F41:F63)</f>
        <v>240870974</v>
      </c>
      <c r="G64" s="33">
        <f>SUBTOTAL(9,G41:G63)</f>
        <v>109440959</v>
      </c>
      <c r="H64" s="33">
        <f>SUBTOTAL(9,H41:H63)</f>
        <v>2581607</v>
      </c>
      <c r="I64" s="33">
        <f>SUBTOTAL(9,I41:I63)</f>
        <v>464217180</v>
      </c>
      <c r="J64" s="33">
        <f>SUBTOTAL(9,J41:J63)</f>
        <v>54013132</v>
      </c>
    </row>
    <row r="65" spans="1:10" outlineLevel="2" x14ac:dyDescent="0.3">
      <c r="A65" s="40" t="s">
        <v>27</v>
      </c>
      <c r="B65" s="38" t="s">
        <v>18</v>
      </c>
      <c r="C65" s="39" t="s">
        <v>101</v>
      </c>
      <c r="D65" s="32">
        <f t="shared" si="0"/>
        <v>63730602</v>
      </c>
      <c r="E65" s="33">
        <v>31480897</v>
      </c>
      <c r="F65" s="33">
        <v>20696151</v>
      </c>
      <c r="G65" s="33">
        <v>11553554</v>
      </c>
      <c r="H65" s="33">
        <v>0</v>
      </c>
      <c r="I65" s="33">
        <v>15611461</v>
      </c>
      <c r="J65" s="33">
        <v>1197130</v>
      </c>
    </row>
    <row r="66" spans="1:10" outlineLevel="2" x14ac:dyDescent="0.3">
      <c r="A66" s="35" t="s">
        <v>27</v>
      </c>
      <c r="B66" s="36" t="s">
        <v>17</v>
      </c>
      <c r="C66" s="37" t="s">
        <v>102</v>
      </c>
      <c r="D66" s="32">
        <f t="shared" si="0"/>
        <v>72330501</v>
      </c>
      <c r="E66" s="33">
        <v>53672740</v>
      </c>
      <c r="F66" s="33">
        <v>14487149</v>
      </c>
      <c r="G66" s="33">
        <v>4170612</v>
      </c>
      <c r="H66" s="33">
        <v>0</v>
      </c>
      <c r="I66" s="33">
        <v>14256210</v>
      </c>
      <c r="J66" s="33">
        <v>635942</v>
      </c>
    </row>
    <row r="67" spans="1:10" outlineLevel="2" x14ac:dyDescent="0.3">
      <c r="A67" s="35" t="s">
        <v>27</v>
      </c>
      <c r="B67" s="36" t="s">
        <v>21</v>
      </c>
      <c r="C67" s="37" t="s">
        <v>103</v>
      </c>
      <c r="D67" s="32">
        <f t="shared" si="0"/>
        <v>40071311</v>
      </c>
      <c r="E67" s="33">
        <v>11699428</v>
      </c>
      <c r="F67" s="33">
        <v>20220569</v>
      </c>
      <c r="G67" s="33">
        <v>8151314</v>
      </c>
      <c r="H67" s="33">
        <v>0</v>
      </c>
      <c r="I67" s="33">
        <v>9107804</v>
      </c>
      <c r="J67" s="33">
        <v>618541</v>
      </c>
    </row>
    <row r="68" spans="1:10" outlineLevel="2" x14ac:dyDescent="0.3">
      <c r="A68" s="35" t="s">
        <v>27</v>
      </c>
      <c r="B68" s="36" t="s">
        <v>23</v>
      </c>
      <c r="C68" s="37" t="s">
        <v>104</v>
      </c>
      <c r="D68" s="32">
        <f t="shared" si="0"/>
        <v>52956054</v>
      </c>
      <c r="E68" s="33">
        <v>29563457</v>
      </c>
      <c r="F68" s="33">
        <v>18112599</v>
      </c>
      <c r="G68" s="33">
        <v>5279998</v>
      </c>
      <c r="H68" s="33">
        <v>0</v>
      </c>
      <c r="I68" s="33">
        <v>7499306</v>
      </c>
      <c r="J68" s="33">
        <v>260964</v>
      </c>
    </row>
    <row r="69" spans="1:10" outlineLevel="2" x14ac:dyDescent="0.3">
      <c r="A69" s="35" t="s">
        <v>27</v>
      </c>
      <c r="B69" s="36" t="s">
        <v>25</v>
      </c>
      <c r="C69" s="37" t="s">
        <v>105</v>
      </c>
      <c r="D69" s="32">
        <f t="shared" si="0"/>
        <v>32218722</v>
      </c>
      <c r="E69" s="33">
        <v>21417881</v>
      </c>
      <c r="F69" s="33">
        <v>8260341</v>
      </c>
      <c r="G69" s="33">
        <v>2540500</v>
      </c>
      <c r="H69" s="33">
        <v>0</v>
      </c>
      <c r="I69" s="33">
        <v>6590452</v>
      </c>
      <c r="J69" s="33">
        <v>279097</v>
      </c>
    </row>
    <row r="70" spans="1:10" outlineLevel="2" x14ac:dyDescent="0.3">
      <c r="A70" s="35" t="s">
        <v>27</v>
      </c>
      <c r="B70" s="36" t="s">
        <v>27</v>
      </c>
      <c r="C70" s="37" t="s">
        <v>106</v>
      </c>
      <c r="D70" s="32">
        <f t="shared" si="0"/>
        <v>44334090</v>
      </c>
      <c r="E70" s="33">
        <v>26055341</v>
      </c>
      <c r="F70" s="33">
        <v>14780379</v>
      </c>
      <c r="G70" s="33">
        <v>3498370</v>
      </c>
      <c r="H70" s="33">
        <v>0</v>
      </c>
      <c r="I70" s="33">
        <v>8902596</v>
      </c>
      <c r="J70" s="33">
        <v>468000</v>
      </c>
    </row>
    <row r="71" spans="1:10" outlineLevel="2" x14ac:dyDescent="0.3">
      <c r="A71" s="35" t="s">
        <v>27</v>
      </c>
      <c r="B71" s="36" t="s">
        <v>29</v>
      </c>
      <c r="C71" s="37" t="s">
        <v>107</v>
      </c>
      <c r="D71" s="32">
        <f t="shared" si="0"/>
        <v>70654671</v>
      </c>
      <c r="E71" s="33">
        <v>48794187</v>
      </c>
      <c r="F71" s="33">
        <v>16066286</v>
      </c>
      <c r="G71" s="33">
        <v>5794198</v>
      </c>
      <c r="H71" s="33">
        <v>0</v>
      </c>
      <c r="I71" s="33">
        <v>13518009</v>
      </c>
      <c r="J71" s="33">
        <v>1027339</v>
      </c>
    </row>
    <row r="72" spans="1:10" outlineLevel="2" x14ac:dyDescent="0.3">
      <c r="A72" s="35" t="s">
        <v>27</v>
      </c>
      <c r="B72" s="36" t="s">
        <v>31</v>
      </c>
      <c r="C72" s="37" t="s">
        <v>108</v>
      </c>
      <c r="D72" s="32">
        <f t="shared" si="0"/>
        <v>52645735</v>
      </c>
      <c r="E72" s="33">
        <v>29546863</v>
      </c>
      <c r="F72" s="33">
        <v>19400222</v>
      </c>
      <c r="G72" s="33">
        <v>3698650</v>
      </c>
      <c r="H72" s="33">
        <v>0</v>
      </c>
      <c r="I72" s="33">
        <v>13200236</v>
      </c>
      <c r="J72" s="33">
        <v>800295</v>
      </c>
    </row>
    <row r="73" spans="1:10" outlineLevel="2" x14ac:dyDescent="0.3">
      <c r="A73" s="35" t="s">
        <v>27</v>
      </c>
      <c r="B73" s="36" t="s">
        <v>33</v>
      </c>
      <c r="C73" s="37" t="s">
        <v>109</v>
      </c>
      <c r="D73" s="32">
        <f t="shared" si="0"/>
        <v>57521581</v>
      </c>
      <c r="E73" s="33">
        <v>41510679</v>
      </c>
      <c r="F73" s="33">
        <v>11426824</v>
      </c>
      <c r="G73" s="33">
        <v>4584078</v>
      </c>
      <c r="H73" s="33">
        <v>0</v>
      </c>
      <c r="I73" s="33">
        <v>35416529</v>
      </c>
      <c r="J73" s="33">
        <v>950846</v>
      </c>
    </row>
    <row r="74" spans="1:10" outlineLevel="2" x14ac:dyDescent="0.3">
      <c r="A74" s="35" t="s">
        <v>27</v>
      </c>
      <c r="B74" s="36" t="s">
        <v>35</v>
      </c>
      <c r="C74" s="37" t="s">
        <v>110</v>
      </c>
      <c r="D74" s="32">
        <f t="shared" si="0"/>
        <v>36009074</v>
      </c>
      <c r="E74" s="33">
        <v>29382327</v>
      </c>
      <c r="F74" s="33">
        <v>5381462</v>
      </c>
      <c r="G74" s="33">
        <v>1245285</v>
      </c>
      <c r="H74" s="33">
        <v>0</v>
      </c>
      <c r="I74" s="33">
        <v>10930612</v>
      </c>
      <c r="J74" s="33">
        <v>861699</v>
      </c>
    </row>
    <row r="75" spans="1:10" outlineLevel="2" x14ac:dyDescent="0.3">
      <c r="A75" s="35" t="s">
        <v>27</v>
      </c>
      <c r="B75" s="36" t="s">
        <v>37</v>
      </c>
      <c r="C75" s="37" t="s">
        <v>111</v>
      </c>
      <c r="D75" s="32">
        <f t="shared" si="0"/>
        <v>86828394</v>
      </c>
      <c r="E75" s="33">
        <v>71558505</v>
      </c>
      <c r="F75" s="33">
        <v>12103098</v>
      </c>
      <c r="G75" s="33">
        <v>3166791</v>
      </c>
      <c r="H75" s="33">
        <v>0</v>
      </c>
      <c r="I75" s="33">
        <v>18760702</v>
      </c>
      <c r="J75" s="33">
        <v>733310</v>
      </c>
    </row>
    <row r="76" spans="1:10" outlineLevel="2" x14ac:dyDescent="0.3">
      <c r="A76" s="35" t="s">
        <v>27</v>
      </c>
      <c r="B76" s="36" t="s">
        <v>39</v>
      </c>
      <c r="C76" s="37" t="s">
        <v>112</v>
      </c>
      <c r="D76" s="32">
        <f t="shared" si="0"/>
        <v>32080175</v>
      </c>
      <c r="E76" s="33">
        <v>17467501</v>
      </c>
      <c r="F76" s="33">
        <v>10345934</v>
      </c>
      <c r="G76" s="33">
        <v>4266740</v>
      </c>
      <c r="H76" s="33">
        <v>0</v>
      </c>
      <c r="I76" s="33">
        <v>7315632</v>
      </c>
      <c r="J76" s="33">
        <v>311713</v>
      </c>
    </row>
    <row r="77" spans="1:10" outlineLevel="2" x14ac:dyDescent="0.3">
      <c r="A77" s="35" t="s">
        <v>27</v>
      </c>
      <c r="B77" s="36" t="s">
        <v>41</v>
      </c>
      <c r="C77" s="37" t="s">
        <v>113</v>
      </c>
      <c r="D77" s="32">
        <f t="shared" ref="D77:D143" si="1">E77+F77+G77</f>
        <v>17265913</v>
      </c>
      <c r="E77" s="33">
        <v>9544741</v>
      </c>
      <c r="F77" s="33">
        <v>4765548</v>
      </c>
      <c r="G77" s="33">
        <v>2955624</v>
      </c>
      <c r="H77" s="33">
        <v>0</v>
      </c>
      <c r="I77" s="33">
        <v>5050569</v>
      </c>
      <c r="J77" s="33">
        <v>353001</v>
      </c>
    </row>
    <row r="78" spans="1:10" outlineLevel="2" x14ac:dyDescent="0.3">
      <c r="A78" s="35" t="s">
        <v>27</v>
      </c>
      <c r="B78" s="36" t="s">
        <v>43</v>
      </c>
      <c r="C78" s="37" t="s">
        <v>114</v>
      </c>
      <c r="D78" s="32">
        <f t="shared" si="1"/>
        <v>95433633</v>
      </c>
      <c r="E78" s="33">
        <v>86509642</v>
      </c>
      <c r="F78" s="33">
        <v>7392451</v>
      </c>
      <c r="G78" s="33">
        <v>1531540</v>
      </c>
      <c r="H78" s="33">
        <v>0</v>
      </c>
      <c r="I78" s="33">
        <v>24084504</v>
      </c>
      <c r="J78" s="33">
        <v>2406333</v>
      </c>
    </row>
    <row r="79" spans="1:10" outlineLevel="2" x14ac:dyDescent="0.3">
      <c r="A79" s="35" t="s">
        <v>27</v>
      </c>
      <c r="B79" s="36" t="s">
        <v>45</v>
      </c>
      <c r="C79" s="37" t="s">
        <v>115</v>
      </c>
      <c r="D79" s="32">
        <f t="shared" si="1"/>
        <v>42818818</v>
      </c>
      <c r="E79" s="33">
        <v>30866823</v>
      </c>
      <c r="F79" s="33">
        <v>8666787</v>
      </c>
      <c r="G79" s="33">
        <v>3285208</v>
      </c>
      <c r="H79" s="33">
        <v>0</v>
      </c>
      <c r="I79" s="33">
        <v>8163074</v>
      </c>
      <c r="J79" s="33">
        <v>353952</v>
      </c>
    </row>
    <row r="80" spans="1:10" outlineLevel="2" x14ac:dyDescent="0.3">
      <c r="A80" s="35" t="s">
        <v>27</v>
      </c>
      <c r="B80" s="36" t="s">
        <v>47</v>
      </c>
      <c r="C80" s="37" t="s">
        <v>116</v>
      </c>
      <c r="D80" s="32">
        <f t="shared" si="1"/>
        <v>36541954</v>
      </c>
      <c r="E80" s="33">
        <v>28990237</v>
      </c>
      <c r="F80" s="33">
        <v>5292992</v>
      </c>
      <c r="G80" s="33">
        <v>2258725</v>
      </c>
      <c r="H80" s="33">
        <v>0</v>
      </c>
      <c r="I80" s="33">
        <v>10886689</v>
      </c>
      <c r="J80" s="33">
        <v>554707</v>
      </c>
    </row>
    <row r="81" spans="1:10" outlineLevel="2" x14ac:dyDescent="0.3">
      <c r="A81" s="35" t="s">
        <v>27</v>
      </c>
      <c r="B81" s="36" t="s">
        <v>49</v>
      </c>
      <c r="C81" s="37" t="s">
        <v>54</v>
      </c>
      <c r="D81" s="32">
        <f t="shared" si="1"/>
        <v>36759140</v>
      </c>
      <c r="E81" s="33">
        <v>28506448</v>
      </c>
      <c r="F81" s="33">
        <v>7809634</v>
      </c>
      <c r="G81" s="33">
        <v>443058</v>
      </c>
      <c r="H81" s="33">
        <v>0</v>
      </c>
      <c r="I81" s="33">
        <v>14610470</v>
      </c>
      <c r="J81" s="33">
        <v>1445431</v>
      </c>
    </row>
    <row r="82" spans="1:10" outlineLevel="2" x14ac:dyDescent="0.3">
      <c r="A82" s="35" t="s">
        <v>27</v>
      </c>
      <c r="B82" s="36" t="s">
        <v>51</v>
      </c>
      <c r="C82" s="37" t="s">
        <v>117</v>
      </c>
      <c r="D82" s="32">
        <f t="shared" si="1"/>
        <v>57284577</v>
      </c>
      <c r="E82" s="33">
        <v>38112652</v>
      </c>
      <c r="F82" s="33">
        <v>13330744</v>
      </c>
      <c r="G82" s="33">
        <v>5841181</v>
      </c>
      <c r="H82" s="33">
        <v>0</v>
      </c>
      <c r="I82" s="33">
        <v>10744692</v>
      </c>
      <c r="J82" s="33">
        <v>420805</v>
      </c>
    </row>
    <row r="83" spans="1:10" outlineLevel="2" x14ac:dyDescent="0.3">
      <c r="A83" s="35" t="s">
        <v>27</v>
      </c>
      <c r="B83" s="36" t="s">
        <v>53</v>
      </c>
      <c r="C83" s="37" t="s">
        <v>118</v>
      </c>
      <c r="D83" s="32">
        <f t="shared" si="1"/>
        <v>36485426</v>
      </c>
      <c r="E83" s="33">
        <v>20466046</v>
      </c>
      <c r="F83" s="33">
        <v>12484967</v>
      </c>
      <c r="G83" s="33">
        <v>3534413</v>
      </c>
      <c r="H83" s="33">
        <v>0</v>
      </c>
      <c r="I83" s="33">
        <v>5365709</v>
      </c>
      <c r="J83" s="33">
        <v>122040</v>
      </c>
    </row>
    <row r="84" spans="1:10" outlineLevel="2" x14ac:dyDescent="0.3">
      <c r="A84" s="35" t="s">
        <v>27</v>
      </c>
      <c r="B84" s="36" t="s">
        <v>55</v>
      </c>
      <c r="C84" s="37" t="s">
        <v>119</v>
      </c>
      <c r="D84" s="32">
        <f t="shared" si="1"/>
        <v>35877598</v>
      </c>
      <c r="E84" s="33">
        <v>6126153</v>
      </c>
      <c r="F84" s="33">
        <v>20126726</v>
      </c>
      <c r="G84" s="33">
        <v>9624719</v>
      </c>
      <c r="H84" s="33">
        <v>0</v>
      </c>
      <c r="I84" s="33">
        <v>14375162</v>
      </c>
      <c r="J84" s="33">
        <v>251306</v>
      </c>
    </row>
    <row r="85" spans="1:10" outlineLevel="2" x14ac:dyDescent="0.3">
      <c r="A85" s="35" t="s">
        <v>27</v>
      </c>
      <c r="B85" s="36" t="s">
        <v>69</v>
      </c>
      <c r="C85" s="37" t="s">
        <v>120</v>
      </c>
      <c r="D85" s="32">
        <f t="shared" si="1"/>
        <v>92159614</v>
      </c>
      <c r="E85" s="33">
        <v>79332454</v>
      </c>
      <c r="F85" s="33">
        <v>5862058</v>
      </c>
      <c r="G85" s="33">
        <v>6965102</v>
      </c>
      <c r="H85" s="33">
        <v>0</v>
      </c>
      <c r="I85" s="33">
        <v>13245981</v>
      </c>
      <c r="J85" s="33">
        <v>711131</v>
      </c>
    </row>
    <row r="86" spans="1:10" outlineLevel="2" x14ac:dyDescent="0.3">
      <c r="A86" s="35" t="s">
        <v>27</v>
      </c>
      <c r="B86" s="36" t="s">
        <v>71</v>
      </c>
      <c r="C86" s="37" t="s">
        <v>121</v>
      </c>
      <c r="D86" s="32">
        <f t="shared" si="1"/>
        <v>97463191</v>
      </c>
      <c r="E86" s="33">
        <v>82034893</v>
      </c>
      <c r="F86" s="33">
        <v>8207015</v>
      </c>
      <c r="G86" s="33">
        <v>7221283</v>
      </c>
      <c r="H86" s="33">
        <v>0</v>
      </c>
      <c r="I86" s="33">
        <v>13267691</v>
      </c>
      <c r="J86" s="33">
        <v>824151</v>
      </c>
    </row>
    <row r="87" spans="1:10" outlineLevel="2" x14ac:dyDescent="0.3">
      <c r="A87" s="35" t="s">
        <v>27</v>
      </c>
      <c r="B87" s="36" t="s">
        <v>98</v>
      </c>
      <c r="C87" s="37" t="s">
        <v>122</v>
      </c>
      <c r="D87" s="32">
        <f t="shared" si="1"/>
        <v>361894846</v>
      </c>
      <c r="E87" s="33">
        <v>350225362</v>
      </c>
      <c r="F87" s="33">
        <v>0</v>
      </c>
      <c r="G87" s="33">
        <v>11669484</v>
      </c>
      <c r="H87" s="33">
        <v>4579592</v>
      </c>
      <c r="I87" s="33">
        <v>105035173</v>
      </c>
      <c r="J87" s="33">
        <v>16193868</v>
      </c>
    </row>
    <row r="88" spans="1:10" outlineLevel="2" x14ac:dyDescent="0.3">
      <c r="A88" s="35" t="s">
        <v>27</v>
      </c>
      <c r="B88" s="36" t="s">
        <v>73</v>
      </c>
      <c r="C88" s="37" t="s">
        <v>123</v>
      </c>
      <c r="D88" s="32">
        <f t="shared" si="1"/>
        <v>130602653</v>
      </c>
      <c r="E88" s="33">
        <v>120177187</v>
      </c>
      <c r="F88" s="33">
        <v>5881587</v>
      </c>
      <c r="G88" s="33">
        <v>4543879</v>
      </c>
      <c r="H88" s="33">
        <v>0</v>
      </c>
      <c r="I88" s="33">
        <v>14347287</v>
      </c>
      <c r="J88" s="33">
        <v>1426156</v>
      </c>
    </row>
    <row r="89" spans="1:10" outlineLevel="1" x14ac:dyDescent="0.3">
      <c r="A89" s="57" t="s">
        <v>450</v>
      </c>
      <c r="B89" s="38"/>
      <c r="C89" s="39"/>
      <c r="D89" s="32">
        <f>SUBTOTAL(9,D65:D88)</f>
        <v>1681968273</v>
      </c>
      <c r="E89" s="33">
        <f>SUBTOTAL(9,E65:E88)</f>
        <v>1293042444</v>
      </c>
      <c r="F89" s="33">
        <f>SUBTOTAL(9,F65:F88)</f>
        <v>271101523</v>
      </c>
      <c r="G89" s="33">
        <f>SUBTOTAL(9,G65:G88)</f>
        <v>117824306</v>
      </c>
      <c r="H89" s="33">
        <f>SUBTOTAL(9,H65:H88)</f>
        <v>4579592</v>
      </c>
      <c r="I89" s="33">
        <f>SUBTOTAL(9,I65:I88)</f>
        <v>400286550</v>
      </c>
      <c r="J89" s="33">
        <f>SUBTOTAL(9,J65:J88)</f>
        <v>33207757</v>
      </c>
    </row>
    <row r="90" spans="1:10" outlineLevel="2" x14ac:dyDescent="0.3">
      <c r="A90" s="40" t="s">
        <v>31</v>
      </c>
      <c r="B90" s="38" t="s">
        <v>18</v>
      </c>
      <c r="C90" s="39" t="s">
        <v>124</v>
      </c>
      <c r="D90" s="32">
        <f t="shared" si="1"/>
        <v>17171058</v>
      </c>
      <c r="E90" s="33">
        <v>12418285</v>
      </c>
      <c r="F90" s="33">
        <v>2148362</v>
      </c>
      <c r="G90" s="33">
        <v>2604411</v>
      </c>
      <c r="H90" s="33">
        <v>0</v>
      </c>
      <c r="I90" s="33">
        <v>19209616</v>
      </c>
      <c r="J90" s="33">
        <v>1103269</v>
      </c>
    </row>
    <row r="91" spans="1:10" outlineLevel="2" x14ac:dyDescent="0.3">
      <c r="A91" s="35" t="s">
        <v>31</v>
      </c>
      <c r="B91" s="36" t="s">
        <v>17</v>
      </c>
      <c r="C91" s="37" t="s">
        <v>125</v>
      </c>
      <c r="D91" s="32">
        <f t="shared" si="1"/>
        <v>31872283</v>
      </c>
      <c r="E91" s="33">
        <v>21452096</v>
      </c>
      <c r="F91" s="33">
        <v>6093647</v>
      </c>
      <c r="G91" s="33">
        <v>4326540</v>
      </c>
      <c r="H91" s="33">
        <v>0</v>
      </c>
      <c r="I91" s="33">
        <v>10177586</v>
      </c>
      <c r="J91" s="33">
        <v>448531</v>
      </c>
    </row>
    <row r="92" spans="1:10" outlineLevel="2" x14ac:dyDescent="0.3">
      <c r="A92" s="35" t="s">
        <v>31</v>
      </c>
      <c r="B92" s="36" t="s">
        <v>21</v>
      </c>
      <c r="C92" s="37" t="s">
        <v>126</v>
      </c>
      <c r="D92" s="32">
        <f t="shared" si="1"/>
        <v>34903304</v>
      </c>
      <c r="E92" s="33">
        <v>23830206</v>
      </c>
      <c r="F92" s="33">
        <v>5649784</v>
      </c>
      <c r="G92" s="33">
        <v>5423314</v>
      </c>
      <c r="H92" s="33">
        <v>0</v>
      </c>
      <c r="I92" s="33">
        <v>11496339</v>
      </c>
      <c r="J92" s="33">
        <v>678768</v>
      </c>
    </row>
    <row r="93" spans="1:10" outlineLevel="2" x14ac:dyDescent="0.3">
      <c r="A93" s="35" t="s">
        <v>31</v>
      </c>
      <c r="B93" s="36" t="s">
        <v>23</v>
      </c>
      <c r="C93" s="37" t="s">
        <v>127</v>
      </c>
      <c r="D93" s="32">
        <f t="shared" si="1"/>
        <v>52268005</v>
      </c>
      <c r="E93" s="33">
        <v>42248660</v>
      </c>
      <c r="F93" s="33">
        <v>8871409</v>
      </c>
      <c r="G93" s="33">
        <v>1147936</v>
      </c>
      <c r="H93" s="33">
        <v>0</v>
      </c>
      <c r="I93" s="33">
        <v>15797488</v>
      </c>
      <c r="J93" s="33">
        <v>927568</v>
      </c>
    </row>
    <row r="94" spans="1:10" outlineLevel="2" x14ac:dyDescent="0.3">
      <c r="A94" s="35" t="s">
        <v>31</v>
      </c>
      <c r="B94" s="36" t="s">
        <v>25</v>
      </c>
      <c r="C94" s="37" t="s">
        <v>128</v>
      </c>
      <c r="D94" s="32">
        <f t="shared" si="1"/>
        <v>24603695</v>
      </c>
      <c r="E94" s="33">
        <v>19948665</v>
      </c>
      <c r="F94" s="33">
        <v>3512498</v>
      </c>
      <c r="G94" s="33">
        <v>1142532</v>
      </c>
      <c r="H94" s="33">
        <v>0</v>
      </c>
      <c r="I94" s="33">
        <v>9786678</v>
      </c>
      <c r="J94" s="33">
        <v>864211</v>
      </c>
    </row>
    <row r="95" spans="1:10" outlineLevel="2" x14ac:dyDescent="0.3">
      <c r="A95" s="35" t="s">
        <v>31</v>
      </c>
      <c r="B95" s="36" t="s">
        <v>27</v>
      </c>
      <c r="C95" s="37" t="s">
        <v>129</v>
      </c>
      <c r="D95" s="32">
        <f t="shared" si="1"/>
        <v>31223154</v>
      </c>
      <c r="E95" s="33">
        <v>21903250</v>
      </c>
      <c r="F95" s="33">
        <v>7937323</v>
      </c>
      <c r="G95" s="33">
        <v>1382581</v>
      </c>
      <c r="H95" s="33">
        <v>0</v>
      </c>
      <c r="I95" s="33">
        <v>8496170</v>
      </c>
      <c r="J95" s="33">
        <v>743476</v>
      </c>
    </row>
    <row r="96" spans="1:10" outlineLevel="2" x14ac:dyDescent="0.3">
      <c r="A96" s="35" t="s">
        <v>31</v>
      </c>
      <c r="B96" s="36" t="s">
        <v>29</v>
      </c>
      <c r="C96" s="37" t="s">
        <v>130</v>
      </c>
      <c r="D96" s="32">
        <f t="shared" si="1"/>
        <v>23382962</v>
      </c>
      <c r="E96" s="33">
        <v>17271672</v>
      </c>
      <c r="F96" s="33">
        <v>3433284</v>
      </c>
      <c r="G96" s="33">
        <v>2678006</v>
      </c>
      <c r="H96" s="33">
        <v>0</v>
      </c>
      <c r="I96" s="33">
        <v>6438373</v>
      </c>
      <c r="J96" s="33">
        <v>549368</v>
      </c>
    </row>
    <row r="97" spans="1:10" outlineLevel="2" x14ac:dyDescent="0.3">
      <c r="A97" s="35" t="s">
        <v>31</v>
      </c>
      <c r="B97" s="36" t="s">
        <v>31</v>
      </c>
      <c r="C97" s="37" t="s">
        <v>131</v>
      </c>
      <c r="D97" s="32">
        <f t="shared" si="1"/>
        <v>33198355</v>
      </c>
      <c r="E97" s="33">
        <v>26797648</v>
      </c>
      <c r="F97" s="33">
        <v>3172895</v>
      </c>
      <c r="G97" s="33">
        <v>3227812</v>
      </c>
      <c r="H97" s="33">
        <v>0</v>
      </c>
      <c r="I97" s="33">
        <v>12354931</v>
      </c>
      <c r="J97" s="33">
        <v>1368118</v>
      </c>
    </row>
    <row r="98" spans="1:10" outlineLevel="2" x14ac:dyDescent="0.3">
      <c r="A98" s="35" t="s">
        <v>31</v>
      </c>
      <c r="B98" s="36" t="s">
        <v>33</v>
      </c>
      <c r="C98" s="37" t="s">
        <v>132</v>
      </c>
      <c r="D98" s="32">
        <f t="shared" si="1"/>
        <v>35798132</v>
      </c>
      <c r="E98" s="33">
        <v>27006967</v>
      </c>
      <c r="F98" s="33">
        <v>6747026</v>
      </c>
      <c r="G98" s="33">
        <v>2044139</v>
      </c>
      <c r="H98" s="33">
        <v>0</v>
      </c>
      <c r="I98" s="33">
        <v>16292426</v>
      </c>
      <c r="J98" s="33">
        <v>1788977</v>
      </c>
    </row>
    <row r="99" spans="1:10" outlineLevel="2" x14ac:dyDescent="0.3">
      <c r="A99" s="35" t="s">
        <v>31</v>
      </c>
      <c r="B99" s="36" t="s">
        <v>35</v>
      </c>
      <c r="C99" s="37" t="s">
        <v>133</v>
      </c>
      <c r="D99" s="32">
        <f t="shared" si="1"/>
        <v>45976245</v>
      </c>
      <c r="E99" s="33">
        <v>33276138</v>
      </c>
      <c r="F99" s="33">
        <v>8584707</v>
      </c>
      <c r="G99" s="33">
        <v>4115400</v>
      </c>
      <c r="H99" s="33">
        <v>0</v>
      </c>
      <c r="I99" s="33">
        <v>14167580</v>
      </c>
      <c r="J99" s="33">
        <v>809724</v>
      </c>
    </row>
    <row r="100" spans="1:10" outlineLevel="2" x14ac:dyDescent="0.3">
      <c r="A100" s="35" t="s">
        <v>31</v>
      </c>
      <c r="B100" s="36" t="s">
        <v>37</v>
      </c>
      <c r="C100" s="37" t="s">
        <v>134</v>
      </c>
      <c r="D100" s="32">
        <f t="shared" si="1"/>
        <v>71124130</v>
      </c>
      <c r="E100" s="33">
        <v>60164383</v>
      </c>
      <c r="F100" s="33">
        <v>8398548</v>
      </c>
      <c r="G100" s="33">
        <v>2561199</v>
      </c>
      <c r="H100" s="33">
        <v>0</v>
      </c>
      <c r="I100" s="33">
        <v>17975959</v>
      </c>
      <c r="J100" s="33">
        <v>2197356</v>
      </c>
    </row>
    <row r="101" spans="1:10" outlineLevel="2" x14ac:dyDescent="0.3">
      <c r="A101" s="35" t="s">
        <v>31</v>
      </c>
      <c r="B101" s="36" t="s">
        <v>39</v>
      </c>
      <c r="C101" s="37" t="s">
        <v>135</v>
      </c>
      <c r="D101" s="32">
        <f t="shared" si="1"/>
        <v>28173850</v>
      </c>
      <c r="E101" s="33">
        <v>22462743</v>
      </c>
      <c r="F101" s="33">
        <v>4851632</v>
      </c>
      <c r="G101" s="33">
        <v>859475</v>
      </c>
      <c r="H101" s="33">
        <v>0</v>
      </c>
      <c r="I101" s="33">
        <v>6827418</v>
      </c>
      <c r="J101" s="33">
        <v>777673</v>
      </c>
    </row>
    <row r="102" spans="1:10" outlineLevel="2" x14ac:dyDescent="0.3">
      <c r="A102" s="35" t="s">
        <v>31</v>
      </c>
      <c r="B102" s="36" t="s">
        <v>69</v>
      </c>
      <c r="C102" s="37" t="s">
        <v>136</v>
      </c>
      <c r="D102" s="32">
        <f t="shared" si="1"/>
        <v>157229449</v>
      </c>
      <c r="E102" s="33">
        <v>143977393</v>
      </c>
      <c r="F102" s="33">
        <v>1762757</v>
      </c>
      <c r="G102" s="33">
        <v>11489299</v>
      </c>
      <c r="H102" s="33">
        <v>0</v>
      </c>
      <c r="I102" s="33">
        <v>31633518</v>
      </c>
      <c r="J102" s="33">
        <v>3899196</v>
      </c>
    </row>
    <row r="103" spans="1:10" outlineLevel="2" x14ac:dyDescent="0.3">
      <c r="A103" s="35" t="s">
        <v>31</v>
      </c>
      <c r="B103" s="36" t="s">
        <v>71</v>
      </c>
      <c r="C103" s="37" t="s">
        <v>137</v>
      </c>
      <c r="D103" s="32">
        <f t="shared" si="1"/>
        <v>149836863</v>
      </c>
      <c r="E103" s="33">
        <v>129385822</v>
      </c>
      <c r="F103" s="33">
        <v>0</v>
      </c>
      <c r="G103" s="33">
        <v>20451041</v>
      </c>
      <c r="H103" s="33">
        <v>6777632</v>
      </c>
      <c r="I103" s="33">
        <v>50746771</v>
      </c>
      <c r="J103" s="33">
        <v>5258195</v>
      </c>
    </row>
    <row r="104" spans="1:10" outlineLevel="1" x14ac:dyDescent="0.3">
      <c r="A104" s="57" t="s">
        <v>451</v>
      </c>
      <c r="B104" s="38"/>
      <c r="C104" s="39"/>
      <c r="D104" s="32">
        <f>SUBTOTAL(9,D90:D103)</f>
        <v>736761485</v>
      </c>
      <c r="E104" s="33">
        <f>SUBTOTAL(9,E90:E103)</f>
        <v>602143928</v>
      </c>
      <c r="F104" s="33">
        <f>SUBTOTAL(9,F90:F103)</f>
        <v>71163872</v>
      </c>
      <c r="G104" s="33">
        <f>SUBTOTAL(9,G90:G103)</f>
        <v>63453685</v>
      </c>
      <c r="H104" s="33">
        <f>SUBTOTAL(9,H90:H103)</f>
        <v>6777632</v>
      </c>
      <c r="I104" s="33">
        <f>SUBTOTAL(9,I90:I103)</f>
        <v>231400853</v>
      </c>
      <c r="J104" s="33">
        <f>SUBTOTAL(9,J90:J103)</f>
        <v>21414430</v>
      </c>
    </row>
    <row r="105" spans="1:10" outlineLevel="2" x14ac:dyDescent="0.3">
      <c r="A105" s="40" t="s">
        <v>35</v>
      </c>
      <c r="B105" s="38" t="s">
        <v>18</v>
      </c>
      <c r="C105" s="39" t="s">
        <v>138</v>
      </c>
      <c r="D105" s="32">
        <f t="shared" si="1"/>
        <v>52605972</v>
      </c>
      <c r="E105" s="33">
        <v>50935704</v>
      </c>
      <c r="F105" s="33">
        <v>0</v>
      </c>
      <c r="G105" s="33">
        <v>1670268</v>
      </c>
      <c r="H105" s="33">
        <v>1850249</v>
      </c>
      <c r="I105" s="33">
        <v>31700805</v>
      </c>
      <c r="J105" s="33">
        <v>9001086</v>
      </c>
    </row>
    <row r="106" spans="1:10" outlineLevel="2" x14ac:dyDescent="0.3">
      <c r="A106" s="35" t="s">
        <v>35</v>
      </c>
      <c r="B106" s="36" t="s">
        <v>17</v>
      </c>
      <c r="C106" s="37" t="s">
        <v>139</v>
      </c>
      <c r="D106" s="32">
        <f t="shared" si="1"/>
        <v>73248371</v>
      </c>
      <c r="E106" s="33">
        <v>62219248</v>
      </c>
      <c r="F106" s="33">
        <v>7386731</v>
      </c>
      <c r="G106" s="33">
        <v>3642392</v>
      </c>
      <c r="H106" s="33">
        <v>0</v>
      </c>
      <c r="I106" s="33">
        <v>20734319</v>
      </c>
      <c r="J106" s="33">
        <v>2147037</v>
      </c>
    </row>
    <row r="107" spans="1:10" outlineLevel="2" x14ac:dyDescent="0.3">
      <c r="A107" s="35" t="s">
        <v>35</v>
      </c>
      <c r="B107" s="36" t="s">
        <v>21</v>
      </c>
      <c r="C107" s="37" t="s">
        <v>140</v>
      </c>
      <c r="D107" s="32">
        <f t="shared" si="1"/>
        <v>23541369</v>
      </c>
      <c r="E107" s="33">
        <v>18660391</v>
      </c>
      <c r="F107" s="33">
        <v>3734956</v>
      </c>
      <c r="G107" s="33">
        <v>1146022</v>
      </c>
      <c r="H107" s="33">
        <v>0</v>
      </c>
      <c r="I107" s="33">
        <v>11351347</v>
      </c>
      <c r="J107" s="33">
        <v>340998</v>
      </c>
    </row>
    <row r="108" spans="1:10" outlineLevel="2" x14ac:dyDescent="0.3">
      <c r="A108" s="35" t="s">
        <v>35</v>
      </c>
      <c r="B108" s="36" t="s">
        <v>23</v>
      </c>
      <c r="C108" s="37" t="s">
        <v>141</v>
      </c>
      <c r="D108" s="32">
        <f t="shared" si="1"/>
        <v>41510342</v>
      </c>
      <c r="E108" s="33">
        <v>32727574</v>
      </c>
      <c r="F108" s="33">
        <v>5366006</v>
      </c>
      <c r="G108" s="33">
        <v>3416762</v>
      </c>
      <c r="H108" s="33">
        <v>0</v>
      </c>
      <c r="I108" s="33">
        <v>8553451</v>
      </c>
      <c r="J108" s="33">
        <v>693051</v>
      </c>
    </row>
    <row r="109" spans="1:10" outlineLevel="2" x14ac:dyDescent="0.3">
      <c r="A109" s="35" t="s">
        <v>35</v>
      </c>
      <c r="B109" s="36" t="s">
        <v>25</v>
      </c>
      <c r="C109" s="37" t="s">
        <v>142</v>
      </c>
      <c r="D109" s="32">
        <f t="shared" si="1"/>
        <v>55256076</v>
      </c>
      <c r="E109" s="33">
        <v>45070838</v>
      </c>
      <c r="F109" s="33">
        <v>6034365</v>
      </c>
      <c r="G109" s="33">
        <v>4150873</v>
      </c>
      <c r="H109" s="33">
        <v>0</v>
      </c>
      <c r="I109" s="33">
        <v>16483602</v>
      </c>
      <c r="J109" s="33">
        <v>794404</v>
      </c>
    </row>
    <row r="110" spans="1:10" outlineLevel="2" x14ac:dyDescent="0.3">
      <c r="A110" s="35" t="s">
        <v>35</v>
      </c>
      <c r="B110" s="36" t="s">
        <v>27</v>
      </c>
      <c r="C110" s="37" t="s">
        <v>143</v>
      </c>
      <c r="D110" s="32">
        <f t="shared" si="1"/>
        <v>16910989</v>
      </c>
      <c r="E110" s="33">
        <v>16013763</v>
      </c>
      <c r="F110" s="33">
        <v>0</v>
      </c>
      <c r="G110" s="33">
        <v>897226</v>
      </c>
      <c r="H110" s="33">
        <v>1393590</v>
      </c>
      <c r="I110" s="33">
        <v>25275819</v>
      </c>
      <c r="J110" s="33">
        <v>1486167</v>
      </c>
    </row>
    <row r="111" spans="1:10" outlineLevel="2" x14ac:dyDescent="0.3">
      <c r="A111" s="35" t="s">
        <v>35</v>
      </c>
      <c r="B111" s="36" t="s">
        <v>29</v>
      </c>
      <c r="C111" s="37" t="s">
        <v>144</v>
      </c>
      <c r="D111" s="32">
        <f t="shared" si="1"/>
        <v>48653580</v>
      </c>
      <c r="E111" s="33">
        <v>38592963</v>
      </c>
      <c r="F111" s="33">
        <v>8541407</v>
      </c>
      <c r="G111" s="33">
        <v>1519210</v>
      </c>
      <c r="H111" s="33">
        <v>0</v>
      </c>
      <c r="I111" s="33">
        <v>13329845</v>
      </c>
      <c r="J111" s="33">
        <v>727062</v>
      </c>
    </row>
    <row r="112" spans="1:10" outlineLevel="2" x14ac:dyDescent="0.3">
      <c r="A112" s="35" t="s">
        <v>35</v>
      </c>
      <c r="B112" s="36" t="s">
        <v>31</v>
      </c>
      <c r="C112" s="37" t="s">
        <v>145</v>
      </c>
      <c r="D112" s="32">
        <f t="shared" si="1"/>
        <v>42825693</v>
      </c>
      <c r="E112" s="33">
        <v>41591595</v>
      </c>
      <c r="F112" s="33">
        <v>177753</v>
      </c>
      <c r="G112" s="33">
        <v>1056345</v>
      </c>
      <c r="H112" s="33">
        <v>0</v>
      </c>
      <c r="I112" s="33">
        <v>34846727</v>
      </c>
      <c r="J112" s="33">
        <v>3442713</v>
      </c>
    </row>
    <row r="113" spans="1:10" outlineLevel="2" x14ac:dyDescent="0.3">
      <c r="A113" s="35" t="s">
        <v>35</v>
      </c>
      <c r="B113" s="36" t="s">
        <v>33</v>
      </c>
      <c r="C113" s="37" t="s">
        <v>146</v>
      </c>
      <c r="D113" s="32">
        <f t="shared" si="1"/>
        <v>23586608</v>
      </c>
      <c r="E113" s="33">
        <v>17192006</v>
      </c>
      <c r="F113" s="33">
        <v>4518387</v>
      </c>
      <c r="G113" s="33">
        <v>1876215</v>
      </c>
      <c r="H113" s="33">
        <v>0</v>
      </c>
      <c r="I113" s="33">
        <v>10504778</v>
      </c>
      <c r="J113" s="33">
        <v>854536</v>
      </c>
    </row>
    <row r="114" spans="1:10" outlineLevel="2" x14ac:dyDescent="0.3">
      <c r="A114" s="35" t="s">
        <v>35</v>
      </c>
      <c r="B114" s="36" t="s">
        <v>35</v>
      </c>
      <c r="C114" s="37" t="s">
        <v>147</v>
      </c>
      <c r="D114" s="32">
        <f t="shared" si="1"/>
        <v>30844115</v>
      </c>
      <c r="E114" s="33">
        <v>18521593</v>
      </c>
      <c r="F114" s="33">
        <v>9290626</v>
      </c>
      <c r="G114" s="33">
        <v>3031896</v>
      </c>
      <c r="H114" s="33">
        <v>0</v>
      </c>
      <c r="I114" s="33">
        <v>17305471</v>
      </c>
      <c r="J114" s="33">
        <v>696927</v>
      </c>
    </row>
    <row r="115" spans="1:10" outlineLevel="2" x14ac:dyDescent="0.3">
      <c r="A115" s="35" t="s">
        <v>35</v>
      </c>
      <c r="B115" s="36" t="s">
        <v>37</v>
      </c>
      <c r="C115" s="37" t="s">
        <v>148</v>
      </c>
      <c r="D115" s="32">
        <f t="shared" si="1"/>
        <v>22956041</v>
      </c>
      <c r="E115" s="33">
        <v>15728029</v>
      </c>
      <c r="F115" s="33">
        <v>4146746</v>
      </c>
      <c r="G115" s="33">
        <v>3081266</v>
      </c>
      <c r="H115" s="33">
        <v>0</v>
      </c>
      <c r="I115" s="33">
        <v>7211102</v>
      </c>
      <c r="J115" s="33">
        <v>875869</v>
      </c>
    </row>
    <row r="116" spans="1:10" outlineLevel="2" x14ac:dyDescent="0.3">
      <c r="A116" s="35" t="s">
        <v>35</v>
      </c>
      <c r="B116" s="36" t="s">
        <v>39</v>
      </c>
      <c r="C116" s="37" t="s">
        <v>149</v>
      </c>
      <c r="D116" s="32">
        <f t="shared" si="1"/>
        <v>73126771</v>
      </c>
      <c r="E116" s="33">
        <v>63325782</v>
      </c>
      <c r="F116" s="33">
        <v>8218824</v>
      </c>
      <c r="G116" s="33">
        <v>1582165</v>
      </c>
      <c r="H116" s="33">
        <v>0</v>
      </c>
      <c r="I116" s="33">
        <v>23480730</v>
      </c>
      <c r="J116" s="33">
        <v>1912009</v>
      </c>
    </row>
    <row r="117" spans="1:10" outlineLevel="2" x14ac:dyDescent="0.3">
      <c r="A117" s="35" t="s">
        <v>35</v>
      </c>
      <c r="B117" s="36" t="s">
        <v>41</v>
      </c>
      <c r="C117" s="37" t="s">
        <v>150</v>
      </c>
      <c r="D117" s="32">
        <f t="shared" si="1"/>
        <v>41011701</v>
      </c>
      <c r="E117" s="33">
        <v>35801149</v>
      </c>
      <c r="F117" s="33">
        <v>2955809</v>
      </c>
      <c r="G117" s="33">
        <v>2254743</v>
      </c>
      <c r="H117" s="33">
        <v>0</v>
      </c>
      <c r="I117" s="33">
        <v>10853819</v>
      </c>
      <c r="J117" s="33">
        <v>832364</v>
      </c>
    </row>
    <row r="118" spans="1:10" outlineLevel="2" x14ac:dyDescent="0.3">
      <c r="A118" s="35" t="s">
        <v>35</v>
      </c>
      <c r="B118" s="36" t="s">
        <v>43</v>
      </c>
      <c r="C118" s="37" t="s">
        <v>151</v>
      </c>
      <c r="D118" s="32">
        <f t="shared" si="1"/>
        <v>73085915</v>
      </c>
      <c r="E118" s="33">
        <v>59377710</v>
      </c>
      <c r="F118" s="33">
        <v>9678634</v>
      </c>
      <c r="G118" s="33">
        <v>4029571</v>
      </c>
      <c r="H118" s="33">
        <v>0</v>
      </c>
      <c r="I118" s="33">
        <v>23924575</v>
      </c>
      <c r="J118" s="33">
        <v>1523815</v>
      </c>
    </row>
    <row r="119" spans="1:10" outlineLevel="2" x14ac:dyDescent="0.3">
      <c r="A119" s="35" t="s">
        <v>35</v>
      </c>
      <c r="B119" s="36" t="s">
        <v>45</v>
      </c>
      <c r="C119" s="37" t="s">
        <v>152</v>
      </c>
      <c r="D119" s="32">
        <f t="shared" si="1"/>
        <v>11326341</v>
      </c>
      <c r="E119" s="33">
        <v>4061493</v>
      </c>
      <c r="F119" s="33">
        <v>3988013</v>
      </c>
      <c r="G119" s="33">
        <v>3276835</v>
      </c>
      <c r="H119" s="33">
        <v>0</v>
      </c>
      <c r="I119" s="33">
        <v>7103249</v>
      </c>
      <c r="J119" s="33">
        <v>302749</v>
      </c>
    </row>
    <row r="120" spans="1:10" outlineLevel="2" x14ac:dyDescent="0.3">
      <c r="A120" s="35" t="s">
        <v>35</v>
      </c>
      <c r="B120" s="36" t="s">
        <v>47</v>
      </c>
      <c r="C120" s="37" t="s">
        <v>117</v>
      </c>
      <c r="D120" s="32">
        <f t="shared" si="1"/>
        <v>71801640</v>
      </c>
      <c r="E120" s="33">
        <v>63089955</v>
      </c>
      <c r="F120" s="33">
        <v>7854714</v>
      </c>
      <c r="G120" s="33">
        <v>856971</v>
      </c>
      <c r="H120" s="33">
        <v>0</v>
      </c>
      <c r="I120" s="33">
        <v>26473248</v>
      </c>
      <c r="J120" s="33">
        <v>1636803</v>
      </c>
    </row>
    <row r="121" spans="1:10" outlineLevel="2" x14ac:dyDescent="0.3">
      <c r="A121" s="35" t="s">
        <v>35</v>
      </c>
      <c r="B121" s="36" t="s">
        <v>49</v>
      </c>
      <c r="C121" s="37" t="s">
        <v>153</v>
      </c>
      <c r="D121" s="32">
        <f t="shared" si="1"/>
        <v>66995614</v>
      </c>
      <c r="E121" s="33">
        <v>58098357</v>
      </c>
      <c r="F121" s="33">
        <v>7046455</v>
      </c>
      <c r="G121" s="33">
        <v>1850802</v>
      </c>
      <c r="H121" s="33">
        <v>0</v>
      </c>
      <c r="I121" s="33">
        <v>14840575</v>
      </c>
      <c r="J121" s="33">
        <v>796872</v>
      </c>
    </row>
    <row r="122" spans="1:10" outlineLevel="2" x14ac:dyDescent="0.3">
      <c r="A122" s="35" t="s">
        <v>35</v>
      </c>
      <c r="B122" s="36" t="s">
        <v>51</v>
      </c>
      <c r="C122" s="37" t="s">
        <v>154</v>
      </c>
      <c r="D122" s="32">
        <f t="shared" si="1"/>
        <v>18800961</v>
      </c>
      <c r="E122" s="33">
        <v>13875654</v>
      </c>
      <c r="F122" s="33">
        <v>2678548</v>
      </c>
      <c r="G122" s="33">
        <v>2246759</v>
      </c>
      <c r="H122" s="33">
        <v>0</v>
      </c>
      <c r="I122" s="33">
        <v>9484474</v>
      </c>
      <c r="J122" s="33">
        <v>576558</v>
      </c>
    </row>
    <row r="123" spans="1:10" outlineLevel="2" x14ac:dyDescent="0.3">
      <c r="A123" s="35" t="s">
        <v>35</v>
      </c>
      <c r="B123" s="36" t="s">
        <v>53</v>
      </c>
      <c r="C123" s="37" t="s">
        <v>155</v>
      </c>
      <c r="D123" s="32">
        <f t="shared" si="1"/>
        <v>59900176</v>
      </c>
      <c r="E123" s="33">
        <v>54996586</v>
      </c>
      <c r="F123" s="33">
        <v>4500494</v>
      </c>
      <c r="G123" s="33">
        <v>403096</v>
      </c>
      <c r="H123" s="33">
        <v>0</v>
      </c>
      <c r="I123" s="33">
        <v>14933282</v>
      </c>
      <c r="J123" s="33">
        <v>645917</v>
      </c>
    </row>
    <row r="124" spans="1:10" outlineLevel="2" x14ac:dyDescent="0.3">
      <c r="A124" s="35" t="s">
        <v>35</v>
      </c>
      <c r="B124" s="36" t="s">
        <v>55</v>
      </c>
      <c r="C124" s="37" t="s">
        <v>156</v>
      </c>
      <c r="D124" s="32">
        <f t="shared" si="1"/>
        <v>74981512</v>
      </c>
      <c r="E124" s="33">
        <v>70704936</v>
      </c>
      <c r="F124" s="33">
        <v>2163601</v>
      </c>
      <c r="G124" s="33">
        <v>2112975</v>
      </c>
      <c r="H124" s="33">
        <v>0</v>
      </c>
      <c r="I124" s="33">
        <v>44628193</v>
      </c>
      <c r="J124" s="33">
        <v>4515927</v>
      </c>
    </row>
    <row r="125" spans="1:10" outlineLevel="2" x14ac:dyDescent="0.3">
      <c r="A125" s="35" t="s">
        <v>35</v>
      </c>
      <c r="B125" s="36" t="s">
        <v>57</v>
      </c>
      <c r="C125" s="37" t="s">
        <v>157</v>
      </c>
      <c r="D125" s="32">
        <f t="shared" si="1"/>
        <v>11705866</v>
      </c>
      <c r="E125" s="33">
        <v>8814648</v>
      </c>
      <c r="F125" s="33">
        <v>2191025</v>
      </c>
      <c r="G125" s="33">
        <v>700193</v>
      </c>
      <c r="H125" s="33">
        <v>0</v>
      </c>
      <c r="I125" s="33">
        <v>7075258</v>
      </c>
      <c r="J125" s="33">
        <v>160375</v>
      </c>
    </row>
    <row r="126" spans="1:10" outlineLevel="2" x14ac:dyDescent="0.3">
      <c r="A126" s="35" t="s">
        <v>35</v>
      </c>
      <c r="B126" s="36" t="s">
        <v>69</v>
      </c>
      <c r="C126" s="37" t="s">
        <v>158</v>
      </c>
      <c r="D126" s="32">
        <f t="shared" si="1"/>
        <v>491048947</v>
      </c>
      <c r="E126" s="33">
        <v>470301424</v>
      </c>
      <c r="F126" s="33">
        <v>0</v>
      </c>
      <c r="G126" s="33">
        <v>20747523</v>
      </c>
      <c r="H126" s="33">
        <v>30579208</v>
      </c>
      <c r="I126" s="33">
        <v>230488022</v>
      </c>
      <c r="J126" s="33">
        <v>32893241</v>
      </c>
    </row>
    <row r="127" spans="1:10" outlineLevel="2" x14ac:dyDescent="0.3">
      <c r="A127" s="35" t="s">
        <v>35</v>
      </c>
      <c r="B127" s="36" t="s">
        <v>71</v>
      </c>
      <c r="C127" s="37" t="s">
        <v>159</v>
      </c>
      <c r="D127" s="32">
        <f t="shared" si="1"/>
        <v>104664016</v>
      </c>
      <c r="E127" s="33">
        <v>99683272</v>
      </c>
      <c r="F127" s="33">
        <v>38476</v>
      </c>
      <c r="G127" s="33">
        <v>4942268</v>
      </c>
      <c r="H127" s="33">
        <v>0</v>
      </c>
      <c r="I127" s="33">
        <v>20700412</v>
      </c>
      <c r="J127" s="33">
        <v>1501556</v>
      </c>
    </row>
    <row r="128" spans="1:10" outlineLevel="2" x14ac:dyDescent="0.3">
      <c r="A128" s="35" t="s">
        <v>35</v>
      </c>
      <c r="B128" s="36" t="s">
        <v>98</v>
      </c>
      <c r="C128" s="37" t="s">
        <v>160</v>
      </c>
      <c r="D128" s="32">
        <f t="shared" si="1"/>
        <v>59474165</v>
      </c>
      <c r="E128" s="33">
        <v>55322256</v>
      </c>
      <c r="F128" s="33">
        <v>0</v>
      </c>
      <c r="G128" s="33">
        <v>4151909</v>
      </c>
      <c r="H128" s="33">
        <v>1017375</v>
      </c>
      <c r="I128" s="33">
        <v>15433806</v>
      </c>
      <c r="J128" s="33">
        <v>1989399</v>
      </c>
    </row>
    <row r="129" spans="1:10" outlineLevel="1" x14ac:dyDescent="0.3">
      <c r="A129" s="57" t="s">
        <v>452</v>
      </c>
      <c r="B129" s="38"/>
      <c r="C129" s="39"/>
      <c r="D129" s="32">
        <f>SUBTOTAL(9,D105:D128)</f>
        <v>1589862781</v>
      </c>
      <c r="E129" s="33">
        <f>SUBTOTAL(9,E105:E128)</f>
        <v>1414706926</v>
      </c>
      <c r="F129" s="33">
        <f>SUBTOTAL(9,F105:F128)</f>
        <v>100511570</v>
      </c>
      <c r="G129" s="33">
        <f>SUBTOTAL(9,G105:G128)</f>
        <v>74644285</v>
      </c>
      <c r="H129" s="33">
        <f>SUBTOTAL(9,H105:H128)</f>
        <v>34840422</v>
      </c>
      <c r="I129" s="33">
        <f>SUBTOTAL(9,I105:I128)</f>
        <v>646716909</v>
      </c>
      <c r="J129" s="33">
        <f>SUBTOTAL(9,J105:J128)</f>
        <v>70347435</v>
      </c>
    </row>
    <row r="130" spans="1:10" outlineLevel="2" x14ac:dyDescent="0.3">
      <c r="A130" s="40" t="s">
        <v>39</v>
      </c>
      <c r="B130" s="38" t="s">
        <v>18</v>
      </c>
      <c r="C130" s="39" t="s">
        <v>161</v>
      </c>
      <c r="D130" s="32">
        <f t="shared" si="1"/>
        <v>76734773</v>
      </c>
      <c r="E130" s="33">
        <v>68164664</v>
      </c>
      <c r="F130" s="33">
        <v>8092267</v>
      </c>
      <c r="G130" s="33">
        <v>477842</v>
      </c>
      <c r="H130" s="33">
        <v>0</v>
      </c>
      <c r="I130" s="33">
        <v>22990952</v>
      </c>
      <c r="J130" s="33">
        <v>1359936</v>
      </c>
    </row>
    <row r="131" spans="1:10" outlineLevel="2" x14ac:dyDescent="0.3">
      <c r="A131" s="35" t="s">
        <v>39</v>
      </c>
      <c r="B131" s="36" t="s">
        <v>17</v>
      </c>
      <c r="C131" s="37" t="s">
        <v>162</v>
      </c>
      <c r="D131" s="32">
        <f t="shared" si="1"/>
        <v>54352711</v>
      </c>
      <c r="E131" s="33">
        <v>43715436</v>
      </c>
      <c r="F131" s="33">
        <v>10394731</v>
      </c>
      <c r="G131" s="33">
        <v>242544</v>
      </c>
      <c r="H131" s="33">
        <v>0</v>
      </c>
      <c r="I131" s="33">
        <v>15643413</v>
      </c>
      <c r="J131" s="33">
        <v>1755646</v>
      </c>
    </row>
    <row r="132" spans="1:10" outlineLevel="2" x14ac:dyDescent="0.3">
      <c r="A132" s="35" t="s">
        <v>39</v>
      </c>
      <c r="B132" s="36" t="s">
        <v>21</v>
      </c>
      <c r="C132" s="37" t="s">
        <v>163</v>
      </c>
      <c r="D132" s="32">
        <f t="shared" si="1"/>
        <v>65227687</v>
      </c>
      <c r="E132" s="33">
        <v>60866749</v>
      </c>
      <c r="F132" s="33">
        <v>3795573</v>
      </c>
      <c r="G132" s="33">
        <v>565365</v>
      </c>
      <c r="H132" s="33">
        <v>0</v>
      </c>
      <c r="I132" s="33">
        <v>31464152</v>
      </c>
      <c r="J132" s="33">
        <v>3191752</v>
      </c>
    </row>
    <row r="133" spans="1:10" outlineLevel="2" x14ac:dyDescent="0.3">
      <c r="A133" s="35" t="s">
        <v>39</v>
      </c>
      <c r="B133" s="36" t="s">
        <v>23</v>
      </c>
      <c r="C133" s="37" t="s">
        <v>164</v>
      </c>
      <c r="D133" s="32">
        <f t="shared" si="1"/>
        <v>35075513</v>
      </c>
      <c r="E133" s="33">
        <v>19923056</v>
      </c>
      <c r="F133" s="33">
        <v>12647722</v>
      </c>
      <c r="G133" s="33">
        <v>2504735</v>
      </c>
      <c r="H133" s="33">
        <v>0</v>
      </c>
      <c r="I133" s="33">
        <v>7385189</v>
      </c>
      <c r="J133" s="33">
        <v>265143</v>
      </c>
    </row>
    <row r="134" spans="1:10" outlineLevel="2" x14ac:dyDescent="0.3">
      <c r="A134" s="35" t="s">
        <v>39</v>
      </c>
      <c r="B134" s="36" t="s">
        <v>25</v>
      </c>
      <c r="C134" s="37" t="s">
        <v>165</v>
      </c>
      <c r="D134" s="32">
        <f t="shared" si="1"/>
        <v>77838412</v>
      </c>
      <c r="E134" s="33">
        <v>62635005</v>
      </c>
      <c r="F134" s="33">
        <v>14795090</v>
      </c>
      <c r="G134" s="33">
        <v>408317</v>
      </c>
      <c r="H134" s="33">
        <v>0</v>
      </c>
      <c r="I134" s="33">
        <v>16192265</v>
      </c>
      <c r="J134" s="33">
        <v>1033606</v>
      </c>
    </row>
    <row r="135" spans="1:10" outlineLevel="2" x14ac:dyDescent="0.3">
      <c r="A135" s="35" t="s">
        <v>39</v>
      </c>
      <c r="B135" s="36" t="s">
        <v>27</v>
      </c>
      <c r="C135" s="37" t="s">
        <v>166</v>
      </c>
      <c r="D135" s="32">
        <f t="shared" si="1"/>
        <v>59837605</v>
      </c>
      <c r="E135" s="33">
        <v>57194732</v>
      </c>
      <c r="F135" s="33">
        <v>0</v>
      </c>
      <c r="G135" s="33">
        <v>2642873</v>
      </c>
      <c r="H135" s="33">
        <v>5442379</v>
      </c>
      <c r="I135" s="33">
        <v>97790903</v>
      </c>
      <c r="J135" s="33">
        <v>6478725</v>
      </c>
    </row>
    <row r="136" spans="1:10" outlineLevel="2" x14ac:dyDescent="0.3">
      <c r="A136" s="35" t="s">
        <v>39</v>
      </c>
      <c r="B136" s="36" t="s">
        <v>29</v>
      </c>
      <c r="C136" s="37" t="s">
        <v>167</v>
      </c>
      <c r="D136" s="32">
        <f t="shared" si="1"/>
        <v>98032549</v>
      </c>
      <c r="E136" s="33">
        <v>80120703</v>
      </c>
      <c r="F136" s="33">
        <v>16046393</v>
      </c>
      <c r="G136" s="33">
        <v>1865453</v>
      </c>
      <c r="H136" s="33">
        <v>0</v>
      </c>
      <c r="I136" s="33">
        <v>22980248</v>
      </c>
      <c r="J136" s="33">
        <v>627492</v>
      </c>
    </row>
    <row r="137" spans="1:10" outlineLevel="2" x14ac:dyDescent="0.3">
      <c r="A137" s="35" t="s">
        <v>39</v>
      </c>
      <c r="B137" s="36" t="s">
        <v>31</v>
      </c>
      <c r="C137" s="37" t="s">
        <v>168</v>
      </c>
      <c r="D137" s="32">
        <f t="shared" si="1"/>
        <v>42137624</v>
      </c>
      <c r="E137" s="33">
        <v>32316252</v>
      </c>
      <c r="F137" s="33">
        <v>6089381</v>
      </c>
      <c r="G137" s="33">
        <v>3731991</v>
      </c>
      <c r="H137" s="33">
        <v>0</v>
      </c>
      <c r="I137" s="33">
        <v>8050398</v>
      </c>
      <c r="J137" s="33">
        <v>184085</v>
      </c>
    </row>
    <row r="138" spans="1:10" outlineLevel="2" x14ac:dyDescent="0.3">
      <c r="A138" s="35" t="s">
        <v>39</v>
      </c>
      <c r="B138" s="36" t="s">
        <v>33</v>
      </c>
      <c r="C138" s="37" t="s">
        <v>169</v>
      </c>
      <c r="D138" s="32">
        <f t="shared" si="1"/>
        <v>74729684</v>
      </c>
      <c r="E138" s="33">
        <v>64908171</v>
      </c>
      <c r="F138" s="33">
        <v>9701793</v>
      </c>
      <c r="G138" s="33">
        <v>119720</v>
      </c>
      <c r="H138" s="33">
        <v>0</v>
      </c>
      <c r="I138" s="33">
        <v>27856151</v>
      </c>
      <c r="J138" s="33">
        <v>1400017</v>
      </c>
    </row>
    <row r="139" spans="1:10" outlineLevel="2" x14ac:dyDescent="0.3">
      <c r="A139" s="35" t="s">
        <v>39</v>
      </c>
      <c r="B139" s="36" t="s">
        <v>35</v>
      </c>
      <c r="C139" s="37" t="s">
        <v>170</v>
      </c>
      <c r="D139" s="32">
        <f t="shared" si="1"/>
        <v>86588307</v>
      </c>
      <c r="E139" s="33">
        <v>53434994</v>
      </c>
      <c r="F139" s="33">
        <v>31477705</v>
      </c>
      <c r="G139" s="33">
        <v>1675608</v>
      </c>
      <c r="H139" s="33">
        <v>0</v>
      </c>
      <c r="I139" s="33">
        <v>35771863</v>
      </c>
      <c r="J139" s="33">
        <v>1773533</v>
      </c>
    </row>
    <row r="140" spans="1:10" outlineLevel="2" x14ac:dyDescent="0.3">
      <c r="A140" s="35" t="s">
        <v>39</v>
      </c>
      <c r="B140" s="36" t="s">
        <v>37</v>
      </c>
      <c r="C140" s="37" t="s">
        <v>171</v>
      </c>
      <c r="D140" s="32">
        <f t="shared" si="1"/>
        <v>142177757</v>
      </c>
      <c r="E140" s="33">
        <v>114080170</v>
      </c>
      <c r="F140" s="33">
        <v>27511570</v>
      </c>
      <c r="G140" s="33">
        <v>586017</v>
      </c>
      <c r="H140" s="33">
        <v>0</v>
      </c>
      <c r="I140" s="33">
        <v>27758462</v>
      </c>
      <c r="J140" s="33">
        <v>1443532</v>
      </c>
    </row>
    <row r="141" spans="1:10" outlineLevel="2" x14ac:dyDescent="0.3">
      <c r="A141" s="35" t="s">
        <v>39</v>
      </c>
      <c r="B141" s="36" t="s">
        <v>39</v>
      </c>
      <c r="C141" s="37" t="s">
        <v>172</v>
      </c>
      <c r="D141" s="32">
        <f t="shared" si="1"/>
        <v>67713626</v>
      </c>
      <c r="E141" s="33">
        <v>65588766</v>
      </c>
      <c r="F141" s="33">
        <v>1706486</v>
      </c>
      <c r="G141" s="33">
        <v>418374</v>
      </c>
      <c r="H141" s="33">
        <v>0</v>
      </c>
      <c r="I141" s="33">
        <v>30094592</v>
      </c>
      <c r="J141" s="33">
        <v>2700440</v>
      </c>
    </row>
    <row r="142" spans="1:10" outlineLevel="2" x14ac:dyDescent="0.3">
      <c r="A142" s="35" t="s">
        <v>39</v>
      </c>
      <c r="B142" s="36" t="s">
        <v>41</v>
      </c>
      <c r="C142" s="37" t="s">
        <v>173</v>
      </c>
      <c r="D142" s="32">
        <f t="shared" si="1"/>
        <v>104397116</v>
      </c>
      <c r="E142" s="33">
        <v>99387796</v>
      </c>
      <c r="F142" s="33">
        <v>4549133</v>
      </c>
      <c r="G142" s="33">
        <v>460187</v>
      </c>
      <c r="H142" s="33">
        <v>0</v>
      </c>
      <c r="I142" s="33">
        <v>38930627</v>
      </c>
      <c r="J142" s="33">
        <v>3332674</v>
      </c>
    </row>
    <row r="143" spans="1:10" outlineLevel="2" x14ac:dyDescent="0.3">
      <c r="A143" s="35" t="s">
        <v>39</v>
      </c>
      <c r="B143" s="36" t="s">
        <v>43</v>
      </c>
      <c r="C143" s="37" t="s">
        <v>174</v>
      </c>
      <c r="D143" s="32">
        <f t="shared" si="1"/>
        <v>19059460</v>
      </c>
      <c r="E143" s="33">
        <v>11572008</v>
      </c>
      <c r="F143" s="33">
        <v>5530328</v>
      </c>
      <c r="G143" s="33">
        <v>1957124</v>
      </c>
      <c r="H143" s="33">
        <v>0</v>
      </c>
      <c r="I143" s="33">
        <v>6734301</v>
      </c>
      <c r="J143" s="33">
        <v>487778</v>
      </c>
    </row>
    <row r="144" spans="1:10" outlineLevel="2" x14ac:dyDescent="0.3">
      <c r="A144" s="35" t="s">
        <v>39</v>
      </c>
      <c r="B144" s="36" t="s">
        <v>45</v>
      </c>
      <c r="C144" s="37" t="s">
        <v>175</v>
      </c>
      <c r="D144" s="32">
        <f t="shared" ref="D144:D210" si="2">E144+F144+G144</f>
        <v>63012999</v>
      </c>
      <c r="E144" s="33">
        <v>53960327</v>
      </c>
      <c r="F144" s="33">
        <v>8007854</v>
      </c>
      <c r="G144" s="33">
        <v>1044818</v>
      </c>
      <c r="H144" s="33">
        <v>0</v>
      </c>
      <c r="I144" s="33">
        <v>16785352</v>
      </c>
      <c r="J144" s="33">
        <v>395327</v>
      </c>
    </row>
    <row r="145" spans="1:10" outlineLevel="2" x14ac:dyDescent="0.3">
      <c r="A145" s="35" t="s">
        <v>39</v>
      </c>
      <c r="B145" s="36" t="s">
        <v>47</v>
      </c>
      <c r="C145" s="37" t="s">
        <v>176</v>
      </c>
      <c r="D145" s="32">
        <f t="shared" si="2"/>
        <v>82487147</v>
      </c>
      <c r="E145" s="33">
        <v>51760701</v>
      </c>
      <c r="F145" s="33">
        <v>25560546</v>
      </c>
      <c r="G145" s="33">
        <v>5165900</v>
      </c>
      <c r="H145" s="33">
        <v>0</v>
      </c>
      <c r="I145" s="33">
        <v>32407904</v>
      </c>
      <c r="J145" s="33">
        <v>1852688</v>
      </c>
    </row>
    <row r="146" spans="1:10" outlineLevel="2" x14ac:dyDescent="0.3">
      <c r="A146" s="35" t="s">
        <v>39</v>
      </c>
      <c r="B146" s="36" t="s">
        <v>49</v>
      </c>
      <c r="C146" s="37" t="s">
        <v>177</v>
      </c>
      <c r="D146" s="32">
        <f t="shared" si="2"/>
        <v>35081847</v>
      </c>
      <c r="E146" s="33">
        <v>27247329</v>
      </c>
      <c r="F146" s="33">
        <v>7105839</v>
      </c>
      <c r="G146" s="33">
        <v>728679</v>
      </c>
      <c r="H146" s="33">
        <v>0</v>
      </c>
      <c r="I146" s="33">
        <v>12997635</v>
      </c>
      <c r="J146" s="33">
        <v>982619</v>
      </c>
    </row>
    <row r="147" spans="1:10" outlineLevel="2" x14ac:dyDescent="0.3">
      <c r="A147" s="35" t="s">
        <v>39</v>
      </c>
      <c r="B147" s="36" t="s">
        <v>51</v>
      </c>
      <c r="C147" s="37" t="s">
        <v>178</v>
      </c>
      <c r="D147" s="32">
        <f t="shared" si="2"/>
        <v>99506426</v>
      </c>
      <c r="E147" s="33">
        <v>88013128</v>
      </c>
      <c r="F147" s="33">
        <v>10880670</v>
      </c>
      <c r="G147" s="33">
        <v>612628</v>
      </c>
      <c r="H147" s="33">
        <v>0</v>
      </c>
      <c r="I147" s="33">
        <v>34610334</v>
      </c>
      <c r="J147" s="33">
        <v>2975289</v>
      </c>
    </row>
    <row r="148" spans="1:10" outlineLevel="2" x14ac:dyDescent="0.3">
      <c r="A148" s="35" t="s">
        <v>39</v>
      </c>
      <c r="B148" s="36" t="s">
        <v>53</v>
      </c>
      <c r="C148" s="37" t="s">
        <v>179</v>
      </c>
      <c r="D148" s="32">
        <f t="shared" si="2"/>
        <v>38144720</v>
      </c>
      <c r="E148" s="33">
        <v>36965362</v>
      </c>
      <c r="F148" s="33">
        <v>0</v>
      </c>
      <c r="G148" s="33">
        <v>1179358</v>
      </c>
      <c r="H148" s="33">
        <v>636416</v>
      </c>
      <c r="I148" s="33">
        <v>41370960</v>
      </c>
      <c r="J148" s="33">
        <v>4882113</v>
      </c>
    </row>
    <row r="149" spans="1:10" outlineLevel="2" x14ac:dyDescent="0.3">
      <c r="A149" s="35" t="s">
        <v>39</v>
      </c>
      <c r="B149" s="36" t="s">
        <v>69</v>
      </c>
      <c r="C149" s="37" t="s">
        <v>180</v>
      </c>
      <c r="D149" s="32">
        <f t="shared" si="2"/>
        <v>702339778</v>
      </c>
      <c r="E149" s="33">
        <v>657410309</v>
      </c>
      <c r="F149" s="33">
        <v>0</v>
      </c>
      <c r="G149" s="33">
        <v>44929469</v>
      </c>
      <c r="H149" s="33">
        <v>144160598</v>
      </c>
      <c r="I149" s="33">
        <v>360287534</v>
      </c>
      <c r="J149" s="33">
        <v>60274976</v>
      </c>
    </row>
    <row r="150" spans="1:10" outlineLevel="2" x14ac:dyDescent="0.3">
      <c r="A150" s="35" t="s">
        <v>39</v>
      </c>
      <c r="B150" s="36" t="s">
        <v>71</v>
      </c>
      <c r="C150" s="37" t="s">
        <v>181</v>
      </c>
      <c r="D150" s="32">
        <f t="shared" si="2"/>
        <v>156488126</v>
      </c>
      <c r="E150" s="33">
        <v>149758197</v>
      </c>
      <c r="F150" s="33">
        <v>0</v>
      </c>
      <c r="G150" s="33">
        <v>6729929</v>
      </c>
      <c r="H150" s="33">
        <v>0</v>
      </c>
      <c r="I150" s="33">
        <v>23444763</v>
      </c>
      <c r="J150" s="33">
        <v>4625500</v>
      </c>
    </row>
    <row r="151" spans="1:10" outlineLevel="2" x14ac:dyDescent="0.3">
      <c r="A151" s="35" t="s">
        <v>39</v>
      </c>
      <c r="B151" s="36" t="s">
        <v>98</v>
      </c>
      <c r="C151" s="37" t="s">
        <v>182</v>
      </c>
      <c r="D151" s="32">
        <f t="shared" si="2"/>
        <v>172797525</v>
      </c>
      <c r="E151" s="33">
        <v>162834035</v>
      </c>
      <c r="F151" s="33">
        <v>3172576</v>
      </c>
      <c r="G151" s="33">
        <v>6790914</v>
      </c>
      <c r="H151" s="33">
        <v>0</v>
      </c>
      <c r="I151" s="33">
        <v>26674712</v>
      </c>
      <c r="J151" s="33">
        <v>2868559</v>
      </c>
    </row>
    <row r="152" spans="1:10" outlineLevel="1" x14ac:dyDescent="0.3">
      <c r="A152" s="57" t="s">
        <v>453</v>
      </c>
      <c r="B152" s="38"/>
      <c r="C152" s="39"/>
      <c r="D152" s="32">
        <f>SUBTOTAL(9,D130:D151)</f>
        <v>2353761392</v>
      </c>
      <c r="E152" s="33">
        <f>SUBTOTAL(9,E130:E151)</f>
        <v>2061857890</v>
      </c>
      <c r="F152" s="33">
        <f>SUBTOTAL(9,F130:F151)</f>
        <v>207065657</v>
      </c>
      <c r="G152" s="33">
        <f>SUBTOTAL(9,G130:G151)</f>
        <v>84837845</v>
      </c>
      <c r="H152" s="33">
        <f>SUBTOTAL(9,H130:H151)</f>
        <v>150239393</v>
      </c>
      <c r="I152" s="33">
        <f>SUBTOTAL(9,I130:I151)</f>
        <v>938222710</v>
      </c>
      <c r="J152" s="33">
        <f>SUBTOTAL(9,J130:J151)</f>
        <v>104891430</v>
      </c>
    </row>
    <row r="153" spans="1:10" outlineLevel="2" x14ac:dyDescent="0.3">
      <c r="A153" s="40" t="s">
        <v>43</v>
      </c>
      <c r="B153" s="38" t="s">
        <v>18</v>
      </c>
      <c r="C153" s="39" t="s">
        <v>183</v>
      </c>
      <c r="D153" s="32">
        <f t="shared" si="2"/>
        <v>21554397</v>
      </c>
      <c r="E153" s="33">
        <v>14795461</v>
      </c>
      <c r="F153" s="33">
        <v>4680507</v>
      </c>
      <c r="G153" s="33">
        <v>2078429</v>
      </c>
      <c r="H153" s="33">
        <v>0</v>
      </c>
      <c r="I153" s="33">
        <v>5421035</v>
      </c>
      <c r="J153" s="33">
        <v>284626</v>
      </c>
    </row>
    <row r="154" spans="1:10" outlineLevel="2" x14ac:dyDescent="0.3">
      <c r="A154" s="35" t="s">
        <v>43</v>
      </c>
      <c r="B154" s="36" t="s">
        <v>17</v>
      </c>
      <c r="C154" s="37" t="s">
        <v>184</v>
      </c>
      <c r="D154" s="32">
        <f t="shared" si="2"/>
        <v>64508993</v>
      </c>
      <c r="E154" s="33">
        <v>53247218</v>
      </c>
      <c r="F154" s="33">
        <v>8390975</v>
      </c>
      <c r="G154" s="33">
        <v>2870800</v>
      </c>
      <c r="H154" s="33">
        <v>0</v>
      </c>
      <c r="I154" s="33">
        <v>19789439</v>
      </c>
      <c r="J154" s="33">
        <v>1678676</v>
      </c>
    </row>
    <row r="155" spans="1:10" outlineLevel="2" x14ac:dyDescent="0.3">
      <c r="A155" s="35" t="s">
        <v>43</v>
      </c>
      <c r="B155" s="36" t="s">
        <v>21</v>
      </c>
      <c r="C155" s="37" t="s">
        <v>185</v>
      </c>
      <c r="D155" s="32">
        <f t="shared" si="2"/>
        <v>102951392</v>
      </c>
      <c r="E155" s="33">
        <v>86018191</v>
      </c>
      <c r="F155" s="33">
        <v>14209478</v>
      </c>
      <c r="G155" s="33">
        <v>2723723</v>
      </c>
      <c r="H155" s="33">
        <v>0</v>
      </c>
      <c r="I155" s="33">
        <v>22936306</v>
      </c>
      <c r="J155" s="33">
        <v>1028884</v>
      </c>
    </row>
    <row r="156" spans="1:10" outlineLevel="2" x14ac:dyDescent="0.3">
      <c r="A156" s="35" t="s">
        <v>43</v>
      </c>
      <c r="B156" s="36" t="s">
        <v>23</v>
      </c>
      <c r="C156" s="37" t="s">
        <v>186</v>
      </c>
      <c r="D156" s="32">
        <f t="shared" si="2"/>
        <v>35955640</v>
      </c>
      <c r="E156" s="33">
        <v>23235993</v>
      </c>
      <c r="F156" s="33">
        <v>10193475</v>
      </c>
      <c r="G156" s="33">
        <v>2526172</v>
      </c>
      <c r="H156" s="33">
        <v>0</v>
      </c>
      <c r="I156" s="33">
        <v>7872680</v>
      </c>
      <c r="J156" s="33">
        <v>420539</v>
      </c>
    </row>
    <row r="157" spans="1:10" outlineLevel="2" x14ac:dyDescent="0.3">
      <c r="A157" s="35" t="s">
        <v>43</v>
      </c>
      <c r="B157" s="36" t="s">
        <v>25</v>
      </c>
      <c r="C157" s="37" t="s">
        <v>187</v>
      </c>
      <c r="D157" s="32">
        <f t="shared" si="2"/>
        <v>48563303</v>
      </c>
      <c r="E157" s="33">
        <v>48413811</v>
      </c>
      <c r="F157" s="33">
        <v>0</v>
      </c>
      <c r="G157" s="33">
        <v>149492</v>
      </c>
      <c r="H157" s="33">
        <v>11717145</v>
      </c>
      <c r="I157" s="33">
        <v>43967565</v>
      </c>
      <c r="J157" s="33">
        <v>2571390</v>
      </c>
    </row>
    <row r="158" spans="1:10" outlineLevel="2" x14ac:dyDescent="0.3">
      <c r="A158" s="35" t="s">
        <v>43</v>
      </c>
      <c r="B158" s="36" t="s">
        <v>27</v>
      </c>
      <c r="C158" s="37" t="s">
        <v>188</v>
      </c>
      <c r="D158" s="32">
        <f t="shared" si="2"/>
        <v>72116513</v>
      </c>
      <c r="E158" s="33">
        <v>62980326</v>
      </c>
      <c r="F158" s="33">
        <v>4880157</v>
      </c>
      <c r="G158" s="33">
        <v>4256030</v>
      </c>
      <c r="H158" s="33">
        <v>0</v>
      </c>
      <c r="I158" s="33">
        <v>22407702</v>
      </c>
      <c r="J158" s="33">
        <v>2573100</v>
      </c>
    </row>
    <row r="159" spans="1:10" outlineLevel="2" x14ac:dyDescent="0.3">
      <c r="A159" s="35" t="s">
        <v>43</v>
      </c>
      <c r="B159" s="36" t="s">
        <v>29</v>
      </c>
      <c r="C159" s="37" t="s">
        <v>189</v>
      </c>
      <c r="D159" s="32">
        <f t="shared" si="2"/>
        <v>31612684</v>
      </c>
      <c r="E159" s="33">
        <v>22889985</v>
      </c>
      <c r="F159" s="33">
        <v>6869478</v>
      </c>
      <c r="G159" s="33">
        <v>1853221</v>
      </c>
      <c r="H159" s="33">
        <v>0</v>
      </c>
      <c r="I159" s="33">
        <v>12375193</v>
      </c>
      <c r="J159" s="33">
        <v>2953814</v>
      </c>
    </row>
    <row r="160" spans="1:10" outlineLevel="2" x14ac:dyDescent="0.3">
      <c r="A160" s="35" t="s">
        <v>43</v>
      </c>
      <c r="B160" s="36" t="s">
        <v>31</v>
      </c>
      <c r="C160" s="37" t="s">
        <v>190</v>
      </c>
      <c r="D160" s="32">
        <f t="shared" si="2"/>
        <v>40961105</v>
      </c>
      <c r="E160" s="33">
        <v>39424227</v>
      </c>
      <c r="F160" s="33">
        <v>1536878</v>
      </c>
      <c r="G160" s="33">
        <v>0</v>
      </c>
      <c r="H160" s="33">
        <v>10726322</v>
      </c>
      <c r="I160" s="33">
        <v>51732991</v>
      </c>
      <c r="J160" s="33">
        <v>1709411</v>
      </c>
    </row>
    <row r="161" spans="1:10" outlineLevel="2" x14ac:dyDescent="0.3">
      <c r="A161" s="35" t="s">
        <v>43</v>
      </c>
      <c r="B161" s="36" t="s">
        <v>33</v>
      </c>
      <c r="C161" s="37" t="s">
        <v>191</v>
      </c>
      <c r="D161" s="32">
        <f t="shared" si="2"/>
        <v>37457148</v>
      </c>
      <c r="E161" s="33">
        <v>27459662</v>
      </c>
      <c r="F161" s="33">
        <v>7020470</v>
      </c>
      <c r="G161" s="33">
        <v>2977016</v>
      </c>
      <c r="H161" s="33">
        <v>0</v>
      </c>
      <c r="I161" s="33">
        <v>4709804</v>
      </c>
      <c r="J161" s="33">
        <v>165829</v>
      </c>
    </row>
    <row r="162" spans="1:10" outlineLevel="2" x14ac:dyDescent="0.3">
      <c r="A162" s="35" t="s">
        <v>43</v>
      </c>
      <c r="B162" s="36" t="s">
        <v>35</v>
      </c>
      <c r="C162" s="37" t="s">
        <v>192</v>
      </c>
      <c r="D162" s="32">
        <f t="shared" si="2"/>
        <v>27618397</v>
      </c>
      <c r="E162" s="33">
        <v>19955084</v>
      </c>
      <c r="F162" s="33">
        <v>4107836</v>
      </c>
      <c r="G162" s="33">
        <v>3555477</v>
      </c>
      <c r="H162" s="33">
        <v>0</v>
      </c>
      <c r="I162" s="33">
        <v>4589416</v>
      </c>
      <c r="J162" s="33">
        <v>261264</v>
      </c>
    </row>
    <row r="163" spans="1:10" outlineLevel="2" x14ac:dyDescent="0.3">
      <c r="A163" s="35" t="s">
        <v>43</v>
      </c>
      <c r="B163" s="36" t="s">
        <v>37</v>
      </c>
      <c r="C163" s="37" t="s">
        <v>193</v>
      </c>
      <c r="D163" s="32">
        <f t="shared" si="2"/>
        <v>40603472</v>
      </c>
      <c r="E163" s="33">
        <v>22926708</v>
      </c>
      <c r="F163" s="33">
        <v>14385017</v>
      </c>
      <c r="G163" s="33">
        <v>3291747</v>
      </c>
      <c r="H163" s="33">
        <v>0</v>
      </c>
      <c r="I163" s="33">
        <v>7613071</v>
      </c>
      <c r="J163" s="33">
        <v>228450</v>
      </c>
    </row>
    <row r="164" spans="1:10" outlineLevel="2" x14ac:dyDescent="0.3">
      <c r="A164" s="35" t="s">
        <v>43</v>
      </c>
      <c r="B164" s="36" t="s">
        <v>39</v>
      </c>
      <c r="C164" s="37" t="s">
        <v>194</v>
      </c>
      <c r="D164" s="32">
        <f t="shared" si="2"/>
        <v>94476598</v>
      </c>
      <c r="E164" s="33">
        <v>93873831</v>
      </c>
      <c r="F164" s="33">
        <v>0</v>
      </c>
      <c r="G164" s="33">
        <v>602767</v>
      </c>
      <c r="H164" s="33">
        <v>0</v>
      </c>
      <c r="I164" s="33">
        <v>48351910</v>
      </c>
      <c r="J164" s="33">
        <v>1524352</v>
      </c>
    </row>
    <row r="165" spans="1:10" outlineLevel="2" x14ac:dyDescent="0.3">
      <c r="A165" s="35" t="s">
        <v>43</v>
      </c>
      <c r="B165" s="36" t="s">
        <v>41</v>
      </c>
      <c r="C165" s="37" t="s">
        <v>195</v>
      </c>
      <c r="D165" s="32">
        <f t="shared" si="2"/>
        <v>50778033</v>
      </c>
      <c r="E165" s="33">
        <v>42920575</v>
      </c>
      <c r="F165" s="33">
        <v>3071463</v>
      </c>
      <c r="G165" s="33">
        <v>4785995</v>
      </c>
      <c r="H165" s="33">
        <v>0</v>
      </c>
      <c r="I165" s="33">
        <v>16323630</v>
      </c>
      <c r="J165" s="33">
        <v>2633145</v>
      </c>
    </row>
    <row r="166" spans="1:10" outlineLevel="2" x14ac:dyDescent="0.3">
      <c r="A166" s="35" t="s">
        <v>43</v>
      </c>
      <c r="B166" s="36" t="s">
        <v>43</v>
      </c>
      <c r="C166" s="37" t="s">
        <v>196</v>
      </c>
      <c r="D166" s="32">
        <f t="shared" si="2"/>
        <v>25624451</v>
      </c>
      <c r="E166" s="33">
        <v>24260337</v>
      </c>
      <c r="F166" s="33">
        <v>27110</v>
      </c>
      <c r="G166" s="33">
        <v>1337004</v>
      </c>
      <c r="H166" s="33">
        <v>851289</v>
      </c>
      <c r="I166" s="33">
        <v>22898462</v>
      </c>
      <c r="J166" s="33">
        <v>5274991</v>
      </c>
    </row>
    <row r="167" spans="1:10" outlineLevel="2" x14ac:dyDescent="0.3">
      <c r="A167" s="35" t="s">
        <v>43</v>
      </c>
      <c r="B167" s="36" t="s">
        <v>45</v>
      </c>
      <c r="C167" s="37" t="s">
        <v>197</v>
      </c>
      <c r="D167" s="32">
        <f t="shared" si="2"/>
        <v>45631836</v>
      </c>
      <c r="E167" s="33">
        <v>23861023</v>
      </c>
      <c r="F167" s="33">
        <v>14303612</v>
      </c>
      <c r="G167" s="33">
        <v>7467201</v>
      </c>
      <c r="H167" s="33">
        <v>0</v>
      </c>
      <c r="I167" s="33">
        <v>16293998</v>
      </c>
      <c r="J167" s="33">
        <v>302631</v>
      </c>
    </row>
    <row r="168" spans="1:10" outlineLevel="2" x14ac:dyDescent="0.3">
      <c r="A168" s="35" t="s">
        <v>43</v>
      </c>
      <c r="B168" s="36" t="s">
        <v>47</v>
      </c>
      <c r="C168" s="37" t="s">
        <v>198</v>
      </c>
      <c r="D168" s="32">
        <f t="shared" si="2"/>
        <v>49498065</v>
      </c>
      <c r="E168" s="33">
        <v>37073571</v>
      </c>
      <c r="F168" s="33">
        <v>8848979</v>
      </c>
      <c r="G168" s="33">
        <v>3575515</v>
      </c>
      <c r="H168" s="33">
        <v>0</v>
      </c>
      <c r="I168" s="33">
        <v>13811898</v>
      </c>
      <c r="J168" s="33">
        <v>1225999</v>
      </c>
    </row>
    <row r="169" spans="1:10" outlineLevel="2" x14ac:dyDescent="0.3">
      <c r="A169" s="35" t="s">
        <v>43</v>
      </c>
      <c r="B169" s="36" t="s">
        <v>49</v>
      </c>
      <c r="C169" s="37" t="s">
        <v>199</v>
      </c>
      <c r="D169" s="32">
        <f t="shared" si="2"/>
        <v>75845717</v>
      </c>
      <c r="E169" s="33">
        <v>75077494</v>
      </c>
      <c r="F169" s="33">
        <v>0</v>
      </c>
      <c r="G169" s="33">
        <v>768223</v>
      </c>
      <c r="H169" s="33">
        <v>9327453</v>
      </c>
      <c r="I169" s="33">
        <v>50742246</v>
      </c>
      <c r="J169" s="33">
        <v>2135025</v>
      </c>
    </row>
    <row r="170" spans="1:10" outlineLevel="2" x14ac:dyDescent="0.3">
      <c r="A170" s="35" t="s">
        <v>43</v>
      </c>
      <c r="B170" s="36" t="s">
        <v>51</v>
      </c>
      <c r="C170" s="37" t="s">
        <v>200</v>
      </c>
      <c r="D170" s="32">
        <f t="shared" si="2"/>
        <v>104920439</v>
      </c>
      <c r="E170" s="33">
        <v>104096225</v>
      </c>
      <c r="F170" s="33">
        <v>0</v>
      </c>
      <c r="G170" s="33">
        <v>824214</v>
      </c>
      <c r="H170" s="33">
        <v>50782656</v>
      </c>
      <c r="I170" s="33">
        <v>112311402</v>
      </c>
      <c r="J170" s="33">
        <v>7073451</v>
      </c>
    </row>
    <row r="171" spans="1:10" outlineLevel="2" x14ac:dyDescent="0.3">
      <c r="A171" s="35" t="s">
        <v>43</v>
      </c>
      <c r="B171" s="36" t="s">
        <v>53</v>
      </c>
      <c r="C171" s="37" t="s">
        <v>201</v>
      </c>
      <c r="D171" s="32">
        <f t="shared" si="2"/>
        <v>47047342</v>
      </c>
      <c r="E171" s="33">
        <v>24007639</v>
      </c>
      <c r="F171" s="33">
        <v>18077311</v>
      </c>
      <c r="G171" s="33">
        <v>4962392</v>
      </c>
      <c r="H171" s="33">
        <v>0</v>
      </c>
      <c r="I171" s="33">
        <v>23475660</v>
      </c>
      <c r="J171" s="33">
        <v>1222939</v>
      </c>
    </row>
    <row r="172" spans="1:10" outlineLevel="2" x14ac:dyDescent="0.3">
      <c r="A172" s="35" t="s">
        <v>43</v>
      </c>
      <c r="B172" s="36" t="s">
        <v>55</v>
      </c>
      <c r="C172" s="37" t="s">
        <v>202</v>
      </c>
      <c r="D172" s="32">
        <f t="shared" si="2"/>
        <v>85826138</v>
      </c>
      <c r="E172" s="33">
        <v>68135086</v>
      </c>
      <c r="F172" s="33">
        <v>12896765</v>
      </c>
      <c r="G172" s="33">
        <v>4794287</v>
      </c>
      <c r="H172" s="33">
        <v>0</v>
      </c>
      <c r="I172" s="33">
        <v>16991651</v>
      </c>
      <c r="J172" s="33">
        <v>948961</v>
      </c>
    </row>
    <row r="173" spans="1:10" outlineLevel="2" x14ac:dyDescent="0.3">
      <c r="A173" s="35" t="s">
        <v>43</v>
      </c>
      <c r="B173" s="36" t="s">
        <v>57</v>
      </c>
      <c r="C173" s="37" t="s">
        <v>203</v>
      </c>
      <c r="D173" s="32">
        <f t="shared" si="2"/>
        <v>59241520</v>
      </c>
      <c r="E173" s="33">
        <v>54139958</v>
      </c>
      <c r="F173" s="33">
        <v>0</v>
      </c>
      <c r="G173" s="33">
        <v>5101562</v>
      </c>
      <c r="H173" s="33">
        <v>38894461</v>
      </c>
      <c r="I173" s="33">
        <v>87528482</v>
      </c>
      <c r="J173" s="33">
        <v>10731588</v>
      </c>
    </row>
    <row r="174" spans="1:10" outlineLevel="2" x14ac:dyDescent="0.3">
      <c r="A174" s="35" t="s">
        <v>43</v>
      </c>
      <c r="B174" s="36" t="s">
        <v>59</v>
      </c>
      <c r="C174" s="37" t="s">
        <v>204</v>
      </c>
      <c r="D174" s="32">
        <f t="shared" si="2"/>
        <v>51078963</v>
      </c>
      <c r="E174" s="33">
        <v>38999452</v>
      </c>
      <c r="F174" s="33">
        <v>7949513</v>
      </c>
      <c r="G174" s="33">
        <v>4129998</v>
      </c>
      <c r="H174" s="33">
        <v>0</v>
      </c>
      <c r="I174" s="33">
        <v>8294291</v>
      </c>
      <c r="J174" s="33">
        <v>485485</v>
      </c>
    </row>
    <row r="175" spans="1:10" outlineLevel="2" x14ac:dyDescent="0.3">
      <c r="A175" s="35" t="s">
        <v>43</v>
      </c>
      <c r="B175" s="36" t="s">
        <v>61</v>
      </c>
      <c r="C175" s="37" t="s">
        <v>205</v>
      </c>
      <c r="D175" s="32">
        <f t="shared" si="2"/>
        <v>63819694</v>
      </c>
      <c r="E175" s="33">
        <v>45767845</v>
      </c>
      <c r="F175" s="33">
        <v>14326121</v>
      </c>
      <c r="G175" s="33">
        <v>3725728</v>
      </c>
      <c r="H175" s="33">
        <v>0</v>
      </c>
      <c r="I175" s="33">
        <v>5337959</v>
      </c>
      <c r="J175" s="33">
        <v>248946</v>
      </c>
    </row>
    <row r="176" spans="1:10" outlineLevel="2" x14ac:dyDescent="0.3">
      <c r="A176" s="35" t="s">
        <v>43</v>
      </c>
      <c r="B176" s="36" t="s">
        <v>63</v>
      </c>
      <c r="C176" s="37" t="s">
        <v>206</v>
      </c>
      <c r="D176" s="32">
        <f t="shared" si="2"/>
        <v>42362411</v>
      </c>
      <c r="E176" s="33">
        <v>27967265</v>
      </c>
      <c r="F176" s="33">
        <v>11963848</v>
      </c>
      <c r="G176" s="33">
        <v>2431298</v>
      </c>
      <c r="H176" s="33">
        <v>0</v>
      </c>
      <c r="I176" s="33">
        <v>10087258</v>
      </c>
      <c r="J176" s="33">
        <v>278907</v>
      </c>
    </row>
    <row r="177" spans="1:10" outlineLevel="2" x14ac:dyDescent="0.3">
      <c r="A177" s="35" t="s">
        <v>43</v>
      </c>
      <c r="B177" s="36" t="s">
        <v>65</v>
      </c>
      <c r="C177" s="37" t="s">
        <v>207</v>
      </c>
      <c r="D177" s="32">
        <f t="shared" si="2"/>
        <v>86575191</v>
      </c>
      <c r="E177" s="33">
        <v>35137402</v>
      </c>
      <c r="F177" s="33">
        <v>46988201</v>
      </c>
      <c r="G177" s="33">
        <v>4449588</v>
      </c>
      <c r="H177" s="33">
        <v>0</v>
      </c>
      <c r="I177" s="33">
        <v>27794465</v>
      </c>
      <c r="J177" s="33">
        <v>721565</v>
      </c>
    </row>
    <row r="178" spans="1:10" outlineLevel="2" x14ac:dyDescent="0.3">
      <c r="A178" s="35" t="s">
        <v>43</v>
      </c>
      <c r="B178" s="36" t="s">
        <v>67</v>
      </c>
      <c r="C178" s="37" t="s">
        <v>208</v>
      </c>
      <c r="D178" s="32">
        <f t="shared" si="2"/>
        <v>33848720</v>
      </c>
      <c r="E178" s="33">
        <v>18174210</v>
      </c>
      <c r="F178" s="33">
        <v>8194604</v>
      </c>
      <c r="G178" s="33">
        <v>7479906</v>
      </c>
      <c r="H178" s="33">
        <v>0</v>
      </c>
      <c r="I178" s="33">
        <v>15458043</v>
      </c>
      <c r="J178" s="33">
        <v>774574</v>
      </c>
    </row>
    <row r="179" spans="1:10" outlineLevel="2" x14ac:dyDescent="0.3">
      <c r="A179" s="35" t="s">
        <v>43</v>
      </c>
      <c r="B179" s="36" t="s">
        <v>209</v>
      </c>
      <c r="C179" s="37" t="s">
        <v>210</v>
      </c>
      <c r="D179" s="32">
        <f t="shared" si="2"/>
        <v>45292448</v>
      </c>
      <c r="E179" s="33">
        <v>26324851</v>
      </c>
      <c r="F179" s="33">
        <v>13004211</v>
      </c>
      <c r="G179" s="33">
        <v>5963386</v>
      </c>
      <c r="H179" s="33">
        <v>0</v>
      </c>
      <c r="I179" s="33">
        <v>8499008</v>
      </c>
      <c r="J179" s="33">
        <v>501362</v>
      </c>
    </row>
    <row r="180" spans="1:10" outlineLevel="2" x14ac:dyDescent="0.3">
      <c r="A180" s="35" t="s">
        <v>43</v>
      </c>
      <c r="B180" s="36" t="s">
        <v>211</v>
      </c>
      <c r="C180" s="37" t="s">
        <v>212</v>
      </c>
      <c r="D180" s="32">
        <f t="shared" si="2"/>
        <v>56294894</v>
      </c>
      <c r="E180" s="33">
        <v>55000584</v>
      </c>
      <c r="F180" s="33">
        <v>348111</v>
      </c>
      <c r="G180" s="33">
        <v>946199</v>
      </c>
      <c r="H180" s="33">
        <v>0</v>
      </c>
      <c r="I180" s="33">
        <v>23250490</v>
      </c>
      <c r="J180" s="33">
        <v>2728897</v>
      </c>
    </row>
    <row r="181" spans="1:10" outlineLevel="2" x14ac:dyDescent="0.3">
      <c r="A181" s="35" t="s">
        <v>43</v>
      </c>
      <c r="B181" s="36" t="s">
        <v>213</v>
      </c>
      <c r="C181" s="37" t="s">
        <v>214</v>
      </c>
      <c r="D181" s="32">
        <f t="shared" si="2"/>
        <v>29558761</v>
      </c>
      <c r="E181" s="33">
        <v>21919287</v>
      </c>
      <c r="F181" s="33">
        <v>3689553</v>
      </c>
      <c r="G181" s="33">
        <v>3949921</v>
      </c>
      <c r="H181" s="33">
        <v>0</v>
      </c>
      <c r="I181" s="33">
        <v>11642315</v>
      </c>
      <c r="J181" s="33">
        <v>698580</v>
      </c>
    </row>
    <row r="182" spans="1:10" outlineLevel="2" x14ac:dyDescent="0.3">
      <c r="A182" s="35" t="s">
        <v>43</v>
      </c>
      <c r="B182" s="36" t="s">
        <v>215</v>
      </c>
      <c r="C182" s="37" t="s">
        <v>216</v>
      </c>
      <c r="D182" s="32">
        <f t="shared" si="2"/>
        <v>33613560</v>
      </c>
      <c r="E182" s="33">
        <v>12253466</v>
      </c>
      <c r="F182" s="33">
        <v>19632110</v>
      </c>
      <c r="G182" s="33">
        <v>1727984</v>
      </c>
      <c r="H182" s="33">
        <v>0</v>
      </c>
      <c r="I182" s="33">
        <v>5716160</v>
      </c>
      <c r="J182" s="33">
        <v>140241</v>
      </c>
    </row>
    <row r="183" spans="1:10" outlineLevel="2" x14ac:dyDescent="0.3">
      <c r="A183" s="35" t="s">
        <v>43</v>
      </c>
      <c r="B183" s="36" t="s">
        <v>217</v>
      </c>
      <c r="C183" s="37" t="s">
        <v>218</v>
      </c>
      <c r="D183" s="32">
        <f t="shared" si="2"/>
        <v>63816683</v>
      </c>
      <c r="E183" s="33">
        <v>58433324</v>
      </c>
      <c r="F183" s="33">
        <v>0</v>
      </c>
      <c r="G183" s="33">
        <v>5383359</v>
      </c>
      <c r="H183" s="33">
        <v>34608928</v>
      </c>
      <c r="I183" s="33">
        <v>70453557</v>
      </c>
      <c r="J183" s="33">
        <v>7420226</v>
      </c>
    </row>
    <row r="184" spans="1:10" outlineLevel="2" x14ac:dyDescent="0.3">
      <c r="A184" s="35" t="s">
        <v>43</v>
      </c>
      <c r="B184" s="36" t="s">
        <v>219</v>
      </c>
      <c r="C184" s="37" t="s">
        <v>220</v>
      </c>
      <c r="D184" s="32">
        <f t="shared" si="2"/>
        <v>56255435</v>
      </c>
      <c r="E184" s="33">
        <v>46896228</v>
      </c>
      <c r="F184" s="33">
        <v>5746758</v>
      </c>
      <c r="G184" s="33">
        <v>3612449</v>
      </c>
      <c r="H184" s="33">
        <v>0</v>
      </c>
      <c r="I184" s="33">
        <v>13166609</v>
      </c>
      <c r="J184" s="33">
        <v>649473</v>
      </c>
    </row>
    <row r="185" spans="1:10" outlineLevel="2" x14ac:dyDescent="0.3">
      <c r="A185" s="35" t="s">
        <v>43</v>
      </c>
      <c r="B185" s="36" t="s">
        <v>221</v>
      </c>
      <c r="C185" s="37" t="s">
        <v>222</v>
      </c>
      <c r="D185" s="32">
        <f t="shared" si="2"/>
        <v>92711424</v>
      </c>
      <c r="E185" s="33">
        <v>89482348</v>
      </c>
      <c r="F185" s="33">
        <v>3229076</v>
      </c>
      <c r="G185" s="33">
        <v>0</v>
      </c>
      <c r="H185" s="33">
        <v>6960692</v>
      </c>
      <c r="I185" s="33">
        <v>91249522</v>
      </c>
      <c r="J185" s="33">
        <v>5039550</v>
      </c>
    </row>
    <row r="186" spans="1:10" outlineLevel="2" x14ac:dyDescent="0.3">
      <c r="A186" s="35" t="s">
        <v>43</v>
      </c>
      <c r="B186" s="36" t="s">
        <v>223</v>
      </c>
      <c r="C186" s="37" t="s">
        <v>224</v>
      </c>
      <c r="D186" s="32">
        <f t="shared" si="2"/>
        <v>63845215</v>
      </c>
      <c r="E186" s="33">
        <v>58145192</v>
      </c>
      <c r="F186" s="33">
        <v>4624809</v>
      </c>
      <c r="G186" s="33">
        <v>1075214</v>
      </c>
      <c r="H186" s="33">
        <v>0</v>
      </c>
      <c r="I186" s="33">
        <v>17192346</v>
      </c>
      <c r="J186" s="33">
        <v>789312</v>
      </c>
    </row>
    <row r="187" spans="1:10" outlineLevel="2" x14ac:dyDescent="0.3">
      <c r="A187" s="35" t="s">
        <v>43</v>
      </c>
      <c r="B187" s="36" t="s">
        <v>225</v>
      </c>
      <c r="C187" s="37" t="s">
        <v>226</v>
      </c>
      <c r="D187" s="32">
        <f t="shared" si="2"/>
        <v>22133045</v>
      </c>
      <c r="E187" s="33">
        <v>12102041</v>
      </c>
      <c r="F187" s="33">
        <v>8307708</v>
      </c>
      <c r="G187" s="33">
        <v>1723296</v>
      </c>
      <c r="H187" s="33">
        <v>0</v>
      </c>
      <c r="I187" s="33">
        <v>5347349</v>
      </c>
      <c r="J187" s="33">
        <v>113426</v>
      </c>
    </row>
    <row r="188" spans="1:10" outlineLevel="2" x14ac:dyDescent="0.3">
      <c r="A188" s="35" t="s">
        <v>43</v>
      </c>
      <c r="B188" s="36" t="s">
        <v>227</v>
      </c>
      <c r="C188" s="37" t="s">
        <v>228</v>
      </c>
      <c r="D188" s="32">
        <f t="shared" si="2"/>
        <v>33766439</v>
      </c>
      <c r="E188" s="33">
        <v>19886814</v>
      </c>
      <c r="F188" s="33">
        <v>10709529</v>
      </c>
      <c r="G188" s="33">
        <v>3170096</v>
      </c>
      <c r="H188" s="33">
        <v>0</v>
      </c>
      <c r="I188" s="33">
        <v>5793131</v>
      </c>
      <c r="J188" s="33">
        <v>147890</v>
      </c>
    </row>
    <row r="189" spans="1:10" outlineLevel="2" x14ac:dyDescent="0.3">
      <c r="A189" s="35" t="s">
        <v>43</v>
      </c>
      <c r="B189" s="36" t="s">
        <v>229</v>
      </c>
      <c r="C189" s="37" t="s">
        <v>230</v>
      </c>
      <c r="D189" s="32">
        <f t="shared" si="2"/>
        <v>47243186</v>
      </c>
      <c r="E189" s="33">
        <v>40964529</v>
      </c>
      <c r="F189" s="33">
        <v>4942516</v>
      </c>
      <c r="G189" s="33">
        <v>1336141</v>
      </c>
      <c r="H189" s="33">
        <v>0</v>
      </c>
      <c r="I189" s="33">
        <v>20480875</v>
      </c>
      <c r="J189" s="33">
        <v>2098781</v>
      </c>
    </row>
    <row r="190" spans="1:10" outlineLevel="2" x14ac:dyDescent="0.3">
      <c r="A190" s="35" t="s">
        <v>43</v>
      </c>
      <c r="B190" s="36" t="s">
        <v>69</v>
      </c>
      <c r="C190" s="37" t="s">
        <v>231</v>
      </c>
      <c r="D190" s="32">
        <f t="shared" si="2"/>
        <v>86406175</v>
      </c>
      <c r="E190" s="33">
        <v>79218332</v>
      </c>
      <c r="F190" s="33">
        <v>1352113</v>
      </c>
      <c r="G190" s="33">
        <v>5835730</v>
      </c>
      <c r="H190" s="33">
        <v>0</v>
      </c>
      <c r="I190" s="33">
        <v>13547293</v>
      </c>
      <c r="J190" s="33">
        <v>2472281</v>
      </c>
    </row>
    <row r="191" spans="1:10" outlineLevel="2" x14ac:dyDescent="0.3">
      <c r="A191" s="35" t="s">
        <v>43</v>
      </c>
      <c r="B191" s="36" t="s">
        <v>71</v>
      </c>
      <c r="C191" s="37" t="s">
        <v>232</v>
      </c>
      <c r="D191" s="32">
        <f t="shared" si="2"/>
        <v>151081993</v>
      </c>
      <c r="E191" s="33">
        <v>138354761</v>
      </c>
      <c r="F191" s="33">
        <v>40167</v>
      </c>
      <c r="G191" s="33">
        <v>12687065</v>
      </c>
      <c r="H191" s="33">
        <v>15047430</v>
      </c>
      <c r="I191" s="33">
        <v>38154276</v>
      </c>
      <c r="J191" s="33">
        <v>18093710</v>
      </c>
    </row>
    <row r="192" spans="1:10" outlineLevel="2" x14ac:dyDescent="0.3">
      <c r="A192" s="35" t="s">
        <v>43</v>
      </c>
      <c r="B192" s="36" t="s">
        <v>98</v>
      </c>
      <c r="C192" s="37" t="s">
        <v>233</v>
      </c>
      <c r="D192" s="32">
        <f t="shared" si="2"/>
        <v>286089085</v>
      </c>
      <c r="E192" s="33">
        <v>242099991</v>
      </c>
      <c r="F192" s="33">
        <v>20430053</v>
      </c>
      <c r="G192" s="33">
        <v>23559041</v>
      </c>
      <c r="H192" s="33">
        <v>0</v>
      </c>
      <c r="I192" s="33">
        <v>55240420</v>
      </c>
      <c r="J192" s="33">
        <v>4994872</v>
      </c>
    </row>
    <row r="193" spans="1:10" outlineLevel="2" x14ac:dyDescent="0.3">
      <c r="A193" s="35" t="s">
        <v>43</v>
      </c>
      <c r="B193" s="36" t="s">
        <v>73</v>
      </c>
      <c r="C193" s="37" t="s">
        <v>234</v>
      </c>
      <c r="D193" s="32">
        <f t="shared" si="2"/>
        <v>105870363</v>
      </c>
      <c r="E193" s="33">
        <v>102557335</v>
      </c>
      <c r="F193" s="33">
        <v>0</v>
      </c>
      <c r="G193" s="33">
        <v>3313028</v>
      </c>
      <c r="H193" s="33">
        <v>0</v>
      </c>
      <c r="I193" s="33">
        <v>24162775</v>
      </c>
      <c r="J193" s="33">
        <v>1947565</v>
      </c>
    </row>
    <row r="194" spans="1:10" outlineLevel="2" x14ac:dyDescent="0.3">
      <c r="A194" s="35" t="s">
        <v>43</v>
      </c>
      <c r="B194" s="36" t="s">
        <v>75</v>
      </c>
      <c r="C194" s="37" t="s">
        <v>235</v>
      </c>
      <c r="D194" s="32">
        <f t="shared" si="2"/>
        <v>1662595389</v>
      </c>
      <c r="E194" s="33">
        <v>1483376404</v>
      </c>
      <c r="F194" s="33">
        <v>0</v>
      </c>
      <c r="G194" s="33">
        <v>179218985</v>
      </c>
      <c r="H194" s="33">
        <v>906536642</v>
      </c>
      <c r="I194" s="33">
        <v>1221725344</v>
      </c>
      <c r="J194" s="33">
        <v>331104157</v>
      </c>
    </row>
    <row r="195" spans="1:10" outlineLevel="1" x14ac:dyDescent="0.3">
      <c r="A195" s="57" t="s">
        <v>454</v>
      </c>
      <c r="B195" s="38"/>
      <c r="C195" s="39"/>
      <c r="D195" s="32">
        <f>SUBTOTAL(9,D153:D194)</f>
        <v>4277052257</v>
      </c>
      <c r="E195" s="33">
        <f>SUBTOTAL(9,E153:E194)</f>
        <v>3621854066</v>
      </c>
      <c r="F195" s="33">
        <f>SUBTOTAL(9,F153:F194)</f>
        <v>318978512</v>
      </c>
      <c r="G195" s="33">
        <f>SUBTOTAL(9,G153:G194)</f>
        <v>336219679</v>
      </c>
      <c r="H195" s="33">
        <f>SUBTOTAL(9,H153:H194)</f>
        <v>1085453018</v>
      </c>
      <c r="I195" s="33">
        <f>SUBTOTAL(9,I153:I194)</f>
        <v>2304738027</v>
      </c>
      <c r="J195" s="33">
        <f>SUBTOTAL(9,J153:J194)</f>
        <v>428398865</v>
      </c>
    </row>
    <row r="196" spans="1:10" outlineLevel="2" x14ac:dyDescent="0.3">
      <c r="A196" s="40" t="s">
        <v>47</v>
      </c>
      <c r="B196" s="38" t="s">
        <v>18</v>
      </c>
      <c r="C196" s="39" t="s">
        <v>162</v>
      </c>
      <c r="D196" s="32">
        <f t="shared" si="2"/>
        <v>55207255</v>
      </c>
      <c r="E196" s="33">
        <v>44839713</v>
      </c>
      <c r="F196" s="33">
        <v>9434707</v>
      </c>
      <c r="G196" s="33">
        <v>932835</v>
      </c>
      <c r="H196" s="33">
        <v>0</v>
      </c>
      <c r="I196" s="33">
        <v>19383240</v>
      </c>
      <c r="J196" s="33">
        <v>1076261</v>
      </c>
    </row>
    <row r="197" spans="1:10" outlineLevel="2" x14ac:dyDescent="0.3">
      <c r="A197" s="35" t="s">
        <v>47</v>
      </c>
      <c r="B197" s="36" t="s">
        <v>17</v>
      </c>
      <c r="C197" s="37" t="s">
        <v>236</v>
      </c>
      <c r="D197" s="32">
        <f t="shared" si="2"/>
        <v>23825188</v>
      </c>
      <c r="E197" s="33">
        <v>14080271</v>
      </c>
      <c r="F197" s="33">
        <v>7215105</v>
      </c>
      <c r="G197" s="33">
        <v>2529812</v>
      </c>
      <c r="H197" s="33">
        <v>0</v>
      </c>
      <c r="I197" s="33">
        <v>8121642</v>
      </c>
      <c r="J197" s="33">
        <v>265733</v>
      </c>
    </row>
    <row r="198" spans="1:10" outlineLevel="2" x14ac:dyDescent="0.3">
      <c r="A198" s="35" t="s">
        <v>47</v>
      </c>
      <c r="B198" s="36" t="s">
        <v>21</v>
      </c>
      <c r="C198" s="37" t="s">
        <v>237</v>
      </c>
      <c r="D198" s="32">
        <f t="shared" si="2"/>
        <v>62478421</v>
      </c>
      <c r="E198" s="33">
        <v>54855077</v>
      </c>
      <c r="F198" s="33">
        <v>6773577</v>
      </c>
      <c r="G198" s="33">
        <v>849767</v>
      </c>
      <c r="H198" s="33">
        <v>0</v>
      </c>
      <c r="I198" s="33">
        <v>20197251</v>
      </c>
      <c r="J198" s="33">
        <v>2635283</v>
      </c>
    </row>
    <row r="199" spans="1:10" outlineLevel="2" x14ac:dyDescent="0.3">
      <c r="A199" s="35" t="s">
        <v>47</v>
      </c>
      <c r="B199" s="36" t="s">
        <v>23</v>
      </c>
      <c r="C199" s="37" t="s">
        <v>238</v>
      </c>
      <c r="D199" s="32">
        <f t="shared" si="2"/>
        <v>44604353</v>
      </c>
      <c r="E199" s="33">
        <v>34313472</v>
      </c>
      <c r="F199" s="33">
        <v>7836017</v>
      </c>
      <c r="G199" s="33">
        <v>2454864</v>
      </c>
      <c r="H199" s="33">
        <v>0</v>
      </c>
      <c r="I199" s="33">
        <v>11436301</v>
      </c>
      <c r="J199" s="33">
        <v>984515</v>
      </c>
    </row>
    <row r="200" spans="1:10" outlineLevel="2" x14ac:dyDescent="0.3">
      <c r="A200" s="35" t="s">
        <v>47</v>
      </c>
      <c r="B200" s="36" t="s">
        <v>25</v>
      </c>
      <c r="C200" s="37" t="s">
        <v>239</v>
      </c>
      <c r="D200" s="32">
        <f t="shared" si="2"/>
        <v>21305747</v>
      </c>
      <c r="E200" s="33">
        <v>16519871</v>
      </c>
      <c r="F200" s="33">
        <v>4257606</v>
      </c>
      <c r="G200" s="33">
        <v>528270</v>
      </c>
      <c r="H200" s="33">
        <v>0</v>
      </c>
      <c r="I200" s="33">
        <v>12524916</v>
      </c>
      <c r="J200" s="33">
        <v>2339852</v>
      </c>
    </row>
    <row r="201" spans="1:10" outlineLevel="2" x14ac:dyDescent="0.3">
      <c r="A201" s="35" t="s">
        <v>47</v>
      </c>
      <c r="B201" s="36" t="s">
        <v>27</v>
      </c>
      <c r="C201" s="37" t="s">
        <v>240</v>
      </c>
      <c r="D201" s="32">
        <f t="shared" si="2"/>
        <v>35126036</v>
      </c>
      <c r="E201" s="33">
        <v>27835016</v>
      </c>
      <c r="F201" s="33">
        <v>4977333</v>
      </c>
      <c r="G201" s="33">
        <v>2313687</v>
      </c>
      <c r="H201" s="33">
        <v>0</v>
      </c>
      <c r="I201" s="33">
        <v>8930027</v>
      </c>
      <c r="J201" s="33">
        <v>731512</v>
      </c>
    </row>
    <row r="202" spans="1:10" outlineLevel="2" x14ac:dyDescent="0.3">
      <c r="A202" s="35" t="s">
        <v>47</v>
      </c>
      <c r="B202" s="36" t="s">
        <v>29</v>
      </c>
      <c r="C202" s="37" t="s">
        <v>241</v>
      </c>
      <c r="D202" s="32">
        <f t="shared" si="2"/>
        <v>98701263</v>
      </c>
      <c r="E202" s="33">
        <v>79722149</v>
      </c>
      <c r="F202" s="33">
        <v>15698930</v>
      </c>
      <c r="G202" s="33">
        <v>3280184</v>
      </c>
      <c r="H202" s="33">
        <v>0</v>
      </c>
      <c r="I202" s="33">
        <v>25178020</v>
      </c>
      <c r="J202" s="33">
        <v>1583957</v>
      </c>
    </row>
    <row r="203" spans="1:10" outlineLevel="2" x14ac:dyDescent="0.3">
      <c r="A203" s="35" t="s">
        <v>47</v>
      </c>
      <c r="B203" s="36" t="s">
        <v>31</v>
      </c>
      <c r="C203" s="37" t="s">
        <v>242</v>
      </c>
      <c r="D203" s="32">
        <f t="shared" si="2"/>
        <v>41472887</v>
      </c>
      <c r="E203" s="33">
        <v>32319364</v>
      </c>
      <c r="F203" s="33">
        <v>6914891</v>
      </c>
      <c r="G203" s="33">
        <v>2238632</v>
      </c>
      <c r="H203" s="33">
        <v>0</v>
      </c>
      <c r="I203" s="33">
        <v>11522153</v>
      </c>
      <c r="J203" s="33">
        <v>593823</v>
      </c>
    </row>
    <row r="204" spans="1:10" outlineLevel="2" x14ac:dyDescent="0.3">
      <c r="A204" s="35" t="s">
        <v>47</v>
      </c>
      <c r="B204" s="36" t="s">
        <v>33</v>
      </c>
      <c r="C204" s="37" t="s">
        <v>112</v>
      </c>
      <c r="D204" s="32">
        <f t="shared" si="2"/>
        <v>36900654</v>
      </c>
      <c r="E204" s="33">
        <v>21936845</v>
      </c>
      <c r="F204" s="33">
        <v>9041588</v>
      </c>
      <c r="G204" s="33">
        <v>5922221</v>
      </c>
      <c r="H204" s="33">
        <v>0</v>
      </c>
      <c r="I204" s="33">
        <v>26959418</v>
      </c>
      <c r="J204" s="33">
        <v>1591442</v>
      </c>
    </row>
    <row r="205" spans="1:10" outlineLevel="2" x14ac:dyDescent="0.3">
      <c r="A205" s="35" t="s">
        <v>47</v>
      </c>
      <c r="B205" s="36" t="s">
        <v>35</v>
      </c>
      <c r="C205" s="37" t="s">
        <v>243</v>
      </c>
      <c r="D205" s="32">
        <f t="shared" si="2"/>
        <v>33852135</v>
      </c>
      <c r="E205" s="33">
        <v>22906728</v>
      </c>
      <c r="F205" s="33">
        <v>8800320</v>
      </c>
      <c r="G205" s="33">
        <v>2145087</v>
      </c>
      <c r="H205" s="33">
        <v>0</v>
      </c>
      <c r="I205" s="33">
        <v>8973311</v>
      </c>
      <c r="J205" s="33">
        <v>431684</v>
      </c>
    </row>
    <row r="206" spans="1:10" outlineLevel="2" x14ac:dyDescent="0.3">
      <c r="A206" s="35" t="s">
        <v>47</v>
      </c>
      <c r="B206" s="36" t="s">
        <v>37</v>
      </c>
      <c r="C206" s="37" t="s">
        <v>244</v>
      </c>
      <c r="D206" s="32">
        <f t="shared" si="2"/>
        <v>44169412</v>
      </c>
      <c r="E206" s="33">
        <v>36984663</v>
      </c>
      <c r="F206" s="33">
        <v>5692291</v>
      </c>
      <c r="G206" s="33">
        <v>1492458</v>
      </c>
      <c r="H206" s="33">
        <v>0</v>
      </c>
      <c r="I206" s="33">
        <v>15489691</v>
      </c>
      <c r="J206" s="33">
        <v>1175462</v>
      </c>
    </row>
    <row r="207" spans="1:10" outlineLevel="2" x14ac:dyDescent="0.3">
      <c r="A207" s="35" t="s">
        <v>47</v>
      </c>
      <c r="B207" s="36" t="s">
        <v>69</v>
      </c>
      <c r="C207" s="37" t="s">
        <v>245</v>
      </c>
      <c r="D207" s="32">
        <f t="shared" si="2"/>
        <v>163015598</v>
      </c>
      <c r="E207" s="33">
        <v>142537795</v>
      </c>
      <c r="F207" s="33">
        <v>0</v>
      </c>
      <c r="G207" s="33">
        <v>20477803</v>
      </c>
      <c r="H207" s="33">
        <v>7791917</v>
      </c>
      <c r="I207" s="33">
        <v>44729589</v>
      </c>
      <c r="J207" s="33">
        <v>7652113</v>
      </c>
    </row>
    <row r="208" spans="1:10" outlineLevel="1" x14ac:dyDescent="0.3">
      <c r="A208" s="57" t="s">
        <v>455</v>
      </c>
      <c r="B208" s="38"/>
      <c r="C208" s="39"/>
      <c r="D208" s="32">
        <f>SUBTOTAL(9,D196:D207)</f>
        <v>660658949</v>
      </c>
      <c r="E208" s="33">
        <f>SUBTOTAL(9,E196:E207)</f>
        <v>528850964</v>
      </c>
      <c r="F208" s="33">
        <f>SUBTOTAL(9,F196:F207)</f>
        <v>86642365</v>
      </c>
      <c r="G208" s="33">
        <f>SUBTOTAL(9,G196:G207)</f>
        <v>45165620</v>
      </c>
      <c r="H208" s="33">
        <f>SUBTOTAL(9,H196:H207)</f>
        <v>7791917</v>
      </c>
      <c r="I208" s="33">
        <f>SUBTOTAL(9,I196:I207)</f>
        <v>213445559</v>
      </c>
      <c r="J208" s="33">
        <f>SUBTOTAL(9,J196:J207)</f>
        <v>21061637</v>
      </c>
    </row>
    <row r="209" spans="1:10" outlineLevel="2" x14ac:dyDescent="0.3">
      <c r="A209" s="40" t="s">
        <v>51</v>
      </c>
      <c r="B209" s="38" t="s">
        <v>18</v>
      </c>
      <c r="C209" s="39" t="s">
        <v>246</v>
      </c>
      <c r="D209" s="32">
        <f t="shared" si="2"/>
        <v>18991859</v>
      </c>
      <c r="E209" s="33">
        <v>10920999</v>
      </c>
      <c r="F209" s="33">
        <v>6444609</v>
      </c>
      <c r="G209" s="33">
        <v>1626251</v>
      </c>
      <c r="H209" s="33">
        <v>0</v>
      </c>
      <c r="I209" s="33">
        <v>3358336</v>
      </c>
      <c r="J209" s="33">
        <v>119314</v>
      </c>
    </row>
    <row r="210" spans="1:10" outlineLevel="2" x14ac:dyDescent="0.3">
      <c r="A210" s="35" t="s">
        <v>51</v>
      </c>
      <c r="B210" s="36" t="s">
        <v>17</v>
      </c>
      <c r="C210" s="37" t="s">
        <v>247</v>
      </c>
      <c r="D210" s="32">
        <f t="shared" si="2"/>
        <v>49134777</v>
      </c>
      <c r="E210" s="33">
        <v>26028029</v>
      </c>
      <c r="F210" s="33">
        <v>22529956</v>
      </c>
      <c r="G210" s="33">
        <v>576792</v>
      </c>
      <c r="H210" s="33">
        <v>0</v>
      </c>
      <c r="I210" s="33">
        <v>8898664</v>
      </c>
      <c r="J210" s="33">
        <v>302033</v>
      </c>
    </row>
    <row r="211" spans="1:10" outlineLevel="2" x14ac:dyDescent="0.3">
      <c r="A211" s="35" t="s">
        <v>51</v>
      </c>
      <c r="B211" s="36" t="s">
        <v>21</v>
      </c>
      <c r="C211" s="37" t="s">
        <v>248</v>
      </c>
      <c r="D211" s="32">
        <f t="shared" ref="D211:D277" si="3">E211+F211+G211</f>
        <v>82826915</v>
      </c>
      <c r="E211" s="33">
        <v>71357809</v>
      </c>
      <c r="F211" s="33">
        <v>10722865</v>
      </c>
      <c r="G211" s="33">
        <v>746241</v>
      </c>
      <c r="H211" s="33">
        <v>0</v>
      </c>
      <c r="I211" s="33">
        <v>27220707</v>
      </c>
      <c r="J211" s="33">
        <v>2823716</v>
      </c>
    </row>
    <row r="212" spans="1:10" outlineLevel="2" x14ac:dyDescent="0.3">
      <c r="A212" s="35" t="s">
        <v>51</v>
      </c>
      <c r="B212" s="36" t="s">
        <v>23</v>
      </c>
      <c r="C212" s="37" t="s">
        <v>249</v>
      </c>
      <c r="D212" s="32">
        <f t="shared" si="3"/>
        <v>118763771</v>
      </c>
      <c r="E212" s="33">
        <v>92844090</v>
      </c>
      <c r="F212" s="33">
        <v>25053711</v>
      </c>
      <c r="G212" s="33">
        <v>865970</v>
      </c>
      <c r="H212" s="33">
        <v>0</v>
      </c>
      <c r="I212" s="33">
        <v>18014480</v>
      </c>
      <c r="J212" s="33">
        <v>1503754</v>
      </c>
    </row>
    <row r="213" spans="1:10" outlineLevel="2" x14ac:dyDescent="0.3">
      <c r="A213" s="35" t="s">
        <v>51</v>
      </c>
      <c r="B213" s="36" t="s">
        <v>25</v>
      </c>
      <c r="C213" s="37" t="s">
        <v>250</v>
      </c>
      <c r="D213" s="32">
        <f t="shared" si="3"/>
        <v>90769177</v>
      </c>
      <c r="E213" s="33">
        <v>67531950</v>
      </c>
      <c r="F213" s="33">
        <v>22592780</v>
      </c>
      <c r="G213" s="33">
        <v>644447</v>
      </c>
      <c r="H213" s="33">
        <v>0</v>
      </c>
      <c r="I213" s="33">
        <v>18076479</v>
      </c>
      <c r="J213" s="33">
        <v>1702949</v>
      </c>
    </row>
    <row r="214" spans="1:10" outlineLevel="2" x14ac:dyDescent="0.3">
      <c r="A214" s="35" t="s">
        <v>51</v>
      </c>
      <c r="B214" s="36" t="s">
        <v>27</v>
      </c>
      <c r="C214" s="37" t="s">
        <v>251</v>
      </c>
      <c r="D214" s="32">
        <f t="shared" si="3"/>
        <v>29396194</v>
      </c>
      <c r="E214" s="33">
        <v>17619337</v>
      </c>
      <c r="F214" s="33">
        <v>9519206</v>
      </c>
      <c r="G214" s="33">
        <v>2257651</v>
      </c>
      <c r="H214" s="33">
        <v>0</v>
      </c>
      <c r="I214" s="33">
        <v>8743480</v>
      </c>
      <c r="J214" s="33">
        <v>699577</v>
      </c>
    </row>
    <row r="215" spans="1:10" outlineLevel="2" x14ac:dyDescent="0.3">
      <c r="A215" s="35" t="s">
        <v>51</v>
      </c>
      <c r="B215" s="36" t="s">
        <v>29</v>
      </c>
      <c r="C215" s="37" t="s">
        <v>125</v>
      </c>
      <c r="D215" s="32">
        <f t="shared" si="3"/>
        <v>49237060</v>
      </c>
      <c r="E215" s="33">
        <v>33105649</v>
      </c>
      <c r="F215" s="33">
        <v>15639450</v>
      </c>
      <c r="G215" s="33">
        <v>491961</v>
      </c>
      <c r="H215" s="33">
        <v>0</v>
      </c>
      <c r="I215" s="33">
        <v>16711413</v>
      </c>
      <c r="J215" s="33">
        <v>670150</v>
      </c>
    </row>
    <row r="216" spans="1:10" outlineLevel="2" x14ac:dyDescent="0.3">
      <c r="A216" s="35" t="s">
        <v>51</v>
      </c>
      <c r="B216" s="36" t="s">
        <v>31</v>
      </c>
      <c r="C216" s="37" t="s">
        <v>252</v>
      </c>
      <c r="D216" s="32">
        <f t="shared" si="3"/>
        <v>76255142</v>
      </c>
      <c r="E216" s="33">
        <v>55021492</v>
      </c>
      <c r="F216" s="33">
        <v>20695195</v>
      </c>
      <c r="G216" s="33">
        <v>538455</v>
      </c>
      <c r="H216" s="33">
        <v>0</v>
      </c>
      <c r="I216" s="33">
        <v>9079080</v>
      </c>
      <c r="J216" s="33">
        <v>847967</v>
      </c>
    </row>
    <row r="217" spans="1:10" outlineLevel="2" x14ac:dyDescent="0.3">
      <c r="A217" s="35" t="s">
        <v>51</v>
      </c>
      <c r="B217" s="36" t="s">
        <v>33</v>
      </c>
      <c r="C217" s="37" t="s">
        <v>253</v>
      </c>
      <c r="D217" s="32">
        <f t="shared" si="3"/>
        <v>45649528</v>
      </c>
      <c r="E217" s="33">
        <v>31437916</v>
      </c>
      <c r="F217" s="33">
        <v>11442220</v>
      </c>
      <c r="G217" s="33">
        <v>2769392</v>
      </c>
      <c r="H217" s="33">
        <v>0</v>
      </c>
      <c r="I217" s="33">
        <v>6509098</v>
      </c>
      <c r="J217" s="33">
        <v>262582</v>
      </c>
    </row>
    <row r="218" spans="1:10" outlineLevel="2" x14ac:dyDescent="0.3">
      <c r="A218" s="35" t="s">
        <v>51</v>
      </c>
      <c r="B218" s="36" t="s">
        <v>35</v>
      </c>
      <c r="C218" s="37" t="s">
        <v>254</v>
      </c>
      <c r="D218" s="32">
        <f t="shared" si="3"/>
        <v>52739928</v>
      </c>
      <c r="E218" s="33">
        <v>37958061</v>
      </c>
      <c r="F218" s="33">
        <v>14431989</v>
      </c>
      <c r="G218" s="33">
        <v>349878</v>
      </c>
      <c r="H218" s="33">
        <v>0</v>
      </c>
      <c r="I218" s="33">
        <v>14946114</v>
      </c>
      <c r="J218" s="33">
        <v>1061054</v>
      </c>
    </row>
    <row r="219" spans="1:10" outlineLevel="2" x14ac:dyDescent="0.3">
      <c r="A219" s="35" t="s">
        <v>51</v>
      </c>
      <c r="B219" s="36" t="s">
        <v>37</v>
      </c>
      <c r="C219" s="37" t="s">
        <v>255</v>
      </c>
      <c r="D219" s="32">
        <f t="shared" si="3"/>
        <v>98498794</v>
      </c>
      <c r="E219" s="33">
        <v>88797284</v>
      </c>
      <c r="F219" s="33">
        <v>9205540</v>
      </c>
      <c r="G219" s="33">
        <v>495970</v>
      </c>
      <c r="H219" s="33">
        <v>0</v>
      </c>
      <c r="I219" s="33">
        <v>28651984</v>
      </c>
      <c r="J219" s="33">
        <v>3521674</v>
      </c>
    </row>
    <row r="220" spans="1:10" outlineLevel="2" x14ac:dyDescent="0.3">
      <c r="A220" s="35" t="s">
        <v>51</v>
      </c>
      <c r="B220" s="36" t="s">
        <v>39</v>
      </c>
      <c r="C220" s="37" t="s">
        <v>256</v>
      </c>
      <c r="D220" s="32">
        <f t="shared" si="3"/>
        <v>55142591</v>
      </c>
      <c r="E220" s="33">
        <v>31273881</v>
      </c>
      <c r="F220" s="33">
        <v>21588023</v>
      </c>
      <c r="G220" s="33">
        <v>2280687</v>
      </c>
      <c r="H220" s="33">
        <v>0</v>
      </c>
      <c r="I220" s="33">
        <v>9550587</v>
      </c>
      <c r="J220" s="33">
        <v>216076</v>
      </c>
    </row>
    <row r="221" spans="1:10" outlineLevel="2" x14ac:dyDescent="0.3">
      <c r="A221" s="35" t="s">
        <v>51</v>
      </c>
      <c r="B221" s="36" t="s">
        <v>41</v>
      </c>
      <c r="C221" s="37" t="s">
        <v>257</v>
      </c>
      <c r="D221" s="32">
        <f t="shared" si="3"/>
        <v>32519987</v>
      </c>
      <c r="E221" s="33">
        <v>4492157</v>
      </c>
      <c r="F221" s="33">
        <v>22495480</v>
      </c>
      <c r="G221" s="33">
        <v>5532350</v>
      </c>
      <c r="H221" s="33">
        <v>0</v>
      </c>
      <c r="I221" s="33">
        <v>9880863</v>
      </c>
      <c r="J221" s="33">
        <v>277438</v>
      </c>
    </row>
    <row r="222" spans="1:10" outlineLevel="2" x14ac:dyDescent="0.3">
      <c r="A222" s="35" t="s">
        <v>51</v>
      </c>
      <c r="B222" s="36" t="s">
        <v>43</v>
      </c>
      <c r="C222" s="37" t="s">
        <v>258</v>
      </c>
      <c r="D222" s="32">
        <f t="shared" si="3"/>
        <v>39753990</v>
      </c>
      <c r="E222" s="33">
        <v>19804433</v>
      </c>
      <c r="F222" s="33">
        <v>18572054</v>
      </c>
      <c r="G222" s="33">
        <v>1377503</v>
      </c>
      <c r="H222" s="33">
        <v>0</v>
      </c>
      <c r="I222" s="33">
        <v>11942128</v>
      </c>
      <c r="J222" s="33">
        <v>715025</v>
      </c>
    </row>
    <row r="223" spans="1:10" outlineLevel="2" x14ac:dyDescent="0.3">
      <c r="A223" s="35" t="s">
        <v>51</v>
      </c>
      <c r="B223" s="36" t="s">
        <v>45</v>
      </c>
      <c r="C223" s="37" t="s">
        <v>259</v>
      </c>
      <c r="D223" s="32">
        <f t="shared" si="3"/>
        <v>60695571</v>
      </c>
      <c r="E223" s="33">
        <v>43315068</v>
      </c>
      <c r="F223" s="33">
        <v>17079237</v>
      </c>
      <c r="G223" s="33">
        <v>301266</v>
      </c>
      <c r="H223" s="33">
        <v>0</v>
      </c>
      <c r="I223" s="33">
        <v>11853963</v>
      </c>
      <c r="J223" s="33">
        <v>792179</v>
      </c>
    </row>
    <row r="224" spans="1:10" outlineLevel="2" x14ac:dyDescent="0.3">
      <c r="A224" s="35" t="s">
        <v>51</v>
      </c>
      <c r="B224" s="36" t="s">
        <v>47</v>
      </c>
      <c r="C224" s="37" t="s">
        <v>260</v>
      </c>
      <c r="D224" s="32">
        <f t="shared" si="3"/>
        <v>59881670</v>
      </c>
      <c r="E224" s="33">
        <v>40229308</v>
      </c>
      <c r="F224" s="33">
        <v>17205758</v>
      </c>
      <c r="G224" s="33">
        <v>2446604</v>
      </c>
      <c r="H224" s="33">
        <v>0</v>
      </c>
      <c r="I224" s="33">
        <v>32747866</v>
      </c>
      <c r="J224" s="33">
        <v>4236197</v>
      </c>
    </row>
    <row r="225" spans="1:10" outlineLevel="2" x14ac:dyDescent="0.3">
      <c r="A225" s="35" t="s">
        <v>51</v>
      </c>
      <c r="B225" s="36" t="s">
        <v>49</v>
      </c>
      <c r="C225" s="37" t="s">
        <v>261</v>
      </c>
      <c r="D225" s="32">
        <f t="shared" si="3"/>
        <v>68309454</v>
      </c>
      <c r="E225" s="33">
        <v>57148220</v>
      </c>
      <c r="F225" s="33">
        <v>10825042</v>
      </c>
      <c r="G225" s="33">
        <v>336192</v>
      </c>
      <c r="H225" s="33">
        <v>0</v>
      </c>
      <c r="I225" s="33">
        <v>16027158</v>
      </c>
      <c r="J225" s="33">
        <v>1044870</v>
      </c>
    </row>
    <row r="226" spans="1:10" outlineLevel="2" x14ac:dyDescent="0.3">
      <c r="A226" s="35" t="s">
        <v>51</v>
      </c>
      <c r="B226" s="36" t="s">
        <v>51</v>
      </c>
      <c r="C226" s="37" t="s">
        <v>262</v>
      </c>
      <c r="D226" s="32">
        <f t="shared" si="3"/>
        <v>72669215</v>
      </c>
      <c r="E226" s="33">
        <v>63820828</v>
      </c>
      <c r="F226" s="33">
        <v>8384309</v>
      </c>
      <c r="G226" s="33">
        <v>464078</v>
      </c>
      <c r="H226" s="33">
        <v>0</v>
      </c>
      <c r="I226" s="33">
        <v>20776407</v>
      </c>
      <c r="J226" s="33">
        <v>2458471</v>
      </c>
    </row>
    <row r="227" spans="1:10" outlineLevel="2" x14ac:dyDescent="0.3">
      <c r="A227" s="35" t="s">
        <v>51</v>
      </c>
      <c r="B227" s="36" t="s">
        <v>53</v>
      </c>
      <c r="C227" s="37" t="s">
        <v>263</v>
      </c>
      <c r="D227" s="32">
        <f t="shared" si="3"/>
        <v>54473725</v>
      </c>
      <c r="E227" s="33">
        <v>36378381</v>
      </c>
      <c r="F227" s="33">
        <v>17745227</v>
      </c>
      <c r="G227" s="33">
        <v>350117</v>
      </c>
      <c r="H227" s="33">
        <v>0</v>
      </c>
      <c r="I227" s="33">
        <v>8987020</v>
      </c>
      <c r="J227" s="33">
        <v>280827</v>
      </c>
    </row>
    <row r="228" spans="1:10" outlineLevel="2" x14ac:dyDescent="0.3">
      <c r="A228" s="35" t="s">
        <v>51</v>
      </c>
      <c r="B228" s="36" t="s">
        <v>55</v>
      </c>
      <c r="C228" s="37" t="s">
        <v>264</v>
      </c>
      <c r="D228" s="32">
        <f t="shared" si="3"/>
        <v>27694530</v>
      </c>
      <c r="E228" s="33">
        <v>20678445</v>
      </c>
      <c r="F228" s="33">
        <v>6891036</v>
      </c>
      <c r="G228" s="33">
        <v>125049</v>
      </c>
      <c r="H228" s="33">
        <v>0</v>
      </c>
      <c r="I228" s="33">
        <v>8318794</v>
      </c>
      <c r="J228" s="33">
        <v>833253</v>
      </c>
    </row>
    <row r="229" spans="1:10" outlineLevel="2" x14ac:dyDescent="0.3">
      <c r="A229" s="35" t="s">
        <v>51</v>
      </c>
      <c r="B229" s="36" t="s">
        <v>57</v>
      </c>
      <c r="C229" s="37" t="s">
        <v>265</v>
      </c>
      <c r="D229" s="32">
        <f t="shared" si="3"/>
        <v>21401764</v>
      </c>
      <c r="E229" s="33">
        <v>11271700</v>
      </c>
      <c r="F229" s="33">
        <v>8764539</v>
      </c>
      <c r="G229" s="33">
        <v>1365525</v>
      </c>
      <c r="H229" s="33">
        <v>0</v>
      </c>
      <c r="I229" s="33">
        <v>3852389</v>
      </c>
      <c r="J229" s="33">
        <v>155853</v>
      </c>
    </row>
    <row r="230" spans="1:10" outlineLevel="2" x14ac:dyDescent="0.3">
      <c r="A230" s="35" t="s">
        <v>51</v>
      </c>
      <c r="B230" s="36" t="s">
        <v>69</v>
      </c>
      <c r="C230" s="37" t="s">
        <v>266</v>
      </c>
      <c r="D230" s="32">
        <f t="shared" si="3"/>
        <v>92711667</v>
      </c>
      <c r="E230" s="33">
        <v>86313496</v>
      </c>
      <c r="F230" s="33">
        <v>1343704</v>
      </c>
      <c r="G230" s="33">
        <v>5054467</v>
      </c>
      <c r="H230" s="33">
        <v>0</v>
      </c>
      <c r="I230" s="33">
        <v>10737554</v>
      </c>
      <c r="J230" s="33">
        <v>1963023</v>
      </c>
    </row>
    <row r="231" spans="1:10" outlineLevel="2" x14ac:dyDescent="0.3">
      <c r="A231" s="35" t="s">
        <v>51</v>
      </c>
      <c r="B231" s="36" t="s">
        <v>71</v>
      </c>
      <c r="C231" s="37" t="s">
        <v>267</v>
      </c>
      <c r="D231" s="32">
        <f t="shared" si="3"/>
        <v>97856119</v>
      </c>
      <c r="E231" s="33">
        <v>81742960</v>
      </c>
      <c r="F231" s="33">
        <v>9985536</v>
      </c>
      <c r="G231" s="33">
        <v>6127623</v>
      </c>
      <c r="H231" s="33">
        <v>0</v>
      </c>
      <c r="I231" s="33">
        <v>12340824</v>
      </c>
      <c r="J231" s="33">
        <v>854915</v>
      </c>
    </row>
    <row r="232" spans="1:10" outlineLevel="2" x14ac:dyDescent="0.3">
      <c r="A232" s="35" t="s">
        <v>51</v>
      </c>
      <c r="B232" s="36" t="s">
        <v>98</v>
      </c>
      <c r="C232" s="37" t="s">
        <v>268</v>
      </c>
      <c r="D232" s="32">
        <f t="shared" si="3"/>
        <v>299785377</v>
      </c>
      <c r="E232" s="33">
        <v>284413746</v>
      </c>
      <c r="F232" s="33">
        <v>0</v>
      </c>
      <c r="G232" s="33">
        <v>15371631</v>
      </c>
      <c r="H232" s="33">
        <v>4183500</v>
      </c>
      <c r="I232" s="33">
        <v>62766901</v>
      </c>
      <c r="J232" s="33">
        <v>10668577</v>
      </c>
    </row>
    <row r="233" spans="1:10" outlineLevel="2" x14ac:dyDescent="0.3">
      <c r="A233" s="35" t="s">
        <v>51</v>
      </c>
      <c r="B233" s="36" t="s">
        <v>73</v>
      </c>
      <c r="C233" s="37" t="s">
        <v>269</v>
      </c>
      <c r="D233" s="32">
        <f t="shared" si="3"/>
        <v>72634686</v>
      </c>
      <c r="E233" s="33">
        <v>60215387</v>
      </c>
      <c r="F233" s="33">
        <v>4683851</v>
      </c>
      <c r="G233" s="33">
        <v>7735448</v>
      </c>
      <c r="H233" s="33">
        <v>0</v>
      </c>
      <c r="I233" s="33">
        <v>10013701</v>
      </c>
      <c r="J233" s="33">
        <v>680409</v>
      </c>
    </row>
    <row r="234" spans="1:10" outlineLevel="1" x14ac:dyDescent="0.3">
      <c r="A234" s="57" t="s">
        <v>456</v>
      </c>
      <c r="B234" s="38"/>
      <c r="C234" s="39"/>
      <c r="D234" s="32">
        <f>SUBTOTAL(9,D209:D233)</f>
        <v>1767793491</v>
      </c>
      <c r="E234" s="33">
        <f>SUBTOTAL(9,E209:E233)</f>
        <v>1373720626</v>
      </c>
      <c r="F234" s="33">
        <f>SUBTOTAL(9,F209:F233)</f>
        <v>333841317</v>
      </c>
      <c r="G234" s="33">
        <f>SUBTOTAL(9,G209:G233)</f>
        <v>60231548</v>
      </c>
      <c r="H234" s="33">
        <f>SUBTOTAL(9,H209:H233)</f>
        <v>4183500</v>
      </c>
      <c r="I234" s="33">
        <f>SUBTOTAL(9,I209:I233)</f>
        <v>390005990</v>
      </c>
      <c r="J234" s="33">
        <f>SUBTOTAL(9,J209:J233)</f>
        <v>38691883</v>
      </c>
    </row>
    <row r="235" spans="1:10" outlineLevel="2" x14ac:dyDescent="0.3">
      <c r="A235" s="40" t="s">
        <v>55</v>
      </c>
      <c r="B235" s="38" t="s">
        <v>18</v>
      </c>
      <c r="C235" s="39" t="s">
        <v>270</v>
      </c>
      <c r="D235" s="32">
        <f t="shared" si="3"/>
        <v>47665265</v>
      </c>
      <c r="E235" s="33">
        <v>34405382</v>
      </c>
      <c r="F235" s="33">
        <v>8644053</v>
      </c>
      <c r="G235" s="33">
        <v>4615830</v>
      </c>
      <c r="H235" s="33">
        <v>0</v>
      </c>
      <c r="I235" s="33">
        <v>11360519</v>
      </c>
      <c r="J235" s="33">
        <v>422406</v>
      </c>
    </row>
    <row r="236" spans="1:10" outlineLevel="2" x14ac:dyDescent="0.3">
      <c r="A236" s="35" t="s">
        <v>55</v>
      </c>
      <c r="B236" s="36" t="s">
        <v>17</v>
      </c>
      <c r="C236" s="37" t="s">
        <v>271</v>
      </c>
      <c r="D236" s="32">
        <f t="shared" si="3"/>
        <v>33036324</v>
      </c>
      <c r="E236" s="33">
        <v>12538499</v>
      </c>
      <c r="F236" s="33">
        <v>12686796</v>
      </c>
      <c r="G236" s="33">
        <v>7811029</v>
      </c>
      <c r="H236" s="33">
        <v>0</v>
      </c>
      <c r="I236" s="33">
        <v>37848371</v>
      </c>
      <c r="J236" s="33">
        <v>1575238</v>
      </c>
    </row>
    <row r="237" spans="1:10" outlineLevel="2" x14ac:dyDescent="0.3">
      <c r="A237" s="35" t="s">
        <v>55</v>
      </c>
      <c r="B237" s="36" t="s">
        <v>21</v>
      </c>
      <c r="C237" s="37" t="s">
        <v>272</v>
      </c>
      <c r="D237" s="32">
        <f t="shared" si="3"/>
        <v>31292436</v>
      </c>
      <c r="E237" s="33">
        <v>20793151</v>
      </c>
      <c r="F237" s="33">
        <v>4849102</v>
      </c>
      <c r="G237" s="33">
        <v>5650183</v>
      </c>
      <c r="H237" s="33">
        <v>0</v>
      </c>
      <c r="I237" s="33">
        <v>10181766</v>
      </c>
      <c r="J237" s="33">
        <v>926461</v>
      </c>
    </row>
    <row r="238" spans="1:10" outlineLevel="2" x14ac:dyDescent="0.3">
      <c r="A238" s="35" t="s">
        <v>55</v>
      </c>
      <c r="B238" s="36" t="s">
        <v>23</v>
      </c>
      <c r="C238" s="37" t="s">
        <v>273</v>
      </c>
      <c r="D238" s="32">
        <f t="shared" si="3"/>
        <v>39973310</v>
      </c>
      <c r="E238" s="33">
        <v>26160504</v>
      </c>
      <c r="F238" s="33">
        <v>10723220</v>
      </c>
      <c r="G238" s="33">
        <v>3089586</v>
      </c>
      <c r="H238" s="33">
        <v>0</v>
      </c>
      <c r="I238" s="33">
        <v>7119882</v>
      </c>
      <c r="J238" s="33">
        <v>369444</v>
      </c>
    </row>
    <row r="239" spans="1:10" outlineLevel="2" x14ac:dyDescent="0.3">
      <c r="A239" s="35" t="s">
        <v>55</v>
      </c>
      <c r="B239" s="36" t="s">
        <v>25</v>
      </c>
      <c r="C239" s="37" t="s">
        <v>274</v>
      </c>
      <c r="D239" s="32">
        <f t="shared" si="3"/>
        <v>23829995</v>
      </c>
      <c r="E239" s="33">
        <v>14897056</v>
      </c>
      <c r="F239" s="33">
        <v>4428937</v>
      </c>
      <c r="G239" s="33">
        <v>4504002</v>
      </c>
      <c r="H239" s="33">
        <v>0</v>
      </c>
      <c r="I239" s="33">
        <v>7933054</v>
      </c>
      <c r="J239" s="33">
        <v>562196</v>
      </c>
    </row>
    <row r="240" spans="1:10" outlineLevel="2" x14ac:dyDescent="0.3">
      <c r="A240" s="35" t="s">
        <v>55</v>
      </c>
      <c r="B240" s="36" t="s">
        <v>27</v>
      </c>
      <c r="C240" s="37" t="s">
        <v>275</v>
      </c>
      <c r="D240" s="32">
        <f t="shared" si="3"/>
        <v>23810036</v>
      </c>
      <c r="E240" s="33">
        <v>8842607</v>
      </c>
      <c r="F240" s="33">
        <v>12166594</v>
      </c>
      <c r="G240" s="33">
        <v>2800835</v>
      </c>
      <c r="H240" s="33">
        <v>0</v>
      </c>
      <c r="I240" s="33">
        <v>4707658</v>
      </c>
      <c r="J240" s="33">
        <v>193661</v>
      </c>
    </row>
    <row r="241" spans="1:10" outlineLevel="2" x14ac:dyDescent="0.3">
      <c r="A241" s="35" t="s">
        <v>55</v>
      </c>
      <c r="B241" s="36" t="s">
        <v>29</v>
      </c>
      <c r="C241" s="37" t="s">
        <v>276</v>
      </c>
      <c r="D241" s="32">
        <f t="shared" si="3"/>
        <v>13384146</v>
      </c>
      <c r="E241" s="33">
        <v>1033736</v>
      </c>
      <c r="F241" s="33">
        <v>7306479</v>
      </c>
      <c r="G241" s="33">
        <v>5043931</v>
      </c>
      <c r="H241" s="33">
        <v>0</v>
      </c>
      <c r="I241" s="33">
        <v>7368336</v>
      </c>
      <c r="J241" s="33">
        <v>321509</v>
      </c>
    </row>
    <row r="242" spans="1:10" outlineLevel="2" x14ac:dyDescent="0.3">
      <c r="A242" s="35" t="s">
        <v>55</v>
      </c>
      <c r="B242" s="36" t="s">
        <v>31</v>
      </c>
      <c r="C242" s="37" t="s">
        <v>277</v>
      </c>
      <c r="D242" s="32">
        <f t="shared" si="3"/>
        <v>29768168</v>
      </c>
      <c r="E242" s="33">
        <v>18602555</v>
      </c>
      <c r="F242" s="33">
        <v>6802057</v>
      </c>
      <c r="G242" s="33">
        <v>4363556</v>
      </c>
      <c r="H242" s="33">
        <v>0</v>
      </c>
      <c r="I242" s="33">
        <v>4675844</v>
      </c>
      <c r="J242" s="33">
        <v>154842</v>
      </c>
    </row>
    <row r="243" spans="1:10" outlineLevel="2" x14ac:dyDescent="0.3">
      <c r="A243" s="35" t="s">
        <v>55</v>
      </c>
      <c r="B243" s="36" t="s">
        <v>33</v>
      </c>
      <c r="C243" s="37" t="s">
        <v>278</v>
      </c>
      <c r="D243" s="32">
        <f t="shared" si="3"/>
        <v>12661741</v>
      </c>
      <c r="E243" s="33">
        <v>4815161</v>
      </c>
      <c r="F243" s="33">
        <v>5040145</v>
      </c>
      <c r="G243" s="33">
        <v>2806435</v>
      </c>
      <c r="H243" s="33">
        <v>0</v>
      </c>
      <c r="I243" s="33">
        <v>2856530</v>
      </c>
      <c r="J243" s="33">
        <v>72200</v>
      </c>
    </row>
    <row r="244" spans="1:10" outlineLevel="2" x14ac:dyDescent="0.3">
      <c r="A244" s="35" t="s">
        <v>55</v>
      </c>
      <c r="B244" s="36" t="s">
        <v>35</v>
      </c>
      <c r="C244" s="37" t="s">
        <v>279</v>
      </c>
      <c r="D244" s="32">
        <f t="shared" si="3"/>
        <v>28348787</v>
      </c>
      <c r="E244" s="33">
        <v>17056685</v>
      </c>
      <c r="F244" s="33">
        <v>5790662</v>
      </c>
      <c r="G244" s="33">
        <v>5501440</v>
      </c>
      <c r="H244" s="33">
        <v>0</v>
      </c>
      <c r="I244" s="33">
        <v>6552254</v>
      </c>
      <c r="J244" s="33">
        <v>416711</v>
      </c>
    </row>
    <row r="245" spans="1:10" outlineLevel="2" x14ac:dyDescent="0.3">
      <c r="A245" s="35" t="s">
        <v>55</v>
      </c>
      <c r="B245" s="36" t="s">
        <v>37</v>
      </c>
      <c r="C245" s="37" t="s">
        <v>280</v>
      </c>
      <c r="D245" s="32">
        <f t="shared" si="3"/>
        <v>57412953</v>
      </c>
      <c r="E245" s="33">
        <v>34592635</v>
      </c>
      <c r="F245" s="33">
        <v>14039441</v>
      </c>
      <c r="G245" s="33">
        <v>8780877</v>
      </c>
      <c r="H245" s="33">
        <v>0</v>
      </c>
      <c r="I245" s="33">
        <v>9151537</v>
      </c>
      <c r="J245" s="33">
        <v>592869</v>
      </c>
    </row>
    <row r="246" spans="1:10" outlineLevel="2" x14ac:dyDescent="0.3">
      <c r="A246" s="35" t="s">
        <v>55</v>
      </c>
      <c r="B246" s="36" t="s">
        <v>39</v>
      </c>
      <c r="C246" s="37" t="s">
        <v>281</v>
      </c>
      <c r="D246" s="32">
        <f t="shared" si="3"/>
        <v>15897252</v>
      </c>
      <c r="E246" s="33">
        <v>4841293</v>
      </c>
      <c r="F246" s="33">
        <v>5090729</v>
      </c>
      <c r="G246" s="33">
        <v>5965230</v>
      </c>
      <c r="H246" s="33">
        <v>0</v>
      </c>
      <c r="I246" s="33">
        <v>5016828</v>
      </c>
      <c r="J246" s="33">
        <v>356278</v>
      </c>
    </row>
    <row r="247" spans="1:10" outlineLevel="2" x14ac:dyDescent="0.3">
      <c r="A247" s="35" t="s">
        <v>55</v>
      </c>
      <c r="B247" s="36" t="s">
        <v>41</v>
      </c>
      <c r="C247" s="37" t="s">
        <v>282</v>
      </c>
      <c r="D247" s="32">
        <f t="shared" si="3"/>
        <v>48053441</v>
      </c>
      <c r="E247" s="33">
        <v>36507794</v>
      </c>
      <c r="F247" s="33">
        <v>6176127</v>
      </c>
      <c r="G247" s="33">
        <v>5369520</v>
      </c>
      <c r="H247" s="33">
        <v>0</v>
      </c>
      <c r="I247" s="33">
        <v>9795181</v>
      </c>
      <c r="J247" s="33">
        <v>732152</v>
      </c>
    </row>
    <row r="248" spans="1:10" outlineLevel="2" x14ac:dyDescent="0.3">
      <c r="A248" s="35" t="s">
        <v>55</v>
      </c>
      <c r="B248" s="36" t="s">
        <v>43</v>
      </c>
      <c r="C248" s="37" t="s">
        <v>283</v>
      </c>
      <c r="D248" s="32">
        <f t="shared" si="3"/>
        <v>30917188</v>
      </c>
      <c r="E248" s="33">
        <v>24736158</v>
      </c>
      <c r="F248" s="33">
        <v>3784040</v>
      </c>
      <c r="G248" s="33">
        <v>2396990</v>
      </c>
      <c r="H248" s="33">
        <v>0</v>
      </c>
      <c r="I248" s="33">
        <v>8789719</v>
      </c>
      <c r="J248" s="33">
        <v>420131</v>
      </c>
    </row>
    <row r="249" spans="1:10" outlineLevel="2" x14ac:dyDescent="0.3">
      <c r="A249" s="35" t="s">
        <v>55</v>
      </c>
      <c r="B249" s="36" t="s">
        <v>69</v>
      </c>
      <c r="C249" s="37" t="s">
        <v>284</v>
      </c>
      <c r="D249" s="32">
        <f t="shared" si="3"/>
        <v>347164315</v>
      </c>
      <c r="E249" s="33">
        <v>326846998</v>
      </c>
      <c r="F249" s="33">
        <v>443099</v>
      </c>
      <c r="G249" s="33">
        <v>19874218</v>
      </c>
      <c r="H249" s="33">
        <v>0</v>
      </c>
      <c r="I249" s="33">
        <v>89173094</v>
      </c>
      <c r="J249" s="33">
        <v>9091470</v>
      </c>
    </row>
    <row r="250" spans="1:10" outlineLevel="2" x14ac:dyDescent="0.3">
      <c r="A250" s="35" t="s">
        <v>55</v>
      </c>
      <c r="B250" s="36" t="s">
        <v>71</v>
      </c>
      <c r="C250" s="37" t="s">
        <v>285</v>
      </c>
      <c r="D250" s="32">
        <f t="shared" si="3"/>
        <v>87667773</v>
      </c>
      <c r="E250" s="33">
        <v>77935150</v>
      </c>
      <c r="F250" s="33">
        <v>1837004</v>
      </c>
      <c r="G250" s="33">
        <v>7895619</v>
      </c>
      <c r="H250" s="33">
        <v>0</v>
      </c>
      <c r="I250" s="33">
        <v>16330266</v>
      </c>
      <c r="J250" s="33">
        <v>1294481</v>
      </c>
    </row>
    <row r="251" spans="1:10" outlineLevel="2" x14ac:dyDescent="0.3">
      <c r="A251" s="35" t="s">
        <v>55</v>
      </c>
      <c r="B251" s="36" t="s">
        <v>98</v>
      </c>
      <c r="C251" s="37" t="s">
        <v>286</v>
      </c>
      <c r="D251" s="32">
        <f t="shared" si="3"/>
        <v>87746845</v>
      </c>
      <c r="E251" s="33">
        <v>71938946</v>
      </c>
      <c r="F251" s="33">
        <v>3861072</v>
      </c>
      <c r="G251" s="33">
        <v>11946827</v>
      </c>
      <c r="H251" s="33">
        <v>0</v>
      </c>
      <c r="I251" s="33">
        <v>16197733</v>
      </c>
      <c r="J251" s="33">
        <v>1118118</v>
      </c>
    </row>
    <row r="252" spans="1:10" outlineLevel="1" x14ac:dyDescent="0.3">
      <c r="A252" s="57" t="s">
        <v>457</v>
      </c>
      <c r="B252" s="38"/>
      <c r="C252" s="39"/>
      <c r="D252" s="32">
        <f>SUBTOTAL(9,D235:D251)</f>
        <v>958629975</v>
      </c>
      <c r="E252" s="33">
        <f>SUBTOTAL(9,E235:E251)</f>
        <v>736544310</v>
      </c>
      <c r="F252" s="33">
        <f>SUBTOTAL(9,F235:F251)</f>
        <v>113669557</v>
      </c>
      <c r="G252" s="33">
        <f>SUBTOTAL(9,G235:G251)</f>
        <v>108416108</v>
      </c>
      <c r="H252" s="33">
        <f>SUBTOTAL(9,H235:H251)</f>
        <v>0</v>
      </c>
      <c r="I252" s="33">
        <f>SUBTOTAL(9,I235:I251)</f>
        <v>255058572</v>
      </c>
      <c r="J252" s="33">
        <f>SUBTOTAL(9,J235:J251)</f>
        <v>18620167</v>
      </c>
    </row>
    <row r="253" spans="1:10" outlineLevel="2" x14ac:dyDescent="0.3">
      <c r="A253" s="40" t="s">
        <v>59</v>
      </c>
      <c r="B253" s="38" t="s">
        <v>18</v>
      </c>
      <c r="C253" s="39" t="s">
        <v>287</v>
      </c>
      <c r="D253" s="32">
        <f t="shared" si="3"/>
        <v>66310582</v>
      </c>
      <c r="E253" s="33">
        <v>50845850</v>
      </c>
      <c r="F253" s="33">
        <v>10431472</v>
      </c>
      <c r="G253" s="33">
        <v>5033260</v>
      </c>
      <c r="H253" s="33">
        <v>0</v>
      </c>
      <c r="I253" s="33">
        <v>15138183</v>
      </c>
      <c r="J253" s="33">
        <v>1574165</v>
      </c>
    </row>
    <row r="254" spans="1:10" outlineLevel="2" x14ac:dyDescent="0.3">
      <c r="A254" s="35" t="s">
        <v>59</v>
      </c>
      <c r="B254" s="36" t="s">
        <v>17</v>
      </c>
      <c r="C254" s="37" t="s">
        <v>288</v>
      </c>
      <c r="D254" s="32">
        <f t="shared" si="3"/>
        <v>98731317</v>
      </c>
      <c r="E254" s="33">
        <v>84898378</v>
      </c>
      <c r="F254" s="33">
        <v>11688474</v>
      </c>
      <c r="G254" s="33">
        <v>2144465</v>
      </c>
      <c r="H254" s="33">
        <v>0</v>
      </c>
      <c r="I254" s="33">
        <v>18982377</v>
      </c>
      <c r="J254" s="33">
        <v>1112560</v>
      </c>
    </row>
    <row r="255" spans="1:10" outlineLevel="2" x14ac:dyDescent="0.3">
      <c r="A255" s="35" t="s">
        <v>59</v>
      </c>
      <c r="B255" s="36" t="s">
        <v>21</v>
      </c>
      <c r="C255" s="37" t="s">
        <v>289</v>
      </c>
      <c r="D255" s="32">
        <f t="shared" si="3"/>
        <v>64906870</v>
      </c>
      <c r="E255" s="33">
        <v>49319287</v>
      </c>
      <c r="F255" s="33">
        <v>11776095</v>
      </c>
      <c r="G255" s="33">
        <v>3811488</v>
      </c>
      <c r="H255" s="33">
        <v>0</v>
      </c>
      <c r="I255" s="33">
        <v>8998466</v>
      </c>
      <c r="J255" s="33">
        <v>682367</v>
      </c>
    </row>
    <row r="256" spans="1:10" outlineLevel="2" x14ac:dyDescent="0.3">
      <c r="A256" s="35" t="s">
        <v>59</v>
      </c>
      <c r="B256" s="36" t="s">
        <v>23</v>
      </c>
      <c r="C256" s="37" t="s">
        <v>290</v>
      </c>
      <c r="D256" s="32">
        <f t="shared" si="3"/>
        <v>43028046</v>
      </c>
      <c r="E256" s="33">
        <v>38108161</v>
      </c>
      <c r="F256" s="33">
        <v>0</v>
      </c>
      <c r="G256" s="33">
        <v>4919885</v>
      </c>
      <c r="H256" s="33">
        <v>1372218</v>
      </c>
      <c r="I256" s="33">
        <v>37881287</v>
      </c>
      <c r="J256" s="33">
        <v>5879208</v>
      </c>
    </row>
    <row r="257" spans="1:10" outlineLevel="2" x14ac:dyDescent="0.3">
      <c r="A257" s="35" t="s">
        <v>59</v>
      </c>
      <c r="B257" s="36" t="s">
        <v>25</v>
      </c>
      <c r="C257" s="37" t="s">
        <v>291</v>
      </c>
      <c r="D257" s="32">
        <f t="shared" si="3"/>
        <v>94610425</v>
      </c>
      <c r="E257" s="33">
        <v>86418353</v>
      </c>
      <c r="F257" s="33">
        <v>7316014</v>
      </c>
      <c r="G257" s="33">
        <v>876058</v>
      </c>
      <c r="H257" s="33">
        <v>0</v>
      </c>
      <c r="I257" s="33">
        <v>34593301</v>
      </c>
      <c r="J257" s="33">
        <v>2323171</v>
      </c>
    </row>
    <row r="258" spans="1:10" outlineLevel="2" x14ac:dyDescent="0.3">
      <c r="A258" s="35" t="s">
        <v>59</v>
      </c>
      <c r="B258" s="36" t="s">
        <v>27</v>
      </c>
      <c r="C258" s="37" t="s">
        <v>292</v>
      </c>
      <c r="D258" s="32">
        <f t="shared" si="3"/>
        <v>64831153</v>
      </c>
      <c r="E258" s="33">
        <v>55697786</v>
      </c>
      <c r="F258" s="33">
        <v>8637279</v>
      </c>
      <c r="G258" s="33">
        <v>496088</v>
      </c>
      <c r="H258" s="33">
        <v>0</v>
      </c>
      <c r="I258" s="33">
        <v>12718289</v>
      </c>
      <c r="J258" s="33">
        <v>719791</v>
      </c>
    </row>
    <row r="259" spans="1:10" outlineLevel="2" x14ac:dyDescent="0.3">
      <c r="A259" s="35" t="s">
        <v>59</v>
      </c>
      <c r="B259" s="36" t="s">
        <v>29</v>
      </c>
      <c r="C259" s="37" t="s">
        <v>293</v>
      </c>
      <c r="D259" s="32">
        <f t="shared" si="3"/>
        <v>62314373</v>
      </c>
      <c r="E259" s="33">
        <v>54495193</v>
      </c>
      <c r="F259" s="33">
        <v>6798393</v>
      </c>
      <c r="G259" s="33">
        <v>1020787</v>
      </c>
      <c r="H259" s="33">
        <v>0</v>
      </c>
      <c r="I259" s="33">
        <v>15595893</v>
      </c>
      <c r="J259" s="33">
        <v>2969513</v>
      </c>
    </row>
    <row r="260" spans="1:10" outlineLevel="2" x14ac:dyDescent="0.3">
      <c r="A260" s="35" t="s">
        <v>59</v>
      </c>
      <c r="B260" s="36" t="s">
        <v>31</v>
      </c>
      <c r="C260" s="37" t="s">
        <v>294</v>
      </c>
      <c r="D260" s="32">
        <f t="shared" si="3"/>
        <v>60186496</v>
      </c>
      <c r="E260" s="33">
        <v>49049320</v>
      </c>
      <c r="F260" s="33">
        <v>10686128</v>
      </c>
      <c r="G260" s="33">
        <v>451048</v>
      </c>
      <c r="H260" s="33">
        <v>0</v>
      </c>
      <c r="I260" s="33">
        <v>13593031</v>
      </c>
      <c r="J260" s="33">
        <v>932727</v>
      </c>
    </row>
    <row r="261" spans="1:10" outlineLevel="2" x14ac:dyDescent="0.3">
      <c r="A261" s="35" t="s">
        <v>59</v>
      </c>
      <c r="B261" s="36" t="s">
        <v>33</v>
      </c>
      <c r="C261" s="37" t="s">
        <v>295</v>
      </c>
      <c r="D261" s="32">
        <f t="shared" si="3"/>
        <v>64907272</v>
      </c>
      <c r="E261" s="33">
        <v>53014875</v>
      </c>
      <c r="F261" s="33">
        <v>9260040</v>
      </c>
      <c r="G261" s="33">
        <v>2632357</v>
      </c>
      <c r="H261" s="33">
        <v>0</v>
      </c>
      <c r="I261" s="33">
        <v>11890874</v>
      </c>
      <c r="J261" s="33">
        <v>694042</v>
      </c>
    </row>
    <row r="262" spans="1:10" outlineLevel="2" x14ac:dyDescent="0.3">
      <c r="A262" s="35" t="s">
        <v>59</v>
      </c>
      <c r="B262" s="36" t="s">
        <v>35</v>
      </c>
      <c r="C262" s="37" t="s">
        <v>196</v>
      </c>
      <c r="D262" s="32">
        <f t="shared" si="3"/>
        <v>26631310</v>
      </c>
      <c r="E262" s="33">
        <v>15231746</v>
      </c>
      <c r="F262" s="33">
        <v>9053392</v>
      </c>
      <c r="G262" s="33">
        <v>2346172</v>
      </c>
      <c r="H262" s="33">
        <v>0</v>
      </c>
      <c r="I262" s="33">
        <v>6040566</v>
      </c>
      <c r="J262" s="33">
        <v>275242</v>
      </c>
    </row>
    <row r="263" spans="1:10" outlineLevel="2" x14ac:dyDescent="0.3">
      <c r="A263" s="35" t="s">
        <v>59</v>
      </c>
      <c r="B263" s="36" t="s">
        <v>37</v>
      </c>
      <c r="C263" s="37" t="s">
        <v>296</v>
      </c>
      <c r="D263" s="32">
        <f t="shared" si="3"/>
        <v>45336976</v>
      </c>
      <c r="E263" s="33">
        <v>39990762</v>
      </c>
      <c r="F263" s="33">
        <v>4763454</v>
      </c>
      <c r="G263" s="33">
        <v>582760</v>
      </c>
      <c r="H263" s="33">
        <v>0</v>
      </c>
      <c r="I263" s="33">
        <v>21086595</v>
      </c>
      <c r="J263" s="33">
        <v>1414610</v>
      </c>
    </row>
    <row r="264" spans="1:10" outlineLevel="2" x14ac:dyDescent="0.3">
      <c r="A264" s="35" t="s">
        <v>59</v>
      </c>
      <c r="B264" s="36" t="s">
        <v>39</v>
      </c>
      <c r="C264" s="37" t="s">
        <v>297</v>
      </c>
      <c r="D264" s="32">
        <f t="shared" si="3"/>
        <v>44575044</v>
      </c>
      <c r="E264" s="33">
        <v>25612505</v>
      </c>
      <c r="F264" s="33">
        <v>13318061</v>
      </c>
      <c r="G264" s="33">
        <v>5644478</v>
      </c>
      <c r="H264" s="33">
        <v>0</v>
      </c>
      <c r="I264" s="33">
        <v>21514563</v>
      </c>
      <c r="J264" s="33">
        <v>1238567</v>
      </c>
    </row>
    <row r="265" spans="1:10" outlineLevel="2" x14ac:dyDescent="0.3">
      <c r="A265" s="35" t="s">
        <v>59</v>
      </c>
      <c r="B265" s="36" t="s">
        <v>41</v>
      </c>
      <c r="C265" s="37" t="s">
        <v>298</v>
      </c>
      <c r="D265" s="32">
        <f t="shared" si="3"/>
        <v>102666360</v>
      </c>
      <c r="E265" s="33">
        <v>91038137</v>
      </c>
      <c r="F265" s="33">
        <v>9940417</v>
      </c>
      <c r="G265" s="33">
        <v>1687806</v>
      </c>
      <c r="H265" s="33">
        <v>0</v>
      </c>
      <c r="I265" s="33">
        <v>26404691</v>
      </c>
      <c r="J265" s="33">
        <v>2450952</v>
      </c>
    </row>
    <row r="266" spans="1:10" outlineLevel="2" x14ac:dyDescent="0.3">
      <c r="A266" s="35" t="s">
        <v>59</v>
      </c>
      <c r="B266" s="36" t="s">
        <v>43</v>
      </c>
      <c r="C266" s="37" t="s">
        <v>299</v>
      </c>
      <c r="D266" s="32">
        <f t="shared" si="3"/>
        <v>93003018</v>
      </c>
      <c r="E266" s="33">
        <v>83077320</v>
      </c>
      <c r="F266" s="33">
        <v>8951778</v>
      </c>
      <c r="G266" s="33">
        <v>973920</v>
      </c>
      <c r="H266" s="33">
        <v>0</v>
      </c>
      <c r="I266" s="33">
        <v>23227124</v>
      </c>
      <c r="J266" s="33">
        <v>2856475</v>
      </c>
    </row>
    <row r="267" spans="1:10" outlineLevel="2" x14ac:dyDescent="0.3">
      <c r="A267" s="35" t="s">
        <v>59</v>
      </c>
      <c r="B267" s="36" t="s">
        <v>45</v>
      </c>
      <c r="C267" s="37" t="s">
        <v>300</v>
      </c>
      <c r="D267" s="32">
        <f t="shared" si="3"/>
        <v>137504707</v>
      </c>
      <c r="E267" s="33">
        <v>125086143</v>
      </c>
      <c r="F267" s="33">
        <v>10683082</v>
      </c>
      <c r="G267" s="33">
        <v>1735482</v>
      </c>
      <c r="H267" s="33">
        <v>0</v>
      </c>
      <c r="I267" s="33">
        <v>54556389</v>
      </c>
      <c r="J267" s="33">
        <v>2531799</v>
      </c>
    </row>
    <row r="268" spans="1:10" outlineLevel="2" x14ac:dyDescent="0.3">
      <c r="A268" s="35" t="s">
        <v>59</v>
      </c>
      <c r="B268" s="36" t="s">
        <v>47</v>
      </c>
      <c r="C268" s="37" t="s">
        <v>301</v>
      </c>
      <c r="D268" s="32">
        <f t="shared" si="3"/>
        <v>33821820</v>
      </c>
      <c r="E268" s="33">
        <v>24239388</v>
      </c>
      <c r="F268" s="33">
        <v>6312516</v>
      </c>
      <c r="G268" s="33">
        <v>3269916</v>
      </c>
      <c r="H268" s="33">
        <v>0</v>
      </c>
      <c r="I268" s="33">
        <v>5729672</v>
      </c>
      <c r="J268" s="33">
        <v>382070</v>
      </c>
    </row>
    <row r="269" spans="1:10" outlineLevel="2" x14ac:dyDescent="0.3">
      <c r="A269" s="35" t="s">
        <v>59</v>
      </c>
      <c r="B269" s="36" t="s">
        <v>69</v>
      </c>
      <c r="C269" s="37" t="s">
        <v>302</v>
      </c>
      <c r="D269" s="32">
        <f t="shared" si="3"/>
        <v>384509459</v>
      </c>
      <c r="E269" s="33">
        <v>361504224</v>
      </c>
      <c r="F269" s="33">
        <v>0</v>
      </c>
      <c r="G269" s="33">
        <v>23005235</v>
      </c>
      <c r="H269" s="33">
        <v>54739858</v>
      </c>
      <c r="I269" s="33">
        <v>189781769</v>
      </c>
      <c r="J269" s="33">
        <v>30621433</v>
      </c>
    </row>
    <row r="270" spans="1:10" outlineLevel="2" x14ac:dyDescent="0.3">
      <c r="A270" s="35" t="s">
        <v>59</v>
      </c>
      <c r="B270" s="36" t="s">
        <v>71</v>
      </c>
      <c r="C270" s="37" t="s">
        <v>303</v>
      </c>
      <c r="D270" s="32">
        <f t="shared" si="3"/>
        <v>178911156</v>
      </c>
      <c r="E270" s="33">
        <v>172759773</v>
      </c>
      <c r="F270" s="33">
        <v>0</v>
      </c>
      <c r="G270" s="33">
        <v>6151383</v>
      </c>
      <c r="H270" s="33">
        <v>21324214</v>
      </c>
      <c r="I270" s="33">
        <v>95254222</v>
      </c>
      <c r="J270" s="33">
        <v>11787283</v>
      </c>
    </row>
    <row r="271" spans="1:10" outlineLevel="2" x14ac:dyDescent="0.3">
      <c r="A271" s="35" t="s">
        <v>59</v>
      </c>
      <c r="B271" s="36" t="s">
        <v>98</v>
      </c>
      <c r="C271" s="37" t="s">
        <v>304</v>
      </c>
      <c r="D271" s="32">
        <f t="shared" si="3"/>
        <v>124913033</v>
      </c>
      <c r="E271" s="33">
        <v>116300057</v>
      </c>
      <c r="F271" s="33">
        <v>1830090</v>
      </c>
      <c r="G271" s="33">
        <v>6782886</v>
      </c>
      <c r="H271" s="33">
        <v>0</v>
      </c>
      <c r="I271" s="33">
        <v>23660214</v>
      </c>
      <c r="J271" s="33">
        <v>2041001</v>
      </c>
    </row>
    <row r="272" spans="1:10" outlineLevel="2" x14ac:dyDescent="0.3">
      <c r="A272" s="35" t="s">
        <v>59</v>
      </c>
      <c r="B272" s="36" t="s">
        <v>73</v>
      </c>
      <c r="C272" s="37" t="s">
        <v>305</v>
      </c>
      <c r="D272" s="32">
        <f t="shared" si="3"/>
        <v>29843476</v>
      </c>
      <c r="E272" s="33">
        <v>27127137</v>
      </c>
      <c r="F272" s="33">
        <v>0</v>
      </c>
      <c r="G272" s="33">
        <v>2716339</v>
      </c>
      <c r="H272" s="33">
        <v>10398305</v>
      </c>
      <c r="I272" s="33">
        <v>18571023</v>
      </c>
      <c r="J272" s="33">
        <v>4244923</v>
      </c>
    </row>
    <row r="273" spans="1:10" outlineLevel="1" x14ac:dyDescent="0.3">
      <c r="A273" s="57" t="s">
        <v>458</v>
      </c>
      <c r="B273" s="38"/>
      <c r="C273" s="39"/>
      <c r="D273" s="32">
        <f>SUBTOTAL(9,D253:D272)</f>
        <v>1821542893</v>
      </c>
      <c r="E273" s="33">
        <f>SUBTOTAL(9,E253:E272)</f>
        <v>1603814395</v>
      </c>
      <c r="F273" s="33">
        <f>SUBTOTAL(9,F253:F272)</f>
        <v>141446685</v>
      </c>
      <c r="G273" s="33">
        <f>SUBTOTAL(9,G253:G272)</f>
        <v>76281813</v>
      </c>
      <c r="H273" s="33">
        <f>SUBTOTAL(9,H253:H272)</f>
        <v>87834595</v>
      </c>
      <c r="I273" s="33">
        <f>SUBTOTAL(9,I253:I272)</f>
        <v>655218529</v>
      </c>
      <c r="J273" s="33">
        <f>SUBTOTAL(9,J253:J272)</f>
        <v>76731899</v>
      </c>
    </row>
    <row r="274" spans="1:10" outlineLevel="2" x14ac:dyDescent="0.3">
      <c r="A274" s="40" t="s">
        <v>63</v>
      </c>
      <c r="B274" s="38" t="s">
        <v>18</v>
      </c>
      <c r="C274" s="39" t="s">
        <v>306</v>
      </c>
      <c r="D274" s="32">
        <f t="shared" si="3"/>
        <v>50622750</v>
      </c>
      <c r="E274" s="33">
        <v>48716100</v>
      </c>
      <c r="F274" s="33">
        <v>786540</v>
      </c>
      <c r="G274" s="33">
        <v>1120110</v>
      </c>
      <c r="H274" s="33">
        <v>0</v>
      </c>
      <c r="I274" s="33">
        <v>44174767</v>
      </c>
      <c r="J274" s="33">
        <v>2436089</v>
      </c>
    </row>
    <row r="275" spans="1:10" outlineLevel="2" x14ac:dyDescent="0.3">
      <c r="A275" s="35" t="s">
        <v>63</v>
      </c>
      <c r="B275" s="36" t="s">
        <v>17</v>
      </c>
      <c r="C275" s="37" t="s">
        <v>272</v>
      </c>
      <c r="D275" s="32">
        <f t="shared" si="3"/>
        <v>36630569</v>
      </c>
      <c r="E275" s="33">
        <v>32492382</v>
      </c>
      <c r="F275" s="33">
        <v>0</v>
      </c>
      <c r="G275" s="33">
        <v>4138187</v>
      </c>
      <c r="H275" s="33">
        <v>0</v>
      </c>
      <c r="I275" s="33">
        <v>49665873</v>
      </c>
      <c r="J275" s="33">
        <v>4461696</v>
      </c>
    </row>
    <row r="276" spans="1:10" outlineLevel="2" x14ac:dyDescent="0.3">
      <c r="A276" s="35" t="s">
        <v>63</v>
      </c>
      <c r="B276" s="36" t="s">
        <v>21</v>
      </c>
      <c r="C276" s="37" t="s">
        <v>307</v>
      </c>
      <c r="D276" s="32">
        <f t="shared" si="3"/>
        <v>113174763</v>
      </c>
      <c r="E276" s="33">
        <v>104937024</v>
      </c>
      <c r="F276" s="33">
        <v>7322130</v>
      </c>
      <c r="G276" s="33">
        <v>915609</v>
      </c>
      <c r="H276" s="33">
        <v>0</v>
      </c>
      <c r="I276" s="33">
        <v>43047836</v>
      </c>
      <c r="J276" s="33">
        <v>3972617</v>
      </c>
    </row>
    <row r="277" spans="1:10" outlineLevel="2" x14ac:dyDescent="0.3">
      <c r="A277" s="35" t="s">
        <v>63</v>
      </c>
      <c r="B277" s="36" t="s">
        <v>23</v>
      </c>
      <c r="C277" s="37" t="s">
        <v>308</v>
      </c>
      <c r="D277" s="32">
        <f t="shared" si="3"/>
        <v>29299403</v>
      </c>
      <c r="E277" s="33">
        <v>14045573</v>
      </c>
      <c r="F277" s="33">
        <v>9174058</v>
      </c>
      <c r="G277" s="33">
        <v>6079772</v>
      </c>
      <c r="H277" s="33">
        <v>0</v>
      </c>
      <c r="I277" s="33">
        <v>31657740</v>
      </c>
      <c r="J277" s="33">
        <v>978183</v>
      </c>
    </row>
    <row r="278" spans="1:10" outlineLevel="2" x14ac:dyDescent="0.3">
      <c r="A278" s="35" t="s">
        <v>63</v>
      </c>
      <c r="B278" s="36" t="s">
        <v>25</v>
      </c>
      <c r="C278" s="37" t="s">
        <v>309</v>
      </c>
      <c r="D278" s="32">
        <f t="shared" ref="D278:D343" si="4">E278+F278+G278</f>
        <v>40920273</v>
      </c>
      <c r="E278" s="33">
        <v>35324661</v>
      </c>
      <c r="F278" s="33">
        <v>2538328</v>
      </c>
      <c r="G278" s="33">
        <v>3057284</v>
      </c>
      <c r="H278" s="33">
        <v>0</v>
      </c>
      <c r="I278" s="33">
        <v>31502830</v>
      </c>
      <c r="J278" s="33">
        <v>1586962</v>
      </c>
    </row>
    <row r="279" spans="1:10" outlineLevel="2" x14ac:dyDescent="0.3">
      <c r="A279" s="35" t="s">
        <v>63</v>
      </c>
      <c r="B279" s="36" t="s">
        <v>27</v>
      </c>
      <c r="C279" s="37" t="s">
        <v>310</v>
      </c>
      <c r="D279" s="32">
        <f t="shared" si="4"/>
        <v>30484136</v>
      </c>
      <c r="E279" s="33">
        <v>24536047</v>
      </c>
      <c r="F279" s="33">
        <v>4464162</v>
      </c>
      <c r="G279" s="33">
        <v>1483927</v>
      </c>
      <c r="H279" s="33">
        <v>0</v>
      </c>
      <c r="I279" s="33">
        <v>21503323</v>
      </c>
      <c r="J279" s="33">
        <v>588961</v>
      </c>
    </row>
    <row r="280" spans="1:10" outlineLevel="2" x14ac:dyDescent="0.3">
      <c r="A280" s="35" t="s">
        <v>63</v>
      </c>
      <c r="B280" s="36" t="s">
        <v>29</v>
      </c>
      <c r="C280" s="37" t="s">
        <v>311</v>
      </c>
      <c r="D280" s="32">
        <f t="shared" si="4"/>
        <v>45955299</v>
      </c>
      <c r="E280" s="33">
        <v>40616648</v>
      </c>
      <c r="F280" s="33">
        <v>4952250</v>
      </c>
      <c r="G280" s="33">
        <v>386401</v>
      </c>
      <c r="H280" s="33">
        <v>0</v>
      </c>
      <c r="I280" s="33">
        <v>16769094</v>
      </c>
      <c r="J280" s="33">
        <v>1368207</v>
      </c>
    </row>
    <row r="281" spans="1:10" outlineLevel="2" x14ac:dyDescent="0.3">
      <c r="A281" s="35" t="s">
        <v>63</v>
      </c>
      <c r="B281" s="36" t="s">
        <v>31</v>
      </c>
      <c r="C281" s="37" t="s">
        <v>312</v>
      </c>
      <c r="D281" s="32">
        <f t="shared" si="4"/>
        <v>52972215</v>
      </c>
      <c r="E281" s="33">
        <v>52972215</v>
      </c>
      <c r="F281" s="33">
        <v>0</v>
      </c>
      <c r="G281" s="33">
        <v>0</v>
      </c>
      <c r="H281" s="33">
        <v>1865721</v>
      </c>
      <c r="I281" s="33">
        <v>34039068</v>
      </c>
      <c r="J281" s="33">
        <v>2402911</v>
      </c>
    </row>
    <row r="282" spans="1:10" outlineLevel="2" x14ac:dyDescent="0.3">
      <c r="A282" s="35" t="s">
        <v>63</v>
      </c>
      <c r="B282" s="36" t="s">
        <v>33</v>
      </c>
      <c r="C282" s="37" t="s">
        <v>313</v>
      </c>
      <c r="D282" s="32">
        <f t="shared" si="4"/>
        <v>30830381</v>
      </c>
      <c r="E282" s="33">
        <v>26937299</v>
      </c>
      <c r="F282" s="33">
        <v>3336353</v>
      </c>
      <c r="G282" s="33">
        <v>556729</v>
      </c>
      <c r="H282" s="33">
        <v>0</v>
      </c>
      <c r="I282" s="33">
        <v>17480455</v>
      </c>
      <c r="J282" s="33">
        <v>793716</v>
      </c>
    </row>
    <row r="283" spans="1:10" outlineLevel="2" x14ac:dyDescent="0.3">
      <c r="A283" s="35" t="s">
        <v>63</v>
      </c>
      <c r="B283" s="36" t="s">
        <v>35</v>
      </c>
      <c r="C283" s="37" t="s">
        <v>314</v>
      </c>
      <c r="D283" s="32">
        <f t="shared" si="4"/>
        <v>53176484</v>
      </c>
      <c r="E283" s="33">
        <v>51020401</v>
      </c>
      <c r="F283" s="33">
        <v>1476203</v>
      </c>
      <c r="G283" s="33">
        <v>679880</v>
      </c>
      <c r="H283" s="33">
        <v>0</v>
      </c>
      <c r="I283" s="33">
        <v>31373190</v>
      </c>
      <c r="J283" s="33">
        <v>1869230</v>
      </c>
    </row>
    <row r="284" spans="1:10" outlineLevel="2" x14ac:dyDescent="0.3">
      <c r="A284" s="35" t="s">
        <v>63</v>
      </c>
      <c r="B284" s="36" t="s">
        <v>37</v>
      </c>
      <c r="C284" s="37" t="s">
        <v>315</v>
      </c>
      <c r="D284" s="32">
        <f t="shared" si="4"/>
        <v>70786134</v>
      </c>
      <c r="E284" s="33">
        <v>61539422</v>
      </c>
      <c r="F284" s="33">
        <v>7724002</v>
      </c>
      <c r="G284" s="33">
        <v>1522710</v>
      </c>
      <c r="H284" s="33">
        <v>0</v>
      </c>
      <c r="I284" s="33">
        <v>21858326</v>
      </c>
      <c r="J284" s="33">
        <v>2798538</v>
      </c>
    </row>
    <row r="285" spans="1:10" outlineLevel="2" x14ac:dyDescent="0.3">
      <c r="A285" s="35" t="s">
        <v>63</v>
      </c>
      <c r="B285" s="36" t="s">
        <v>39</v>
      </c>
      <c r="C285" s="37" t="s">
        <v>316</v>
      </c>
      <c r="D285" s="32">
        <f t="shared" si="4"/>
        <v>21847020</v>
      </c>
      <c r="E285" s="33">
        <v>16679978</v>
      </c>
      <c r="F285" s="33">
        <v>3136839</v>
      </c>
      <c r="G285" s="33">
        <v>2030203</v>
      </c>
      <c r="H285" s="33">
        <v>0</v>
      </c>
      <c r="I285" s="33">
        <v>19671180</v>
      </c>
      <c r="J285" s="33">
        <v>1202828</v>
      </c>
    </row>
    <row r="286" spans="1:10" outlineLevel="2" x14ac:dyDescent="0.3">
      <c r="A286" s="35" t="s">
        <v>63</v>
      </c>
      <c r="B286" s="36" t="s">
        <v>41</v>
      </c>
      <c r="C286" s="37" t="s">
        <v>317</v>
      </c>
      <c r="D286" s="32">
        <f t="shared" si="4"/>
        <v>109953413</v>
      </c>
      <c r="E286" s="33">
        <v>109219699</v>
      </c>
      <c r="F286" s="33">
        <v>0</v>
      </c>
      <c r="G286" s="33">
        <v>733714</v>
      </c>
      <c r="H286" s="33">
        <v>0</v>
      </c>
      <c r="I286" s="33">
        <v>42847934</v>
      </c>
      <c r="J286" s="33">
        <v>2793100</v>
      </c>
    </row>
    <row r="287" spans="1:10" outlineLevel="2" x14ac:dyDescent="0.3">
      <c r="A287" s="35" t="s">
        <v>63</v>
      </c>
      <c r="B287" s="36" t="s">
        <v>43</v>
      </c>
      <c r="C287" s="37" t="s">
        <v>318</v>
      </c>
      <c r="D287" s="32">
        <f t="shared" si="4"/>
        <v>22396723</v>
      </c>
      <c r="E287" s="33">
        <v>20808565</v>
      </c>
      <c r="F287" s="33">
        <v>272659</v>
      </c>
      <c r="G287" s="33">
        <v>1315499</v>
      </c>
      <c r="H287" s="33">
        <v>0</v>
      </c>
      <c r="I287" s="33">
        <v>16915911</v>
      </c>
      <c r="J287" s="33">
        <v>1510220</v>
      </c>
    </row>
    <row r="288" spans="1:10" outlineLevel="2" x14ac:dyDescent="0.3">
      <c r="A288" s="35" t="s">
        <v>63</v>
      </c>
      <c r="B288" s="36" t="s">
        <v>45</v>
      </c>
      <c r="C288" s="37" t="s">
        <v>319</v>
      </c>
      <c r="D288" s="32">
        <f t="shared" si="4"/>
        <v>96983034</v>
      </c>
      <c r="E288" s="33">
        <v>86933078</v>
      </c>
      <c r="F288" s="33">
        <v>8952429</v>
      </c>
      <c r="G288" s="33">
        <v>1097527</v>
      </c>
      <c r="H288" s="33">
        <v>0</v>
      </c>
      <c r="I288" s="33">
        <v>37424887</v>
      </c>
      <c r="J288" s="33">
        <v>1173460</v>
      </c>
    </row>
    <row r="289" spans="1:10" outlineLevel="2" x14ac:dyDescent="0.3">
      <c r="A289" s="35" t="s">
        <v>63</v>
      </c>
      <c r="B289" s="36" t="s">
        <v>47</v>
      </c>
      <c r="C289" s="37" t="s">
        <v>320</v>
      </c>
      <c r="D289" s="32">
        <f t="shared" si="4"/>
        <v>63476793</v>
      </c>
      <c r="E289" s="33">
        <v>55622781</v>
      </c>
      <c r="F289" s="33">
        <v>4884047</v>
      </c>
      <c r="G289" s="33">
        <v>2969965</v>
      </c>
      <c r="H289" s="33">
        <v>0</v>
      </c>
      <c r="I289" s="33">
        <v>28111755</v>
      </c>
      <c r="J289" s="33">
        <v>2493479</v>
      </c>
    </row>
    <row r="290" spans="1:10" outlineLevel="2" x14ac:dyDescent="0.3">
      <c r="A290" s="35" t="s">
        <v>63</v>
      </c>
      <c r="B290" s="36" t="s">
        <v>49</v>
      </c>
      <c r="C290" s="37" t="s">
        <v>321</v>
      </c>
      <c r="D290" s="32">
        <f t="shared" si="4"/>
        <v>126423039</v>
      </c>
      <c r="E290" s="33">
        <v>114880231</v>
      </c>
      <c r="F290" s="33">
        <v>11015578</v>
      </c>
      <c r="G290" s="33">
        <v>527230</v>
      </c>
      <c r="H290" s="33">
        <v>0</v>
      </c>
      <c r="I290" s="33">
        <v>32367875</v>
      </c>
      <c r="J290" s="33">
        <v>2705794</v>
      </c>
    </row>
    <row r="291" spans="1:10" outlineLevel="2" x14ac:dyDescent="0.3">
      <c r="A291" s="35" t="s">
        <v>63</v>
      </c>
      <c r="B291" s="36" t="s">
        <v>69</v>
      </c>
      <c r="C291" s="37" t="s">
        <v>322</v>
      </c>
      <c r="D291" s="32">
        <f t="shared" si="4"/>
        <v>205622057</v>
      </c>
      <c r="E291" s="33">
        <v>199198409</v>
      </c>
      <c r="F291" s="33">
        <v>0</v>
      </c>
      <c r="G291" s="33">
        <v>6423648</v>
      </c>
      <c r="H291" s="33">
        <v>10757856</v>
      </c>
      <c r="I291" s="33">
        <v>60371466</v>
      </c>
      <c r="J291" s="33">
        <v>9454846</v>
      </c>
    </row>
    <row r="292" spans="1:10" outlineLevel="2" x14ac:dyDescent="0.3">
      <c r="A292" s="35" t="s">
        <v>63</v>
      </c>
      <c r="B292" s="36" t="s">
        <v>71</v>
      </c>
      <c r="C292" s="37" t="s">
        <v>323</v>
      </c>
      <c r="D292" s="32">
        <f t="shared" si="4"/>
        <v>141455808</v>
      </c>
      <c r="E292" s="33">
        <v>114548254</v>
      </c>
      <c r="F292" s="33">
        <v>16890716</v>
      </c>
      <c r="G292" s="33">
        <v>10016838</v>
      </c>
      <c r="H292" s="33">
        <v>0</v>
      </c>
      <c r="I292" s="33">
        <v>35841483</v>
      </c>
      <c r="J292" s="33">
        <v>2121871</v>
      </c>
    </row>
    <row r="293" spans="1:10" outlineLevel="2" x14ac:dyDescent="0.3">
      <c r="A293" s="35" t="s">
        <v>63</v>
      </c>
      <c r="B293" s="36" t="s">
        <v>98</v>
      </c>
      <c r="C293" s="37" t="s">
        <v>324</v>
      </c>
      <c r="D293" s="32">
        <f t="shared" si="4"/>
        <v>121888651</v>
      </c>
      <c r="E293" s="33">
        <v>118071687</v>
      </c>
      <c r="F293" s="33">
        <v>1295739</v>
      </c>
      <c r="G293" s="33">
        <v>2521225</v>
      </c>
      <c r="H293" s="33">
        <v>0</v>
      </c>
      <c r="I293" s="33">
        <v>28518114</v>
      </c>
      <c r="J293" s="33">
        <v>3018854</v>
      </c>
    </row>
    <row r="294" spans="1:10" outlineLevel="2" x14ac:dyDescent="0.3">
      <c r="A294" s="35" t="s">
        <v>63</v>
      </c>
      <c r="B294" s="36" t="s">
        <v>73</v>
      </c>
      <c r="C294" s="37" t="s">
        <v>325</v>
      </c>
      <c r="D294" s="32">
        <f t="shared" si="4"/>
        <v>269029644</v>
      </c>
      <c r="E294" s="33">
        <v>252837199</v>
      </c>
      <c r="F294" s="33">
        <v>0</v>
      </c>
      <c r="G294" s="33">
        <v>16192445</v>
      </c>
      <c r="H294" s="33">
        <v>0</v>
      </c>
      <c r="I294" s="33">
        <v>63080628</v>
      </c>
      <c r="J294" s="33">
        <v>6286172</v>
      </c>
    </row>
    <row r="295" spans="1:10" outlineLevel="2" x14ac:dyDescent="0.3">
      <c r="A295" s="35" t="s">
        <v>63</v>
      </c>
      <c r="B295" s="36" t="s">
        <v>75</v>
      </c>
      <c r="C295" s="37" t="s">
        <v>326</v>
      </c>
      <c r="D295" s="32">
        <f t="shared" si="4"/>
        <v>113263851</v>
      </c>
      <c r="E295" s="33">
        <v>104683491</v>
      </c>
      <c r="F295" s="33">
        <v>0</v>
      </c>
      <c r="G295" s="33">
        <v>8580360</v>
      </c>
      <c r="H295" s="33">
        <v>803825</v>
      </c>
      <c r="I295" s="33">
        <v>35577219</v>
      </c>
      <c r="J295" s="33">
        <v>5597395</v>
      </c>
    </row>
    <row r="296" spans="1:10" outlineLevel="2" x14ac:dyDescent="0.3">
      <c r="A296" s="35" t="s">
        <v>63</v>
      </c>
      <c r="B296" s="36" t="s">
        <v>327</v>
      </c>
      <c r="C296" s="37" t="s">
        <v>328</v>
      </c>
      <c r="D296" s="32">
        <f t="shared" si="4"/>
        <v>158098818</v>
      </c>
      <c r="E296" s="33">
        <v>141574996</v>
      </c>
      <c r="F296" s="33">
        <v>0</v>
      </c>
      <c r="G296" s="33">
        <v>16523822</v>
      </c>
      <c r="H296" s="33">
        <v>8902238</v>
      </c>
      <c r="I296" s="33">
        <v>62081512</v>
      </c>
      <c r="J296" s="33">
        <v>8224497</v>
      </c>
    </row>
    <row r="297" spans="1:10" outlineLevel="2" x14ac:dyDescent="0.3">
      <c r="A297" s="35" t="s">
        <v>63</v>
      </c>
      <c r="B297" s="36" t="s">
        <v>329</v>
      </c>
      <c r="C297" s="37" t="s">
        <v>330</v>
      </c>
      <c r="D297" s="32">
        <f t="shared" si="4"/>
        <v>87085649</v>
      </c>
      <c r="E297" s="33">
        <v>79528286</v>
      </c>
      <c r="F297" s="33">
        <v>2698500</v>
      </c>
      <c r="G297" s="33">
        <v>4858863</v>
      </c>
      <c r="H297" s="33">
        <v>0</v>
      </c>
      <c r="I297" s="33">
        <v>22350877</v>
      </c>
      <c r="J297" s="33">
        <v>1696903</v>
      </c>
    </row>
    <row r="298" spans="1:10" outlineLevel="2" x14ac:dyDescent="0.3">
      <c r="A298" s="35" t="s">
        <v>63</v>
      </c>
      <c r="B298" s="36" t="s">
        <v>331</v>
      </c>
      <c r="C298" s="37" t="s">
        <v>332</v>
      </c>
      <c r="D298" s="32">
        <f t="shared" si="4"/>
        <v>59665469</v>
      </c>
      <c r="E298" s="33">
        <v>54788851</v>
      </c>
      <c r="F298" s="33">
        <v>0</v>
      </c>
      <c r="G298" s="33">
        <v>4876618</v>
      </c>
      <c r="H298" s="33">
        <v>0</v>
      </c>
      <c r="I298" s="33">
        <v>25584384</v>
      </c>
      <c r="J298" s="33">
        <v>2631836</v>
      </c>
    </row>
    <row r="299" spans="1:10" outlineLevel="2" x14ac:dyDescent="0.3">
      <c r="A299" s="35" t="s">
        <v>63</v>
      </c>
      <c r="B299" s="36" t="s">
        <v>333</v>
      </c>
      <c r="C299" s="37" t="s">
        <v>334</v>
      </c>
      <c r="D299" s="32">
        <f t="shared" si="4"/>
        <v>251824636</v>
      </c>
      <c r="E299" s="33">
        <v>235592272</v>
      </c>
      <c r="F299" s="33">
        <v>0</v>
      </c>
      <c r="G299" s="33">
        <v>16232364</v>
      </c>
      <c r="H299" s="33">
        <v>46856407</v>
      </c>
      <c r="I299" s="33">
        <v>112955229</v>
      </c>
      <c r="J299" s="33">
        <v>35186531</v>
      </c>
    </row>
    <row r="300" spans="1:10" outlineLevel="2" x14ac:dyDescent="0.3">
      <c r="A300" s="35" t="s">
        <v>63</v>
      </c>
      <c r="B300" s="36" t="s">
        <v>335</v>
      </c>
      <c r="C300" s="37" t="s">
        <v>336</v>
      </c>
      <c r="D300" s="32">
        <f t="shared" si="4"/>
        <v>33331219</v>
      </c>
      <c r="E300" s="33">
        <v>30076429</v>
      </c>
      <c r="F300" s="33">
        <v>0</v>
      </c>
      <c r="G300" s="33">
        <v>3254790</v>
      </c>
      <c r="H300" s="33">
        <v>0</v>
      </c>
      <c r="I300" s="33">
        <v>22223600</v>
      </c>
      <c r="J300" s="33">
        <v>1578853</v>
      </c>
    </row>
    <row r="301" spans="1:10" outlineLevel="2" x14ac:dyDescent="0.3">
      <c r="A301" s="35" t="s">
        <v>63</v>
      </c>
      <c r="B301" s="36" t="s">
        <v>337</v>
      </c>
      <c r="C301" s="37" t="s">
        <v>338</v>
      </c>
      <c r="D301" s="32">
        <f t="shared" si="4"/>
        <v>32173567</v>
      </c>
      <c r="E301" s="33">
        <v>27644813</v>
      </c>
      <c r="F301" s="33">
        <v>1992341</v>
      </c>
      <c r="G301" s="33">
        <v>2536413</v>
      </c>
      <c r="H301" s="33">
        <v>0</v>
      </c>
      <c r="I301" s="33">
        <v>14241804</v>
      </c>
      <c r="J301" s="33">
        <v>798304</v>
      </c>
    </row>
    <row r="302" spans="1:10" outlineLevel="2" x14ac:dyDescent="0.3">
      <c r="A302" s="35" t="s">
        <v>63</v>
      </c>
      <c r="B302" s="36" t="s">
        <v>339</v>
      </c>
      <c r="C302" s="37" t="s">
        <v>340</v>
      </c>
      <c r="D302" s="32">
        <f t="shared" si="4"/>
        <v>89283148</v>
      </c>
      <c r="E302" s="33">
        <v>81163487</v>
      </c>
      <c r="F302" s="33">
        <v>2833548</v>
      </c>
      <c r="G302" s="33">
        <v>5286113</v>
      </c>
      <c r="H302" s="33">
        <v>0</v>
      </c>
      <c r="I302" s="33">
        <v>35918766</v>
      </c>
      <c r="J302" s="33">
        <v>3082288</v>
      </c>
    </row>
    <row r="303" spans="1:10" outlineLevel="2" x14ac:dyDescent="0.3">
      <c r="A303" s="35" t="s">
        <v>63</v>
      </c>
      <c r="B303" s="36" t="s">
        <v>341</v>
      </c>
      <c r="C303" s="37" t="s">
        <v>342</v>
      </c>
      <c r="D303" s="32">
        <f t="shared" si="4"/>
        <v>138823730</v>
      </c>
      <c r="E303" s="33">
        <v>124919536</v>
      </c>
      <c r="F303" s="33">
        <v>518953</v>
      </c>
      <c r="G303" s="33">
        <v>13385241</v>
      </c>
      <c r="H303" s="33">
        <v>0</v>
      </c>
      <c r="I303" s="33">
        <v>38932914</v>
      </c>
      <c r="J303" s="33">
        <v>2948119</v>
      </c>
    </row>
    <row r="304" spans="1:10" outlineLevel="2" x14ac:dyDescent="0.3">
      <c r="A304" s="35" t="s">
        <v>63</v>
      </c>
      <c r="B304" s="36" t="s">
        <v>343</v>
      </c>
      <c r="C304" s="37" t="s">
        <v>344</v>
      </c>
      <c r="D304" s="32">
        <f t="shared" si="4"/>
        <v>38874176</v>
      </c>
      <c r="E304" s="33">
        <v>36764294</v>
      </c>
      <c r="F304" s="33">
        <v>804563</v>
      </c>
      <c r="G304" s="33">
        <v>1305319</v>
      </c>
      <c r="H304" s="33">
        <v>0</v>
      </c>
      <c r="I304" s="33">
        <v>17801506</v>
      </c>
      <c r="J304" s="33">
        <v>1810936</v>
      </c>
    </row>
    <row r="305" spans="1:10" outlineLevel="2" x14ac:dyDescent="0.3">
      <c r="A305" s="35" t="s">
        <v>63</v>
      </c>
      <c r="B305" s="36" t="s">
        <v>345</v>
      </c>
      <c r="C305" s="37" t="s">
        <v>346</v>
      </c>
      <c r="D305" s="32">
        <f t="shared" si="4"/>
        <v>129366714</v>
      </c>
      <c r="E305" s="33">
        <v>124226554</v>
      </c>
      <c r="F305" s="33">
        <v>950440</v>
      </c>
      <c r="G305" s="33">
        <v>4189720</v>
      </c>
      <c r="H305" s="33">
        <v>0</v>
      </c>
      <c r="I305" s="33">
        <v>55417114</v>
      </c>
      <c r="J305" s="33">
        <v>4552675</v>
      </c>
    </row>
    <row r="306" spans="1:10" outlineLevel="2" x14ac:dyDescent="0.3">
      <c r="A306" s="35" t="s">
        <v>63</v>
      </c>
      <c r="B306" s="36" t="s">
        <v>347</v>
      </c>
      <c r="C306" s="37" t="s">
        <v>348</v>
      </c>
      <c r="D306" s="32">
        <f t="shared" si="4"/>
        <v>23521201</v>
      </c>
      <c r="E306" s="33">
        <v>18643029</v>
      </c>
      <c r="F306" s="33">
        <v>3005265</v>
      </c>
      <c r="G306" s="33">
        <v>1872907</v>
      </c>
      <c r="H306" s="33">
        <v>0</v>
      </c>
      <c r="I306" s="33">
        <v>10861542</v>
      </c>
      <c r="J306" s="33">
        <v>964964</v>
      </c>
    </row>
    <row r="307" spans="1:10" outlineLevel="2" x14ac:dyDescent="0.3">
      <c r="A307" s="35" t="s">
        <v>63</v>
      </c>
      <c r="B307" s="36" t="s">
        <v>349</v>
      </c>
      <c r="C307" s="37" t="s">
        <v>350</v>
      </c>
      <c r="D307" s="32">
        <f t="shared" si="4"/>
        <v>97779514</v>
      </c>
      <c r="E307" s="33">
        <v>92620612</v>
      </c>
      <c r="F307" s="33">
        <v>0</v>
      </c>
      <c r="G307" s="33">
        <v>5158902</v>
      </c>
      <c r="H307" s="33">
        <v>5480115</v>
      </c>
      <c r="I307" s="33">
        <v>41422104</v>
      </c>
      <c r="J307" s="33">
        <v>8147265</v>
      </c>
    </row>
    <row r="308" spans="1:10" outlineLevel="2" x14ac:dyDescent="0.3">
      <c r="A308" s="35" t="s">
        <v>63</v>
      </c>
      <c r="B308" s="36" t="s">
        <v>351</v>
      </c>
      <c r="C308" s="37" t="s">
        <v>352</v>
      </c>
      <c r="D308" s="32">
        <f t="shared" si="4"/>
        <v>130395813</v>
      </c>
      <c r="E308" s="33">
        <v>115352494</v>
      </c>
      <c r="F308" s="33">
        <v>6354228</v>
      </c>
      <c r="G308" s="33">
        <v>8689091</v>
      </c>
      <c r="H308" s="33">
        <v>0</v>
      </c>
      <c r="I308" s="33">
        <v>42665588</v>
      </c>
      <c r="J308" s="33">
        <v>3019174</v>
      </c>
    </row>
    <row r="309" spans="1:10" outlineLevel="2" x14ac:dyDescent="0.3">
      <c r="A309" s="35" t="s">
        <v>63</v>
      </c>
      <c r="B309" s="36" t="s">
        <v>353</v>
      </c>
      <c r="C309" s="37" t="s">
        <v>354</v>
      </c>
      <c r="D309" s="32">
        <f t="shared" si="4"/>
        <v>59275078</v>
      </c>
      <c r="E309" s="33">
        <v>52524935</v>
      </c>
      <c r="F309" s="33">
        <v>0</v>
      </c>
      <c r="G309" s="33">
        <v>6750143</v>
      </c>
      <c r="H309" s="33">
        <v>0</v>
      </c>
      <c r="I309" s="33">
        <v>17925501</v>
      </c>
      <c r="J309" s="33">
        <v>1749931</v>
      </c>
    </row>
    <row r="310" spans="1:10" outlineLevel="1" x14ac:dyDescent="0.3">
      <c r="A310" s="57" t="s">
        <v>459</v>
      </c>
      <c r="B310" s="38"/>
      <c r="C310" s="39"/>
      <c r="D310" s="32">
        <f>SUBTOTAL(9,D274:D309)</f>
        <v>3176691172</v>
      </c>
      <c r="E310" s="33">
        <f>SUBTOTAL(9,E274:E309)</f>
        <v>2902041732</v>
      </c>
      <c r="F310" s="33">
        <f>SUBTOTAL(9,F274:F309)</f>
        <v>107379871</v>
      </c>
      <c r="G310" s="33">
        <f>SUBTOTAL(9,G274:G309)</f>
        <v>167269569</v>
      </c>
      <c r="H310" s="33">
        <f>SUBTOTAL(9,H274:H309)</f>
        <v>74666162</v>
      </c>
      <c r="I310" s="33">
        <f>SUBTOTAL(9,I274:I309)</f>
        <v>1264183395</v>
      </c>
      <c r="J310" s="33">
        <f>SUBTOTAL(9,J274:J309)</f>
        <v>138007405</v>
      </c>
    </row>
    <row r="311" spans="1:10" outlineLevel="2" x14ac:dyDescent="0.3">
      <c r="A311" s="40" t="s">
        <v>67</v>
      </c>
      <c r="B311" s="38" t="s">
        <v>18</v>
      </c>
      <c r="C311" s="39" t="s">
        <v>355</v>
      </c>
      <c r="D311" s="32">
        <f t="shared" si="4"/>
        <v>63733526</v>
      </c>
      <c r="E311" s="33">
        <v>50143736</v>
      </c>
      <c r="F311" s="33">
        <v>8115171</v>
      </c>
      <c r="G311" s="33">
        <v>5474619</v>
      </c>
      <c r="H311" s="33">
        <v>0</v>
      </c>
      <c r="I311" s="33">
        <v>12281881</v>
      </c>
      <c r="J311" s="33">
        <v>640507</v>
      </c>
    </row>
    <row r="312" spans="1:10" outlineLevel="2" x14ac:dyDescent="0.3">
      <c r="A312" s="35" t="s">
        <v>67</v>
      </c>
      <c r="B312" s="36" t="s">
        <v>17</v>
      </c>
      <c r="C312" s="37" t="s">
        <v>356</v>
      </c>
      <c r="D312" s="32">
        <f t="shared" si="4"/>
        <v>59185204</v>
      </c>
      <c r="E312" s="33">
        <v>43292498</v>
      </c>
      <c r="F312" s="33">
        <v>10683565</v>
      </c>
      <c r="G312" s="33">
        <v>5209141</v>
      </c>
      <c r="H312" s="33">
        <v>0</v>
      </c>
      <c r="I312" s="33">
        <v>13171540</v>
      </c>
      <c r="J312" s="33">
        <v>1189818</v>
      </c>
    </row>
    <row r="313" spans="1:10" outlineLevel="2" x14ac:dyDescent="0.3">
      <c r="A313" s="35" t="s">
        <v>67</v>
      </c>
      <c r="B313" s="36" t="s">
        <v>21</v>
      </c>
      <c r="C313" s="37" t="s">
        <v>357</v>
      </c>
      <c r="D313" s="32">
        <f t="shared" si="4"/>
        <v>35078057</v>
      </c>
      <c r="E313" s="33">
        <v>26419763</v>
      </c>
      <c r="F313" s="33">
        <v>6142451</v>
      </c>
      <c r="G313" s="33">
        <v>2515843</v>
      </c>
      <c r="H313" s="33">
        <v>0</v>
      </c>
      <c r="I313" s="33">
        <v>3959599</v>
      </c>
      <c r="J313" s="33">
        <v>88546</v>
      </c>
    </row>
    <row r="314" spans="1:10" outlineLevel="2" x14ac:dyDescent="0.3">
      <c r="A314" s="35" t="s">
        <v>67</v>
      </c>
      <c r="B314" s="36" t="s">
        <v>23</v>
      </c>
      <c r="C314" s="37" t="s">
        <v>358</v>
      </c>
      <c r="D314" s="32">
        <f t="shared" si="4"/>
        <v>70934226</v>
      </c>
      <c r="E314" s="33">
        <v>31791142</v>
      </c>
      <c r="F314" s="33">
        <v>22607221</v>
      </c>
      <c r="G314" s="33">
        <v>16535863</v>
      </c>
      <c r="H314" s="33">
        <v>0</v>
      </c>
      <c r="I314" s="33">
        <v>41986325</v>
      </c>
      <c r="J314" s="33">
        <v>2304714</v>
      </c>
    </row>
    <row r="315" spans="1:10" outlineLevel="2" x14ac:dyDescent="0.3">
      <c r="A315" s="35" t="s">
        <v>67</v>
      </c>
      <c r="B315" s="36" t="s">
        <v>25</v>
      </c>
      <c r="C315" s="37" t="s">
        <v>359</v>
      </c>
      <c r="D315" s="32">
        <f t="shared" si="4"/>
        <v>65836456</v>
      </c>
      <c r="E315" s="33">
        <v>44128266</v>
      </c>
      <c r="F315" s="33">
        <v>14884333</v>
      </c>
      <c r="G315" s="33">
        <v>6823857</v>
      </c>
      <c r="H315" s="33">
        <v>0</v>
      </c>
      <c r="I315" s="33">
        <v>12783983</v>
      </c>
      <c r="J315" s="33">
        <v>751027</v>
      </c>
    </row>
    <row r="316" spans="1:10" outlineLevel="2" x14ac:dyDescent="0.3">
      <c r="A316" s="35" t="s">
        <v>67</v>
      </c>
      <c r="B316" s="36" t="s">
        <v>27</v>
      </c>
      <c r="C316" s="37" t="s">
        <v>360</v>
      </c>
      <c r="D316" s="32">
        <f t="shared" si="4"/>
        <v>57317042</v>
      </c>
      <c r="E316" s="33">
        <v>38761099</v>
      </c>
      <c r="F316" s="33">
        <v>13612365</v>
      </c>
      <c r="G316" s="33">
        <v>4943578</v>
      </c>
      <c r="H316" s="33">
        <v>0</v>
      </c>
      <c r="I316" s="33">
        <v>7075307</v>
      </c>
      <c r="J316" s="33">
        <v>1835231</v>
      </c>
    </row>
    <row r="317" spans="1:10" outlineLevel="2" x14ac:dyDescent="0.3">
      <c r="A317" s="35" t="s">
        <v>67</v>
      </c>
      <c r="B317" s="36" t="s">
        <v>29</v>
      </c>
      <c r="C317" s="37" t="s">
        <v>361</v>
      </c>
      <c r="D317" s="32">
        <f t="shared" si="4"/>
        <v>100091790</v>
      </c>
      <c r="E317" s="33">
        <v>79607658</v>
      </c>
      <c r="F317" s="33">
        <v>16577748</v>
      </c>
      <c r="G317" s="33">
        <v>3906384</v>
      </c>
      <c r="H317" s="33">
        <v>0</v>
      </c>
      <c r="I317" s="33">
        <v>19208782</v>
      </c>
      <c r="J317" s="33">
        <v>1403372</v>
      </c>
    </row>
    <row r="318" spans="1:10" outlineLevel="2" x14ac:dyDescent="0.3">
      <c r="A318" s="35" t="s">
        <v>67</v>
      </c>
      <c r="B318" s="36" t="s">
        <v>31</v>
      </c>
      <c r="C318" s="37" t="s">
        <v>362</v>
      </c>
      <c r="D318" s="32">
        <f t="shared" si="4"/>
        <v>31792065</v>
      </c>
      <c r="E318" s="33">
        <v>24165448</v>
      </c>
      <c r="F318" s="33">
        <v>4648689</v>
      </c>
      <c r="G318" s="33">
        <v>2977928</v>
      </c>
      <c r="H318" s="33">
        <v>0</v>
      </c>
      <c r="I318" s="33">
        <v>5906778</v>
      </c>
      <c r="J318" s="33">
        <v>865734</v>
      </c>
    </row>
    <row r="319" spans="1:10" outlineLevel="2" x14ac:dyDescent="0.3">
      <c r="A319" s="35" t="s">
        <v>67</v>
      </c>
      <c r="B319" s="36" t="s">
        <v>33</v>
      </c>
      <c r="C319" s="37" t="s">
        <v>363</v>
      </c>
      <c r="D319" s="32">
        <f t="shared" si="4"/>
        <v>55142162</v>
      </c>
      <c r="E319" s="33">
        <v>44232877</v>
      </c>
      <c r="F319" s="33">
        <v>9092244</v>
      </c>
      <c r="G319" s="33">
        <v>1817041</v>
      </c>
      <c r="H319" s="33">
        <v>0</v>
      </c>
      <c r="I319" s="33">
        <v>12847221</v>
      </c>
      <c r="J319" s="33">
        <v>938289</v>
      </c>
    </row>
    <row r="320" spans="1:10" outlineLevel="2" x14ac:dyDescent="0.3">
      <c r="A320" s="35" t="s">
        <v>67</v>
      </c>
      <c r="B320" s="36" t="s">
        <v>35</v>
      </c>
      <c r="C320" s="37" t="s">
        <v>364</v>
      </c>
      <c r="D320" s="32">
        <f t="shared" si="4"/>
        <v>79081116</v>
      </c>
      <c r="E320" s="33">
        <v>58119184</v>
      </c>
      <c r="F320" s="33">
        <v>20455782</v>
      </c>
      <c r="G320" s="33">
        <v>506150</v>
      </c>
      <c r="H320" s="33">
        <v>0</v>
      </c>
      <c r="I320" s="33">
        <v>14603672</v>
      </c>
      <c r="J320" s="33">
        <v>1309618</v>
      </c>
    </row>
    <row r="321" spans="1:10" outlineLevel="2" x14ac:dyDescent="0.3">
      <c r="A321" s="35" t="s">
        <v>67</v>
      </c>
      <c r="B321" s="36" t="s">
        <v>37</v>
      </c>
      <c r="C321" s="37" t="s">
        <v>365</v>
      </c>
      <c r="D321" s="32">
        <f t="shared" si="4"/>
        <v>61876934</v>
      </c>
      <c r="E321" s="33">
        <v>49508946</v>
      </c>
      <c r="F321" s="33">
        <v>11774810</v>
      </c>
      <c r="G321" s="33">
        <v>593178</v>
      </c>
      <c r="H321" s="33">
        <v>0</v>
      </c>
      <c r="I321" s="33">
        <v>17070000</v>
      </c>
      <c r="J321" s="33">
        <v>1086440</v>
      </c>
    </row>
    <row r="322" spans="1:10" outlineLevel="2" x14ac:dyDescent="0.3">
      <c r="A322" s="35" t="s">
        <v>67</v>
      </c>
      <c r="B322" s="36" t="s">
        <v>39</v>
      </c>
      <c r="C322" s="37" t="s">
        <v>366</v>
      </c>
      <c r="D322" s="32">
        <f t="shared" si="4"/>
        <v>42557445</v>
      </c>
      <c r="E322" s="33">
        <v>31577357</v>
      </c>
      <c r="F322" s="33">
        <v>7534099</v>
      </c>
      <c r="G322" s="33">
        <v>3445989</v>
      </c>
      <c r="H322" s="33">
        <v>0</v>
      </c>
      <c r="I322" s="33">
        <v>11994384</v>
      </c>
      <c r="J322" s="33">
        <v>1700453</v>
      </c>
    </row>
    <row r="323" spans="1:10" outlineLevel="2" x14ac:dyDescent="0.3">
      <c r="A323" s="35" t="s">
        <v>67</v>
      </c>
      <c r="B323" s="36" t="s">
        <v>41</v>
      </c>
      <c r="C323" s="37" t="s">
        <v>367</v>
      </c>
      <c r="D323" s="32">
        <f t="shared" si="4"/>
        <v>35911514</v>
      </c>
      <c r="E323" s="33">
        <v>27793622</v>
      </c>
      <c r="F323" s="33">
        <v>4906550</v>
      </c>
      <c r="G323" s="33">
        <v>3211342</v>
      </c>
      <c r="H323" s="33">
        <v>0</v>
      </c>
      <c r="I323" s="33">
        <v>7652226</v>
      </c>
      <c r="J323" s="33">
        <v>836321</v>
      </c>
    </row>
    <row r="324" spans="1:10" outlineLevel="2" x14ac:dyDescent="0.3">
      <c r="A324" s="35" t="s">
        <v>67</v>
      </c>
      <c r="B324" s="36" t="s">
        <v>69</v>
      </c>
      <c r="C324" s="37" t="s">
        <v>368</v>
      </c>
      <c r="D324" s="32">
        <f t="shared" si="4"/>
        <v>280506434</v>
      </c>
      <c r="E324" s="33">
        <v>270144783</v>
      </c>
      <c r="F324" s="33">
        <v>0</v>
      </c>
      <c r="G324" s="33">
        <v>10361651</v>
      </c>
      <c r="H324" s="33">
        <v>0</v>
      </c>
      <c r="I324" s="33">
        <v>58529879</v>
      </c>
      <c r="J324" s="33">
        <v>6673985</v>
      </c>
    </row>
    <row r="325" spans="1:10" outlineLevel="1" x14ac:dyDescent="0.3">
      <c r="A325" s="57" t="s">
        <v>460</v>
      </c>
      <c r="B325" s="38"/>
      <c r="C325" s="39"/>
      <c r="D325" s="32">
        <f>SUBTOTAL(9,D311:D324)</f>
        <v>1039043971</v>
      </c>
      <c r="E325" s="33">
        <f>SUBTOTAL(9,E311:E324)</f>
        <v>819686379</v>
      </c>
      <c r="F325" s="33">
        <f>SUBTOTAL(9,F311:F324)</f>
        <v>151035028</v>
      </c>
      <c r="G325" s="33">
        <f>SUBTOTAL(9,G311:G324)</f>
        <v>68322564</v>
      </c>
      <c r="H325" s="33">
        <f>SUBTOTAL(9,H311:H324)</f>
        <v>0</v>
      </c>
      <c r="I325" s="33">
        <f>SUBTOTAL(9,I311:I324)</f>
        <v>239071577</v>
      </c>
      <c r="J325" s="33">
        <f>SUBTOTAL(9,J311:J324)</f>
        <v>21624055</v>
      </c>
    </row>
    <row r="326" spans="1:10" outlineLevel="2" x14ac:dyDescent="0.3">
      <c r="A326" s="40" t="s">
        <v>211</v>
      </c>
      <c r="B326" s="38" t="s">
        <v>18</v>
      </c>
      <c r="C326" s="39" t="s">
        <v>369</v>
      </c>
      <c r="D326" s="32">
        <f t="shared" si="4"/>
        <v>53314356</v>
      </c>
      <c r="E326" s="33">
        <v>29746843</v>
      </c>
      <c r="F326" s="33">
        <v>19692845</v>
      </c>
      <c r="G326" s="33">
        <v>3874668</v>
      </c>
      <c r="H326" s="33">
        <v>0</v>
      </c>
      <c r="I326" s="33">
        <v>8699678</v>
      </c>
      <c r="J326" s="33">
        <v>531676</v>
      </c>
    </row>
    <row r="327" spans="1:10" outlineLevel="2" x14ac:dyDescent="0.3">
      <c r="A327" s="35" t="s">
        <v>211</v>
      </c>
      <c r="B327" s="36" t="s">
        <v>17</v>
      </c>
      <c r="C327" s="37" t="s">
        <v>370</v>
      </c>
      <c r="D327" s="32">
        <f t="shared" si="4"/>
        <v>38963580</v>
      </c>
      <c r="E327" s="33">
        <v>19741916</v>
      </c>
      <c r="F327" s="33">
        <v>14468476</v>
      </c>
      <c r="G327" s="33">
        <v>4753188</v>
      </c>
      <c r="H327" s="33">
        <v>0</v>
      </c>
      <c r="I327" s="33">
        <v>6364554</v>
      </c>
      <c r="J327" s="33">
        <v>453841</v>
      </c>
    </row>
    <row r="328" spans="1:10" outlineLevel="2" x14ac:dyDescent="0.3">
      <c r="A328" s="35" t="s">
        <v>211</v>
      </c>
      <c r="B328" s="36" t="s">
        <v>21</v>
      </c>
      <c r="C328" s="37" t="s">
        <v>371</v>
      </c>
      <c r="D328" s="32">
        <f t="shared" si="4"/>
        <v>56270217</v>
      </c>
      <c r="E328" s="33">
        <v>38234544</v>
      </c>
      <c r="F328" s="33">
        <v>14558771</v>
      </c>
      <c r="G328" s="33">
        <v>3476902</v>
      </c>
      <c r="H328" s="33">
        <v>0</v>
      </c>
      <c r="I328" s="33">
        <v>11100558</v>
      </c>
      <c r="J328" s="33">
        <v>597669</v>
      </c>
    </row>
    <row r="329" spans="1:10" outlineLevel="2" x14ac:dyDescent="0.3">
      <c r="A329" s="35" t="s">
        <v>211</v>
      </c>
      <c r="B329" s="36" t="s">
        <v>23</v>
      </c>
      <c r="C329" s="37" t="s">
        <v>372</v>
      </c>
      <c r="D329" s="32">
        <f t="shared" si="4"/>
        <v>41347029</v>
      </c>
      <c r="E329" s="33">
        <v>18999844</v>
      </c>
      <c r="F329" s="33">
        <v>15834479</v>
      </c>
      <c r="G329" s="33">
        <v>6512706</v>
      </c>
      <c r="H329" s="33">
        <v>0</v>
      </c>
      <c r="I329" s="33">
        <v>8800891</v>
      </c>
      <c r="J329" s="33">
        <v>1057558</v>
      </c>
    </row>
    <row r="330" spans="1:10" outlineLevel="2" x14ac:dyDescent="0.3">
      <c r="A330" s="35" t="s">
        <v>211</v>
      </c>
      <c r="B330" s="36" t="s">
        <v>25</v>
      </c>
      <c r="C330" s="37" t="s">
        <v>373</v>
      </c>
      <c r="D330" s="32">
        <f t="shared" si="4"/>
        <v>90873259</v>
      </c>
      <c r="E330" s="33">
        <v>69981501</v>
      </c>
      <c r="F330" s="33">
        <v>18253786</v>
      </c>
      <c r="G330" s="33">
        <v>2637972</v>
      </c>
      <c r="H330" s="33">
        <v>0</v>
      </c>
      <c r="I330" s="33">
        <v>16840975</v>
      </c>
      <c r="J330" s="33">
        <v>987628</v>
      </c>
    </row>
    <row r="331" spans="1:10" outlineLevel="2" x14ac:dyDescent="0.3">
      <c r="A331" s="35" t="s">
        <v>211</v>
      </c>
      <c r="B331" s="36" t="s">
        <v>27</v>
      </c>
      <c r="C331" s="37" t="s">
        <v>374</v>
      </c>
      <c r="D331" s="32">
        <f t="shared" si="4"/>
        <v>57781057</v>
      </c>
      <c r="E331" s="33">
        <v>47017503</v>
      </c>
      <c r="F331" s="33">
        <v>7286277</v>
      </c>
      <c r="G331" s="33">
        <v>3477277</v>
      </c>
      <c r="H331" s="33">
        <v>0</v>
      </c>
      <c r="I331" s="33">
        <v>10958454</v>
      </c>
      <c r="J331" s="33">
        <v>397454</v>
      </c>
    </row>
    <row r="332" spans="1:10" outlineLevel="2" x14ac:dyDescent="0.3">
      <c r="A332" s="35" t="s">
        <v>211</v>
      </c>
      <c r="B332" s="36" t="s">
        <v>29</v>
      </c>
      <c r="C332" s="37" t="s">
        <v>375</v>
      </c>
      <c r="D332" s="32">
        <f t="shared" si="4"/>
        <v>79072398</v>
      </c>
      <c r="E332" s="33">
        <v>67130584</v>
      </c>
      <c r="F332" s="33">
        <v>8471450</v>
      </c>
      <c r="G332" s="33">
        <v>3470364</v>
      </c>
      <c r="H332" s="33">
        <v>0</v>
      </c>
      <c r="I332" s="33">
        <v>18142278</v>
      </c>
      <c r="J332" s="33">
        <v>1198759</v>
      </c>
    </row>
    <row r="333" spans="1:10" outlineLevel="2" x14ac:dyDescent="0.3">
      <c r="A333" s="35" t="s">
        <v>211</v>
      </c>
      <c r="B333" s="36" t="s">
        <v>31</v>
      </c>
      <c r="C333" s="37" t="s">
        <v>376</v>
      </c>
      <c r="D333" s="32">
        <f t="shared" si="4"/>
        <v>62224517</v>
      </c>
      <c r="E333" s="33">
        <v>34877365</v>
      </c>
      <c r="F333" s="33">
        <v>23812981</v>
      </c>
      <c r="G333" s="33">
        <v>3534171</v>
      </c>
      <c r="H333" s="33">
        <v>0</v>
      </c>
      <c r="I333" s="33">
        <v>9474650</v>
      </c>
      <c r="J333" s="33">
        <v>581269</v>
      </c>
    </row>
    <row r="334" spans="1:10" outlineLevel="2" x14ac:dyDescent="0.3">
      <c r="A334" s="35" t="s">
        <v>211</v>
      </c>
      <c r="B334" s="36" t="s">
        <v>33</v>
      </c>
      <c r="C334" s="37" t="s">
        <v>377</v>
      </c>
      <c r="D334" s="32">
        <f t="shared" si="4"/>
        <v>39852662</v>
      </c>
      <c r="E334" s="33">
        <v>26512449</v>
      </c>
      <c r="F334" s="33">
        <v>9540005</v>
      </c>
      <c r="G334" s="33">
        <v>3800208</v>
      </c>
      <c r="H334" s="33">
        <v>0</v>
      </c>
      <c r="I334" s="33">
        <v>6473848</v>
      </c>
      <c r="J334" s="33">
        <v>277500</v>
      </c>
    </row>
    <row r="335" spans="1:10" outlineLevel="2" x14ac:dyDescent="0.3">
      <c r="A335" s="35" t="s">
        <v>211</v>
      </c>
      <c r="B335" s="36" t="s">
        <v>35</v>
      </c>
      <c r="C335" s="37" t="s">
        <v>378</v>
      </c>
      <c r="D335" s="32">
        <f t="shared" si="4"/>
        <v>37614215</v>
      </c>
      <c r="E335" s="33">
        <v>26944498</v>
      </c>
      <c r="F335" s="33">
        <v>7447376</v>
      </c>
      <c r="G335" s="33">
        <v>3222341</v>
      </c>
      <c r="H335" s="33">
        <v>0</v>
      </c>
      <c r="I335" s="33">
        <v>9301701</v>
      </c>
      <c r="J335" s="33">
        <v>513813</v>
      </c>
    </row>
    <row r="336" spans="1:10" outlineLevel="2" x14ac:dyDescent="0.3">
      <c r="A336" s="35" t="s">
        <v>211</v>
      </c>
      <c r="B336" s="36" t="s">
        <v>37</v>
      </c>
      <c r="C336" s="37" t="s">
        <v>379</v>
      </c>
      <c r="D336" s="32">
        <f t="shared" si="4"/>
        <v>31266027</v>
      </c>
      <c r="E336" s="33">
        <v>22202045</v>
      </c>
      <c r="F336" s="33">
        <v>4713997</v>
      </c>
      <c r="G336" s="33">
        <v>4349985</v>
      </c>
      <c r="H336" s="33">
        <v>0</v>
      </c>
      <c r="I336" s="33">
        <v>4639614</v>
      </c>
      <c r="J336" s="33">
        <v>209649</v>
      </c>
    </row>
    <row r="337" spans="1:10" outlineLevel="2" x14ac:dyDescent="0.3">
      <c r="A337" s="35" t="s">
        <v>211</v>
      </c>
      <c r="B337" s="36" t="s">
        <v>39</v>
      </c>
      <c r="C337" s="37" t="s">
        <v>380</v>
      </c>
      <c r="D337" s="32">
        <f t="shared" si="4"/>
        <v>28982396</v>
      </c>
      <c r="E337" s="33">
        <v>19122372</v>
      </c>
      <c r="F337" s="33">
        <v>8599218</v>
      </c>
      <c r="G337" s="33">
        <v>1260806</v>
      </c>
      <c r="H337" s="33">
        <v>0</v>
      </c>
      <c r="I337" s="33">
        <v>6496375</v>
      </c>
      <c r="J337" s="33">
        <v>218648</v>
      </c>
    </row>
    <row r="338" spans="1:10" outlineLevel="2" x14ac:dyDescent="0.3">
      <c r="A338" s="35" t="s">
        <v>211</v>
      </c>
      <c r="B338" s="36" t="s">
        <v>41</v>
      </c>
      <c r="C338" s="37" t="s">
        <v>381</v>
      </c>
      <c r="D338" s="32">
        <f t="shared" si="4"/>
        <v>37398154</v>
      </c>
      <c r="E338" s="33">
        <v>26834372</v>
      </c>
      <c r="F338" s="33">
        <v>7045083</v>
      </c>
      <c r="G338" s="33">
        <v>3518699</v>
      </c>
      <c r="H338" s="33">
        <v>0</v>
      </c>
      <c r="I338" s="33">
        <v>5274717</v>
      </c>
      <c r="J338" s="33">
        <v>198943</v>
      </c>
    </row>
    <row r="339" spans="1:10" outlineLevel="2" x14ac:dyDescent="0.3">
      <c r="A339" s="35" t="s">
        <v>211</v>
      </c>
      <c r="B339" s="36" t="s">
        <v>43</v>
      </c>
      <c r="C339" s="37" t="s">
        <v>382</v>
      </c>
      <c r="D339" s="32">
        <f t="shared" si="4"/>
        <v>61586885</v>
      </c>
      <c r="E339" s="33">
        <v>41747822</v>
      </c>
      <c r="F339" s="33">
        <v>8802664</v>
      </c>
      <c r="G339" s="33">
        <v>11036399</v>
      </c>
      <c r="H339" s="33">
        <v>0</v>
      </c>
      <c r="I339" s="33">
        <v>30802989</v>
      </c>
      <c r="J339" s="33">
        <v>1799987</v>
      </c>
    </row>
    <row r="340" spans="1:10" outlineLevel="2" x14ac:dyDescent="0.3">
      <c r="A340" s="35" t="s">
        <v>211</v>
      </c>
      <c r="B340" s="36" t="s">
        <v>45</v>
      </c>
      <c r="C340" s="37" t="s">
        <v>383</v>
      </c>
      <c r="D340" s="32">
        <f t="shared" si="4"/>
        <v>102824801</v>
      </c>
      <c r="E340" s="33">
        <v>80064257</v>
      </c>
      <c r="F340" s="33">
        <v>15685361</v>
      </c>
      <c r="G340" s="33">
        <v>7075183</v>
      </c>
      <c r="H340" s="33">
        <v>0</v>
      </c>
      <c r="I340" s="33">
        <v>18915598</v>
      </c>
      <c r="J340" s="33">
        <v>1381109</v>
      </c>
    </row>
    <row r="341" spans="1:10" outlineLevel="2" x14ac:dyDescent="0.3">
      <c r="A341" s="35" t="s">
        <v>211</v>
      </c>
      <c r="B341" s="36" t="s">
        <v>47</v>
      </c>
      <c r="C341" s="37" t="s">
        <v>384</v>
      </c>
      <c r="D341" s="32">
        <f t="shared" si="4"/>
        <v>54028573</v>
      </c>
      <c r="E341" s="33">
        <v>34251263</v>
      </c>
      <c r="F341" s="33">
        <v>16053202</v>
      </c>
      <c r="G341" s="33">
        <v>3724108</v>
      </c>
      <c r="H341" s="33">
        <v>0</v>
      </c>
      <c r="I341" s="33">
        <v>8326275</v>
      </c>
      <c r="J341" s="33">
        <v>375427</v>
      </c>
    </row>
    <row r="342" spans="1:10" outlineLevel="2" x14ac:dyDescent="0.3">
      <c r="A342" s="35" t="s">
        <v>211</v>
      </c>
      <c r="B342" s="36" t="s">
        <v>49</v>
      </c>
      <c r="C342" s="37" t="s">
        <v>385</v>
      </c>
      <c r="D342" s="32">
        <f t="shared" si="4"/>
        <v>51763154</v>
      </c>
      <c r="E342" s="33">
        <v>34691959</v>
      </c>
      <c r="F342" s="33">
        <v>11905989</v>
      </c>
      <c r="G342" s="33">
        <v>5165206</v>
      </c>
      <c r="H342" s="33">
        <v>0</v>
      </c>
      <c r="I342" s="33">
        <v>11104303</v>
      </c>
      <c r="J342" s="33">
        <v>513792</v>
      </c>
    </row>
    <row r="343" spans="1:10" outlineLevel="2" x14ac:dyDescent="0.3">
      <c r="A343" s="35" t="s">
        <v>211</v>
      </c>
      <c r="B343" s="36" t="s">
        <v>51</v>
      </c>
      <c r="C343" s="37" t="s">
        <v>386</v>
      </c>
      <c r="D343" s="32">
        <f t="shared" si="4"/>
        <v>22086683</v>
      </c>
      <c r="E343" s="33">
        <v>14206373</v>
      </c>
      <c r="F343" s="33">
        <v>4501324</v>
      </c>
      <c r="G343" s="33">
        <v>3378986</v>
      </c>
      <c r="H343" s="33">
        <v>0</v>
      </c>
      <c r="I343" s="33">
        <v>3736733</v>
      </c>
      <c r="J343" s="33">
        <v>185718</v>
      </c>
    </row>
    <row r="344" spans="1:10" outlineLevel="2" x14ac:dyDescent="0.3">
      <c r="A344" s="35" t="s">
        <v>211</v>
      </c>
      <c r="B344" s="36" t="s">
        <v>53</v>
      </c>
      <c r="C344" s="37" t="s">
        <v>387</v>
      </c>
      <c r="D344" s="32">
        <f t="shared" ref="D344:D403" si="5">E344+F344+G344</f>
        <v>20250083</v>
      </c>
      <c r="E344" s="33">
        <v>10844491</v>
      </c>
      <c r="F344" s="33">
        <v>6499581</v>
      </c>
      <c r="G344" s="33">
        <v>2906011</v>
      </c>
      <c r="H344" s="33">
        <v>0</v>
      </c>
      <c r="I344" s="33">
        <v>3638644</v>
      </c>
      <c r="J344" s="33">
        <v>106446</v>
      </c>
    </row>
    <row r="345" spans="1:10" outlineLevel="2" x14ac:dyDescent="0.3">
      <c r="A345" s="35" t="s">
        <v>211</v>
      </c>
      <c r="B345" s="36" t="s">
        <v>69</v>
      </c>
      <c r="C345" s="37" t="s">
        <v>388</v>
      </c>
      <c r="D345" s="32">
        <f t="shared" si="5"/>
        <v>117071429</v>
      </c>
      <c r="E345" s="33">
        <v>105081232</v>
      </c>
      <c r="F345" s="33">
        <v>4745003</v>
      </c>
      <c r="G345" s="33">
        <v>7245194</v>
      </c>
      <c r="H345" s="33">
        <v>0</v>
      </c>
      <c r="I345" s="33">
        <v>30071145</v>
      </c>
      <c r="J345" s="33">
        <v>1802593</v>
      </c>
    </row>
    <row r="346" spans="1:10" outlineLevel="2" x14ac:dyDescent="0.3">
      <c r="A346" s="35" t="s">
        <v>211</v>
      </c>
      <c r="B346" s="36" t="s">
        <v>71</v>
      </c>
      <c r="C346" s="37" t="s">
        <v>389</v>
      </c>
      <c r="D346" s="32">
        <f t="shared" si="5"/>
        <v>213243523</v>
      </c>
      <c r="E346" s="33">
        <v>205219002</v>
      </c>
      <c r="F346" s="33">
        <v>0</v>
      </c>
      <c r="G346" s="33">
        <v>8024521</v>
      </c>
      <c r="H346" s="33">
        <v>3007374</v>
      </c>
      <c r="I346" s="33">
        <v>54740697</v>
      </c>
      <c r="J346" s="33">
        <v>7328047</v>
      </c>
    </row>
    <row r="347" spans="1:10" outlineLevel="1" x14ac:dyDescent="0.3">
      <c r="A347" s="57" t="s">
        <v>461</v>
      </c>
      <c r="B347" s="38"/>
      <c r="C347" s="39"/>
      <c r="D347" s="32">
        <f>SUBTOTAL(9,D326:D346)</f>
        <v>1297814998</v>
      </c>
      <c r="E347" s="33">
        <f>SUBTOTAL(9,E326:E346)</f>
        <v>973452235</v>
      </c>
      <c r="F347" s="33">
        <f>SUBTOTAL(9,F326:F346)</f>
        <v>227917868</v>
      </c>
      <c r="G347" s="33">
        <f>SUBTOTAL(9,G326:G346)</f>
        <v>96444895</v>
      </c>
      <c r="H347" s="33">
        <f>SUBTOTAL(9,H326:H346)</f>
        <v>3007374</v>
      </c>
      <c r="I347" s="33">
        <f>SUBTOTAL(9,I326:I346)</f>
        <v>283904677</v>
      </c>
      <c r="J347" s="33">
        <f>SUBTOTAL(9,J326:J346)</f>
        <v>20717526</v>
      </c>
    </row>
    <row r="348" spans="1:10" outlineLevel="2" x14ac:dyDescent="0.3">
      <c r="A348" s="40" t="s">
        <v>215</v>
      </c>
      <c r="B348" s="38" t="s">
        <v>18</v>
      </c>
      <c r="C348" s="39" t="s">
        <v>390</v>
      </c>
      <c r="D348" s="32">
        <f t="shared" si="5"/>
        <v>32943025</v>
      </c>
      <c r="E348" s="33">
        <v>29818325</v>
      </c>
      <c r="F348" s="33">
        <v>2571941</v>
      </c>
      <c r="G348" s="33">
        <v>552759</v>
      </c>
      <c r="H348" s="33">
        <v>0</v>
      </c>
      <c r="I348" s="33">
        <v>11544274</v>
      </c>
      <c r="J348" s="33">
        <v>601260</v>
      </c>
    </row>
    <row r="349" spans="1:10" outlineLevel="2" x14ac:dyDescent="0.3">
      <c r="A349" s="35" t="s">
        <v>215</v>
      </c>
      <c r="B349" s="36" t="s">
        <v>17</v>
      </c>
      <c r="C349" s="37" t="s">
        <v>391</v>
      </c>
      <c r="D349" s="32">
        <f t="shared" si="5"/>
        <v>66701042</v>
      </c>
      <c r="E349" s="33">
        <v>56991719</v>
      </c>
      <c r="F349" s="33">
        <v>8597119</v>
      </c>
      <c r="G349" s="33">
        <v>1112204</v>
      </c>
      <c r="H349" s="33">
        <v>0</v>
      </c>
      <c r="I349" s="33">
        <v>15984337</v>
      </c>
      <c r="J349" s="33">
        <v>1260726</v>
      </c>
    </row>
    <row r="350" spans="1:10" outlineLevel="2" x14ac:dyDescent="0.3">
      <c r="A350" s="35" t="s">
        <v>215</v>
      </c>
      <c r="B350" s="36" t="s">
        <v>21</v>
      </c>
      <c r="C350" s="37" t="s">
        <v>392</v>
      </c>
      <c r="D350" s="32">
        <f t="shared" si="5"/>
        <v>119864754</v>
      </c>
      <c r="E350" s="33">
        <v>107160883</v>
      </c>
      <c r="F350" s="33">
        <v>10023151</v>
      </c>
      <c r="G350" s="33">
        <v>2680720</v>
      </c>
      <c r="H350" s="33">
        <v>0</v>
      </c>
      <c r="I350" s="33">
        <v>31449505</v>
      </c>
      <c r="J350" s="33">
        <v>2480239</v>
      </c>
    </row>
    <row r="351" spans="1:10" outlineLevel="2" x14ac:dyDescent="0.3">
      <c r="A351" s="35" t="s">
        <v>215</v>
      </c>
      <c r="B351" s="36" t="s">
        <v>23</v>
      </c>
      <c r="C351" s="37" t="s">
        <v>393</v>
      </c>
      <c r="D351" s="32">
        <f t="shared" si="5"/>
        <v>43245031</v>
      </c>
      <c r="E351" s="33">
        <v>36751074</v>
      </c>
      <c r="F351" s="33">
        <v>2873105</v>
      </c>
      <c r="G351" s="33">
        <v>3620852</v>
      </c>
      <c r="H351" s="33">
        <v>0</v>
      </c>
      <c r="I351" s="33">
        <v>18524240</v>
      </c>
      <c r="J351" s="33">
        <v>1789147</v>
      </c>
    </row>
    <row r="352" spans="1:10" outlineLevel="2" x14ac:dyDescent="0.3">
      <c r="A352" s="35" t="s">
        <v>215</v>
      </c>
      <c r="B352" s="36" t="s">
        <v>25</v>
      </c>
      <c r="C352" s="37" t="s">
        <v>187</v>
      </c>
      <c r="D352" s="32">
        <f t="shared" si="5"/>
        <v>28591527</v>
      </c>
      <c r="E352" s="33">
        <v>23680941</v>
      </c>
      <c r="F352" s="33">
        <v>3475892</v>
      </c>
      <c r="G352" s="33">
        <v>1434694</v>
      </c>
      <c r="H352" s="33">
        <v>0</v>
      </c>
      <c r="I352" s="33">
        <v>11488214</v>
      </c>
      <c r="J352" s="33">
        <v>805841</v>
      </c>
    </row>
    <row r="353" spans="1:10" outlineLevel="2" x14ac:dyDescent="0.3">
      <c r="A353" s="35" t="s">
        <v>215</v>
      </c>
      <c r="B353" s="36" t="s">
        <v>27</v>
      </c>
      <c r="C353" s="37" t="s">
        <v>394</v>
      </c>
      <c r="D353" s="32">
        <f t="shared" si="5"/>
        <v>57741250</v>
      </c>
      <c r="E353" s="33">
        <v>51504206</v>
      </c>
      <c r="F353" s="33">
        <v>4545336</v>
      </c>
      <c r="G353" s="33">
        <v>1691708</v>
      </c>
      <c r="H353" s="33">
        <v>0</v>
      </c>
      <c r="I353" s="33">
        <v>15945372</v>
      </c>
      <c r="J353" s="33">
        <v>1208691</v>
      </c>
    </row>
    <row r="354" spans="1:10" outlineLevel="2" x14ac:dyDescent="0.3">
      <c r="A354" s="35" t="s">
        <v>215</v>
      </c>
      <c r="B354" s="36" t="s">
        <v>29</v>
      </c>
      <c r="C354" s="37" t="s">
        <v>395</v>
      </c>
      <c r="D354" s="32">
        <f t="shared" si="5"/>
        <v>23893922</v>
      </c>
      <c r="E354" s="33">
        <v>13684705</v>
      </c>
      <c r="F354" s="33">
        <v>5730401</v>
      </c>
      <c r="G354" s="33">
        <v>4478816</v>
      </c>
      <c r="H354" s="33">
        <v>0</v>
      </c>
      <c r="I354" s="33">
        <v>18706648</v>
      </c>
      <c r="J354" s="33">
        <v>751676</v>
      </c>
    </row>
    <row r="355" spans="1:10" outlineLevel="2" x14ac:dyDescent="0.3">
      <c r="A355" s="35" t="s">
        <v>215</v>
      </c>
      <c r="B355" s="36" t="s">
        <v>31</v>
      </c>
      <c r="C355" s="37" t="s">
        <v>396</v>
      </c>
      <c r="D355" s="32">
        <f t="shared" si="5"/>
        <v>32295628</v>
      </c>
      <c r="E355" s="33">
        <v>29833867</v>
      </c>
      <c r="F355" s="33">
        <v>0</v>
      </c>
      <c r="G355" s="33">
        <v>2461761</v>
      </c>
      <c r="H355" s="33">
        <v>3531656</v>
      </c>
      <c r="I355" s="33">
        <v>22747888</v>
      </c>
      <c r="J355" s="33">
        <v>479293</v>
      </c>
    </row>
    <row r="356" spans="1:10" outlineLevel="2" x14ac:dyDescent="0.3">
      <c r="A356" s="35" t="s">
        <v>215</v>
      </c>
      <c r="B356" s="36" t="s">
        <v>33</v>
      </c>
      <c r="C356" s="37" t="s">
        <v>397</v>
      </c>
      <c r="D356" s="32">
        <f t="shared" si="5"/>
        <v>57173364</v>
      </c>
      <c r="E356" s="33">
        <v>45778857</v>
      </c>
      <c r="F356" s="33">
        <v>8847079</v>
      </c>
      <c r="G356" s="33">
        <v>2547428</v>
      </c>
      <c r="H356" s="33">
        <v>0</v>
      </c>
      <c r="I356" s="33">
        <v>15667001</v>
      </c>
      <c r="J356" s="33">
        <v>1133875</v>
      </c>
    </row>
    <row r="357" spans="1:10" outlineLevel="2" x14ac:dyDescent="0.3">
      <c r="A357" s="35" t="s">
        <v>215</v>
      </c>
      <c r="B357" s="36" t="s">
        <v>35</v>
      </c>
      <c r="C357" s="37" t="s">
        <v>398</v>
      </c>
      <c r="D357" s="32">
        <f t="shared" si="5"/>
        <v>54076542</v>
      </c>
      <c r="E357" s="33">
        <v>31087945</v>
      </c>
      <c r="F357" s="33">
        <v>18692835</v>
      </c>
      <c r="G357" s="33">
        <v>4295762</v>
      </c>
      <c r="H357" s="33">
        <v>0</v>
      </c>
      <c r="I357" s="33">
        <v>23620124</v>
      </c>
      <c r="J357" s="33">
        <v>1028431</v>
      </c>
    </row>
    <row r="358" spans="1:10" outlineLevel="2" x14ac:dyDescent="0.3">
      <c r="A358" s="35" t="s">
        <v>215</v>
      </c>
      <c r="B358" s="36" t="s">
        <v>37</v>
      </c>
      <c r="C358" s="37" t="s">
        <v>399</v>
      </c>
      <c r="D358" s="32">
        <f t="shared" si="5"/>
        <v>37989999</v>
      </c>
      <c r="E358" s="33">
        <v>31175534</v>
      </c>
      <c r="F358" s="33">
        <v>4586779</v>
      </c>
      <c r="G358" s="33">
        <v>2227686</v>
      </c>
      <c r="H358" s="33">
        <v>0</v>
      </c>
      <c r="I358" s="33">
        <v>18130499</v>
      </c>
      <c r="J358" s="33">
        <v>1278028</v>
      </c>
    </row>
    <row r="359" spans="1:10" outlineLevel="2" x14ac:dyDescent="0.3">
      <c r="A359" s="35" t="s">
        <v>215</v>
      </c>
      <c r="B359" s="36" t="s">
        <v>39</v>
      </c>
      <c r="C359" s="37" t="s">
        <v>400</v>
      </c>
      <c r="D359" s="32">
        <f t="shared" si="5"/>
        <v>66181779</v>
      </c>
      <c r="E359" s="33">
        <v>57632599</v>
      </c>
      <c r="F359" s="33">
        <v>5687403</v>
      </c>
      <c r="G359" s="33">
        <v>2861777</v>
      </c>
      <c r="H359" s="33">
        <v>0</v>
      </c>
      <c r="I359" s="33">
        <v>15602663</v>
      </c>
      <c r="J359" s="33">
        <v>1948458</v>
      </c>
    </row>
    <row r="360" spans="1:10" outlineLevel="2" x14ac:dyDescent="0.3">
      <c r="A360" s="35" t="s">
        <v>215</v>
      </c>
      <c r="B360" s="36" t="s">
        <v>41</v>
      </c>
      <c r="C360" s="37" t="s">
        <v>401</v>
      </c>
      <c r="D360" s="32">
        <f t="shared" si="5"/>
        <v>23364152</v>
      </c>
      <c r="E360" s="33">
        <v>15473324</v>
      </c>
      <c r="F360" s="33">
        <v>3038698</v>
      </c>
      <c r="G360" s="33">
        <v>4852130</v>
      </c>
      <c r="H360" s="33">
        <v>0</v>
      </c>
      <c r="I360" s="33">
        <v>13114676</v>
      </c>
      <c r="J360" s="33">
        <v>1771034</v>
      </c>
    </row>
    <row r="361" spans="1:10" outlineLevel="2" x14ac:dyDescent="0.3">
      <c r="A361" s="35" t="s">
        <v>215</v>
      </c>
      <c r="B361" s="36" t="s">
        <v>43</v>
      </c>
      <c r="C361" s="37" t="s">
        <v>402</v>
      </c>
      <c r="D361" s="32">
        <f t="shared" si="5"/>
        <v>21380453</v>
      </c>
      <c r="E361" s="33">
        <v>17299345</v>
      </c>
      <c r="F361" s="33">
        <v>2821941</v>
      </c>
      <c r="G361" s="33">
        <v>1259167</v>
      </c>
      <c r="H361" s="33">
        <v>0</v>
      </c>
      <c r="I361" s="33">
        <v>7438000</v>
      </c>
      <c r="J361" s="33">
        <v>802401</v>
      </c>
    </row>
    <row r="362" spans="1:10" outlineLevel="2" x14ac:dyDescent="0.3">
      <c r="A362" s="35" t="s">
        <v>215</v>
      </c>
      <c r="B362" s="36" t="s">
        <v>45</v>
      </c>
      <c r="C362" s="37" t="s">
        <v>403</v>
      </c>
      <c r="D362" s="32">
        <f t="shared" si="5"/>
        <v>46011842</v>
      </c>
      <c r="E362" s="33">
        <v>40760123</v>
      </c>
      <c r="F362" s="33">
        <v>3051974</v>
      </c>
      <c r="G362" s="33">
        <v>2199745</v>
      </c>
      <c r="H362" s="33">
        <v>0</v>
      </c>
      <c r="I362" s="33">
        <v>18169066</v>
      </c>
      <c r="J362" s="33">
        <v>1997523</v>
      </c>
    </row>
    <row r="363" spans="1:10" outlineLevel="2" x14ac:dyDescent="0.3">
      <c r="A363" s="35" t="s">
        <v>215</v>
      </c>
      <c r="B363" s="36" t="s">
        <v>47</v>
      </c>
      <c r="C363" s="37" t="s">
        <v>404</v>
      </c>
      <c r="D363" s="32">
        <f t="shared" si="5"/>
        <v>32969594</v>
      </c>
      <c r="E363" s="33">
        <v>27730818</v>
      </c>
      <c r="F363" s="33">
        <v>3450343</v>
      </c>
      <c r="G363" s="33">
        <v>1788433</v>
      </c>
      <c r="H363" s="33">
        <v>0</v>
      </c>
      <c r="I363" s="33">
        <v>13441912</v>
      </c>
      <c r="J363" s="33">
        <v>1393879</v>
      </c>
    </row>
    <row r="364" spans="1:10" outlineLevel="2" x14ac:dyDescent="0.3">
      <c r="A364" s="35" t="s">
        <v>215</v>
      </c>
      <c r="B364" s="36" t="s">
        <v>49</v>
      </c>
      <c r="C364" s="37" t="s">
        <v>198</v>
      </c>
      <c r="D364" s="32">
        <f t="shared" si="5"/>
        <v>108442404</v>
      </c>
      <c r="E364" s="33">
        <v>101180762</v>
      </c>
      <c r="F364" s="33">
        <v>6605277</v>
      </c>
      <c r="G364" s="33">
        <v>656365</v>
      </c>
      <c r="H364" s="33">
        <v>0</v>
      </c>
      <c r="I364" s="33">
        <v>38910403</v>
      </c>
      <c r="J364" s="33">
        <v>3943434</v>
      </c>
    </row>
    <row r="365" spans="1:10" outlineLevel="2" x14ac:dyDescent="0.3">
      <c r="A365" s="35" t="s">
        <v>215</v>
      </c>
      <c r="B365" s="36" t="s">
        <v>51</v>
      </c>
      <c r="C365" s="37" t="s">
        <v>405</v>
      </c>
      <c r="D365" s="32">
        <f t="shared" si="5"/>
        <v>35403501</v>
      </c>
      <c r="E365" s="33">
        <v>30959169</v>
      </c>
      <c r="F365" s="33">
        <v>2588149</v>
      </c>
      <c r="G365" s="33">
        <v>1856183</v>
      </c>
      <c r="H365" s="33">
        <v>0</v>
      </c>
      <c r="I365" s="33">
        <v>13362146</v>
      </c>
      <c r="J365" s="33">
        <v>964889</v>
      </c>
    </row>
    <row r="366" spans="1:10" outlineLevel="2" x14ac:dyDescent="0.3">
      <c r="A366" s="35" t="s">
        <v>215</v>
      </c>
      <c r="B366" s="36" t="s">
        <v>53</v>
      </c>
      <c r="C366" s="37" t="s">
        <v>406</v>
      </c>
      <c r="D366" s="32">
        <f t="shared" si="5"/>
        <v>111545083</v>
      </c>
      <c r="E366" s="33">
        <v>103804788</v>
      </c>
      <c r="F366" s="33">
        <v>6634181</v>
      </c>
      <c r="G366" s="33">
        <v>1106114</v>
      </c>
      <c r="H366" s="33">
        <v>0</v>
      </c>
      <c r="I366" s="33">
        <v>31505294</v>
      </c>
      <c r="J366" s="33">
        <v>3118233</v>
      </c>
    </row>
    <row r="367" spans="1:10" outlineLevel="2" x14ac:dyDescent="0.3">
      <c r="A367" s="35" t="s">
        <v>215</v>
      </c>
      <c r="B367" s="36" t="s">
        <v>55</v>
      </c>
      <c r="C367" s="37" t="s">
        <v>407</v>
      </c>
      <c r="D367" s="32">
        <f t="shared" si="5"/>
        <v>37538397</v>
      </c>
      <c r="E367" s="33">
        <v>29428542</v>
      </c>
      <c r="F367" s="33">
        <v>5247613</v>
      </c>
      <c r="G367" s="33">
        <v>2862242</v>
      </c>
      <c r="H367" s="33">
        <v>0</v>
      </c>
      <c r="I367" s="33">
        <v>12417858</v>
      </c>
      <c r="J367" s="33">
        <v>1268593</v>
      </c>
    </row>
    <row r="368" spans="1:10" outlineLevel="2" x14ac:dyDescent="0.3">
      <c r="A368" s="35" t="s">
        <v>215</v>
      </c>
      <c r="B368" s="36" t="s">
        <v>57</v>
      </c>
      <c r="C368" s="37" t="s">
        <v>408</v>
      </c>
      <c r="D368" s="32">
        <f t="shared" si="5"/>
        <v>92151520</v>
      </c>
      <c r="E368" s="33">
        <v>80122720</v>
      </c>
      <c r="F368" s="33">
        <v>0</v>
      </c>
      <c r="G368" s="33">
        <v>12028800</v>
      </c>
      <c r="H368" s="33">
        <v>51514460</v>
      </c>
      <c r="I368" s="33">
        <v>173365381</v>
      </c>
      <c r="J368" s="33">
        <v>23645781</v>
      </c>
    </row>
    <row r="369" spans="1:10" outlineLevel="2" x14ac:dyDescent="0.3">
      <c r="A369" s="35" t="s">
        <v>215</v>
      </c>
      <c r="B369" s="36" t="s">
        <v>59</v>
      </c>
      <c r="C369" s="37" t="s">
        <v>409</v>
      </c>
      <c r="D369" s="32">
        <f t="shared" si="5"/>
        <v>31892271</v>
      </c>
      <c r="E369" s="33">
        <v>25981798</v>
      </c>
      <c r="F369" s="33">
        <v>4630652</v>
      </c>
      <c r="G369" s="33">
        <v>1279821</v>
      </c>
      <c r="H369" s="33">
        <v>0</v>
      </c>
      <c r="I369" s="33">
        <v>12401723</v>
      </c>
      <c r="J369" s="33">
        <v>1111719</v>
      </c>
    </row>
    <row r="370" spans="1:10" outlineLevel="2" x14ac:dyDescent="0.3">
      <c r="A370" s="35" t="s">
        <v>215</v>
      </c>
      <c r="B370" s="36" t="s">
        <v>61</v>
      </c>
      <c r="C370" s="37" t="s">
        <v>410</v>
      </c>
      <c r="D370" s="32">
        <f t="shared" si="5"/>
        <v>39625601</v>
      </c>
      <c r="E370" s="33">
        <v>31645901</v>
      </c>
      <c r="F370" s="33">
        <v>5564968</v>
      </c>
      <c r="G370" s="33">
        <v>2414732</v>
      </c>
      <c r="H370" s="33">
        <v>0</v>
      </c>
      <c r="I370" s="33">
        <v>11591339</v>
      </c>
      <c r="J370" s="33">
        <v>841341</v>
      </c>
    </row>
    <row r="371" spans="1:10" outlineLevel="2" x14ac:dyDescent="0.3">
      <c r="A371" s="35" t="s">
        <v>215</v>
      </c>
      <c r="B371" s="36" t="s">
        <v>63</v>
      </c>
      <c r="C371" s="37" t="s">
        <v>411</v>
      </c>
      <c r="D371" s="32">
        <f t="shared" si="5"/>
        <v>46405325</v>
      </c>
      <c r="E371" s="33">
        <v>41970364</v>
      </c>
      <c r="F371" s="33">
        <v>2842011</v>
      </c>
      <c r="G371" s="33">
        <v>1592950</v>
      </c>
      <c r="H371" s="33">
        <v>0</v>
      </c>
      <c r="I371" s="33">
        <v>22254956</v>
      </c>
      <c r="J371" s="33">
        <v>3204746</v>
      </c>
    </row>
    <row r="372" spans="1:10" outlineLevel="2" x14ac:dyDescent="0.3">
      <c r="A372" s="35" t="s">
        <v>215</v>
      </c>
      <c r="B372" s="36" t="s">
        <v>65</v>
      </c>
      <c r="C372" s="37" t="s">
        <v>52</v>
      </c>
      <c r="D372" s="32">
        <f t="shared" si="5"/>
        <v>34156106</v>
      </c>
      <c r="E372" s="33">
        <v>30668087</v>
      </c>
      <c r="F372" s="33">
        <v>1516430</v>
      </c>
      <c r="G372" s="33">
        <v>1971589</v>
      </c>
      <c r="H372" s="33">
        <v>0</v>
      </c>
      <c r="I372" s="33">
        <v>14902639</v>
      </c>
      <c r="J372" s="33">
        <v>1954106</v>
      </c>
    </row>
    <row r="373" spans="1:10" outlineLevel="2" x14ac:dyDescent="0.3">
      <c r="A373" s="35" t="s">
        <v>215</v>
      </c>
      <c r="B373" s="36" t="s">
        <v>67</v>
      </c>
      <c r="C373" s="37" t="s">
        <v>412</v>
      </c>
      <c r="D373" s="32">
        <f t="shared" si="5"/>
        <v>47893077</v>
      </c>
      <c r="E373" s="33">
        <v>43813806</v>
      </c>
      <c r="F373" s="33">
        <v>2906708</v>
      </c>
      <c r="G373" s="33">
        <v>1172563</v>
      </c>
      <c r="H373" s="33">
        <v>0</v>
      </c>
      <c r="I373" s="33">
        <v>14910687</v>
      </c>
      <c r="J373" s="33">
        <v>1025503</v>
      </c>
    </row>
    <row r="374" spans="1:10" outlineLevel="2" x14ac:dyDescent="0.3">
      <c r="A374" s="35" t="s">
        <v>215</v>
      </c>
      <c r="B374" s="36" t="s">
        <v>209</v>
      </c>
      <c r="C374" s="37" t="s">
        <v>413</v>
      </c>
      <c r="D374" s="32">
        <f t="shared" si="5"/>
        <v>56811658</v>
      </c>
      <c r="E374" s="33">
        <v>47630869</v>
      </c>
      <c r="F374" s="33">
        <v>8112277</v>
      </c>
      <c r="G374" s="33">
        <v>1068512</v>
      </c>
      <c r="H374" s="33">
        <v>0</v>
      </c>
      <c r="I374" s="33">
        <v>15978119</v>
      </c>
      <c r="J374" s="33">
        <v>965523</v>
      </c>
    </row>
    <row r="375" spans="1:10" outlineLevel="2" x14ac:dyDescent="0.3">
      <c r="A375" s="35" t="s">
        <v>215</v>
      </c>
      <c r="B375" s="36" t="s">
        <v>211</v>
      </c>
      <c r="C375" s="37" t="s">
        <v>414</v>
      </c>
      <c r="D375" s="32">
        <f t="shared" si="5"/>
        <v>60563642</v>
      </c>
      <c r="E375" s="33">
        <v>50378635</v>
      </c>
      <c r="F375" s="33">
        <v>7666250</v>
      </c>
      <c r="G375" s="33">
        <v>2518757</v>
      </c>
      <c r="H375" s="33">
        <v>0</v>
      </c>
      <c r="I375" s="33">
        <v>12379043</v>
      </c>
      <c r="J375" s="33">
        <v>941665</v>
      </c>
    </row>
    <row r="376" spans="1:10" outlineLevel="2" x14ac:dyDescent="0.3">
      <c r="A376" s="35" t="s">
        <v>215</v>
      </c>
      <c r="B376" s="36" t="s">
        <v>213</v>
      </c>
      <c r="C376" s="37" t="s">
        <v>415</v>
      </c>
      <c r="D376" s="32">
        <f t="shared" si="5"/>
        <v>45820520</v>
      </c>
      <c r="E376" s="33">
        <v>40976575</v>
      </c>
      <c r="F376" s="33">
        <v>3692337</v>
      </c>
      <c r="G376" s="33">
        <v>1151608</v>
      </c>
      <c r="H376" s="33">
        <v>0</v>
      </c>
      <c r="I376" s="33">
        <v>12596245</v>
      </c>
      <c r="J376" s="33">
        <v>1217164</v>
      </c>
    </row>
    <row r="377" spans="1:10" outlineLevel="2" x14ac:dyDescent="0.3">
      <c r="A377" s="35" t="s">
        <v>215</v>
      </c>
      <c r="B377" s="36" t="s">
        <v>215</v>
      </c>
      <c r="C377" s="37" t="s">
        <v>416</v>
      </c>
      <c r="D377" s="32">
        <f t="shared" si="5"/>
        <v>54407663</v>
      </c>
      <c r="E377" s="33">
        <v>50624973</v>
      </c>
      <c r="F377" s="33">
        <v>2424607</v>
      </c>
      <c r="G377" s="33">
        <v>1358083</v>
      </c>
      <c r="H377" s="33">
        <v>0</v>
      </c>
      <c r="I377" s="33">
        <v>18814436</v>
      </c>
      <c r="J377" s="33">
        <v>2793072</v>
      </c>
    </row>
    <row r="378" spans="1:10" outlineLevel="2" x14ac:dyDescent="0.3">
      <c r="A378" s="35" t="s">
        <v>215</v>
      </c>
      <c r="B378" s="36" t="s">
        <v>417</v>
      </c>
      <c r="C378" s="37" t="s">
        <v>418</v>
      </c>
      <c r="D378" s="32">
        <f t="shared" si="5"/>
        <v>51267813</v>
      </c>
      <c r="E378" s="33">
        <v>40389266</v>
      </c>
      <c r="F378" s="33">
        <v>6993966</v>
      </c>
      <c r="G378" s="33">
        <v>3884581</v>
      </c>
      <c r="H378" s="33">
        <v>0</v>
      </c>
      <c r="I378" s="33">
        <v>12071760</v>
      </c>
      <c r="J378" s="33">
        <v>1636990</v>
      </c>
    </row>
    <row r="379" spans="1:10" outlineLevel="2" x14ac:dyDescent="0.3">
      <c r="A379" s="35" t="s">
        <v>215</v>
      </c>
      <c r="B379" s="36" t="s">
        <v>69</v>
      </c>
      <c r="C379" s="37" t="s">
        <v>419</v>
      </c>
      <c r="D379" s="32">
        <f t="shared" si="5"/>
        <v>131317837</v>
      </c>
      <c r="E379" s="33">
        <v>124548584</v>
      </c>
      <c r="F379" s="33">
        <v>0</v>
      </c>
      <c r="G379" s="33">
        <v>6769253</v>
      </c>
      <c r="H379" s="33">
        <v>1941652</v>
      </c>
      <c r="I379" s="33">
        <v>32358068</v>
      </c>
      <c r="J379" s="33">
        <v>3691655</v>
      </c>
    </row>
    <row r="380" spans="1:10" outlineLevel="2" x14ac:dyDescent="0.3">
      <c r="A380" s="35" t="s">
        <v>215</v>
      </c>
      <c r="B380" s="36" t="s">
        <v>71</v>
      </c>
      <c r="C380" s="37" t="s">
        <v>420</v>
      </c>
      <c r="D380" s="32">
        <f t="shared" si="5"/>
        <v>114963103</v>
      </c>
      <c r="E380" s="33">
        <v>101887667</v>
      </c>
      <c r="F380" s="33">
        <v>1668864</v>
      </c>
      <c r="G380" s="33">
        <v>11406572</v>
      </c>
      <c r="H380" s="33">
        <v>0</v>
      </c>
      <c r="I380" s="33">
        <v>18004495</v>
      </c>
      <c r="J380" s="33">
        <v>2515251</v>
      </c>
    </row>
    <row r="381" spans="1:10" outlineLevel="2" x14ac:dyDescent="0.3">
      <c r="A381" s="35" t="s">
        <v>215</v>
      </c>
      <c r="B381" s="36" t="s">
        <v>98</v>
      </c>
      <c r="C381" s="37" t="s">
        <v>421</v>
      </c>
      <c r="D381" s="32">
        <f t="shared" si="5"/>
        <v>101050000</v>
      </c>
      <c r="E381" s="33">
        <v>96673491</v>
      </c>
      <c r="F381" s="33">
        <v>0</v>
      </c>
      <c r="G381" s="33">
        <v>4376509</v>
      </c>
      <c r="H381" s="33">
        <v>1284803</v>
      </c>
      <c r="I381" s="33">
        <v>20968547</v>
      </c>
      <c r="J381" s="33">
        <v>1998258</v>
      </c>
    </row>
    <row r="382" spans="1:10" outlineLevel="2" x14ac:dyDescent="0.3">
      <c r="A382" s="35" t="s">
        <v>215</v>
      </c>
      <c r="B382" s="36" t="s">
        <v>73</v>
      </c>
      <c r="C382" s="37" t="s">
        <v>422</v>
      </c>
      <c r="D382" s="32">
        <f t="shared" si="5"/>
        <v>559223932</v>
      </c>
      <c r="E382" s="33">
        <v>523746208</v>
      </c>
      <c r="F382" s="33">
        <v>0</v>
      </c>
      <c r="G382" s="33">
        <v>35477724</v>
      </c>
      <c r="H382" s="33">
        <v>101371480</v>
      </c>
      <c r="I382" s="33">
        <v>233211564</v>
      </c>
      <c r="J382" s="33">
        <v>55328078</v>
      </c>
    </row>
    <row r="383" spans="1:10" outlineLevel="1" x14ac:dyDescent="0.3">
      <c r="A383" s="57" t="s">
        <v>462</v>
      </c>
      <c r="B383" s="38"/>
      <c r="C383" s="39"/>
      <c r="D383" s="32">
        <f>SUBTOTAL(9,D348:D382)</f>
        <v>2504903357</v>
      </c>
      <c r="E383" s="33">
        <f>SUBTOTAL(9,E348:E382)</f>
        <v>2212796470</v>
      </c>
      <c r="F383" s="33">
        <f>SUBTOTAL(9,F348:F382)</f>
        <v>157088287</v>
      </c>
      <c r="G383" s="33">
        <f>SUBTOTAL(9,G348:G382)</f>
        <v>135018600</v>
      </c>
      <c r="H383" s="33">
        <f>SUBTOTAL(9,H348:H382)</f>
        <v>159644051</v>
      </c>
      <c r="I383" s="33">
        <f>SUBTOTAL(9,I348:I382)</f>
        <v>993579122</v>
      </c>
      <c r="J383" s="33">
        <f>SUBTOTAL(9,J348:J382)</f>
        <v>132896503</v>
      </c>
    </row>
    <row r="384" spans="1:10" outlineLevel="2" x14ac:dyDescent="0.3">
      <c r="A384" s="40" t="s">
        <v>217</v>
      </c>
      <c r="B384" s="38" t="s">
        <v>18</v>
      </c>
      <c r="C384" s="39" t="s">
        <v>423</v>
      </c>
      <c r="D384" s="32">
        <f t="shared" si="5"/>
        <v>46970631</v>
      </c>
      <c r="E384" s="33">
        <v>28095390</v>
      </c>
      <c r="F384" s="33">
        <v>16401240</v>
      </c>
      <c r="G384" s="33">
        <v>2474001</v>
      </c>
      <c r="H384" s="33">
        <v>0</v>
      </c>
      <c r="I384" s="33">
        <v>8132931</v>
      </c>
      <c r="J384" s="33">
        <v>451915</v>
      </c>
    </row>
    <row r="385" spans="1:10" outlineLevel="2" x14ac:dyDescent="0.3">
      <c r="A385" s="35" t="s">
        <v>217</v>
      </c>
      <c r="B385" s="36" t="s">
        <v>17</v>
      </c>
      <c r="C385" s="37" t="s">
        <v>424</v>
      </c>
      <c r="D385" s="32">
        <f t="shared" si="5"/>
        <v>42503335</v>
      </c>
      <c r="E385" s="33">
        <v>21502633</v>
      </c>
      <c r="F385" s="33">
        <v>16826744</v>
      </c>
      <c r="G385" s="33">
        <v>4173958</v>
      </c>
      <c r="H385" s="33">
        <v>0</v>
      </c>
      <c r="I385" s="33">
        <v>7459370</v>
      </c>
      <c r="J385" s="33">
        <v>300788</v>
      </c>
    </row>
    <row r="386" spans="1:10" outlineLevel="2" x14ac:dyDescent="0.3">
      <c r="A386" s="35" t="s">
        <v>217</v>
      </c>
      <c r="B386" s="36" t="s">
        <v>21</v>
      </c>
      <c r="C386" s="37" t="s">
        <v>425</v>
      </c>
      <c r="D386" s="32">
        <f t="shared" si="5"/>
        <v>68920858</v>
      </c>
      <c r="E386" s="33">
        <v>52514104</v>
      </c>
      <c r="F386" s="33">
        <v>12186293</v>
      </c>
      <c r="G386" s="33">
        <v>4220461</v>
      </c>
      <c r="H386" s="33">
        <v>0</v>
      </c>
      <c r="I386" s="33">
        <v>9546757</v>
      </c>
      <c r="J386" s="33">
        <v>792872</v>
      </c>
    </row>
    <row r="387" spans="1:10" outlineLevel="2" x14ac:dyDescent="0.3">
      <c r="A387" s="35" t="s">
        <v>217</v>
      </c>
      <c r="B387" s="36" t="s">
        <v>23</v>
      </c>
      <c r="C387" s="37" t="s">
        <v>426</v>
      </c>
      <c r="D387" s="32">
        <f t="shared" si="5"/>
        <v>52957689</v>
      </c>
      <c r="E387" s="33">
        <v>43259110</v>
      </c>
      <c r="F387" s="33">
        <v>3799091</v>
      </c>
      <c r="G387" s="33">
        <v>5899488</v>
      </c>
      <c r="H387" s="33">
        <v>0</v>
      </c>
      <c r="I387" s="33">
        <v>18584576</v>
      </c>
      <c r="J387" s="33">
        <v>2803621</v>
      </c>
    </row>
    <row r="388" spans="1:10" outlineLevel="2" x14ac:dyDescent="0.3">
      <c r="A388" s="35" t="s">
        <v>217</v>
      </c>
      <c r="B388" s="36" t="s">
        <v>25</v>
      </c>
      <c r="C388" s="37" t="s">
        <v>427</v>
      </c>
      <c r="D388" s="32">
        <f t="shared" si="5"/>
        <v>38132910</v>
      </c>
      <c r="E388" s="33">
        <v>27464801</v>
      </c>
      <c r="F388" s="33">
        <v>6691831</v>
      </c>
      <c r="G388" s="33">
        <v>3976278</v>
      </c>
      <c r="H388" s="33">
        <v>0</v>
      </c>
      <c r="I388" s="33">
        <v>11618131</v>
      </c>
      <c r="J388" s="33">
        <v>455059</v>
      </c>
    </row>
    <row r="389" spans="1:10" outlineLevel="2" x14ac:dyDescent="0.3">
      <c r="A389" s="35" t="s">
        <v>217</v>
      </c>
      <c r="B389" s="36" t="s">
        <v>27</v>
      </c>
      <c r="C389" s="37" t="s">
        <v>428</v>
      </c>
      <c r="D389" s="32">
        <f t="shared" si="5"/>
        <v>45582168</v>
      </c>
      <c r="E389" s="33">
        <v>30033040</v>
      </c>
      <c r="F389" s="33">
        <v>8974226</v>
      </c>
      <c r="G389" s="33">
        <v>6574902</v>
      </c>
      <c r="H389" s="33">
        <v>0</v>
      </c>
      <c r="I389" s="33">
        <v>14880638</v>
      </c>
      <c r="J389" s="33">
        <v>1324479</v>
      </c>
    </row>
    <row r="390" spans="1:10" outlineLevel="2" x14ac:dyDescent="0.3">
      <c r="A390" s="35" t="s">
        <v>217</v>
      </c>
      <c r="B390" s="36" t="s">
        <v>29</v>
      </c>
      <c r="C390" s="37" t="s">
        <v>429</v>
      </c>
      <c r="D390" s="32">
        <f t="shared" si="5"/>
        <v>36167217</v>
      </c>
      <c r="E390" s="33">
        <v>20824887</v>
      </c>
      <c r="F390" s="33">
        <v>13052848</v>
      </c>
      <c r="G390" s="33">
        <v>2289482</v>
      </c>
      <c r="H390" s="33">
        <v>0</v>
      </c>
      <c r="I390" s="33">
        <v>9265309</v>
      </c>
      <c r="J390" s="33">
        <v>381251</v>
      </c>
    </row>
    <row r="391" spans="1:10" outlineLevel="2" x14ac:dyDescent="0.3">
      <c r="A391" s="35" t="s">
        <v>217</v>
      </c>
      <c r="B391" s="36" t="s">
        <v>31</v>
      </c>
      <c r="C391" s="37" t="s">
        <v>430</v>
      </c>
      <c r="D391" s="32">
        <f t="shared" si="5"/>
        <v>65677984</v>
      </c>
      <c r="E391" s="33">
        <v>61870576</v>
      </c>
      <c r="F391" s="33">
        <v>2819148</v>
      </c>
      <c r="G391" s="33">
        <v>988260</v>
      </c>
      <c r="H391" s="33">
        <v>0</v>
      </c>
      <c r="I391" s="33">
        <v>20396800</v>
      </c>
      <c r="J391" s="33">
        <v>1079357</v>
      </c>
    </row>
    <row r="392" spans="1:10" outlineLevel="2" x14ac:dyDescent="0.3">
      <c r="A392" s="35" t="s">
        <v>217</v>
      </c>
      <c r="B392" s="36" t="s">
        <v>33</v>
      </c>
      <c r="C392" s="37" t="s">
        <v>431</v>
      </c>
      <c r="D392" s="32">
        <f t="shared" si="5"/>
        <v>29334758</v>
      </c>
      <c r="E392" s="33">
        <v>11470659</v>
      </c>
      <c r="F392" s="33">
        <v>14208768</v>
      </c>
      <c r="G392" s="33">
        <v>3655331</v>
      </c>
      <c r="H392" s="33">
        <v>0</v>
      </c>
      <c r="I392" s="33">
        <v>14959229</v>
      </c>
      <c r="J392" s="33">
        <v>493348</v>
      </c>
    </row>
    <row r="393" spans="1:10" outlineLevel="2" x14ac:dyDescent="0.3">
      <c r="A393" s="35" t="s">
        <v>217</v>
      </c>
      <c r="B393" s="36" t="s">
        <v>35</v>
      </c>
      <c r="C393" s="37" t="s">
        <v>432</v>
      </c>
      <c r="D393" s="32">
        <f t="shared" si="5"/>
        <v>49974374</v>
      </c>
      <c r="E393" s="33">
        <v>39345269</v>
      </c>
      <c r="F393" s="33">
        <v>6459175</v>
      </c>
      <c r="G393" s="33">
        <v>4169930</v>
      </c>
      <c r="H393" s="33">
        <v>0</v>
      </c>
      <c r="I393" s="33">
        <v>12241783</v>
      </c>
      <c r="J393" s="33">
        <v>855867</v>
      </c>
    </row>
    <row r="394" spans="1:10" outlineLevel="2" x14ac:dyDescent="0.3">
      <c r="A394" s="35" t="s">
        <v>217</v>
      </c>
      <c r="B394" s="36" t="s">
        <v>37</v>
      </c>
      <c r="C394" s="37" t="s">
        <v>433</v>
      </c>
      <c r="D394" s="32">
        <f t="shared" si="5"/>
        <v>37510524</v>
      </c>
      <c r="E394" s="33">
        <v>36978232</v>
      </c>
      <c r="F394" s="33">
        <v>0</v>
      </c>
      <c r="G394" s="33">
        <v>532292</v>
      </c>
      <c r="H394" s="33">
        <v>4739655</v>
      </c>
      <c r="I394" s="33">
        <v>32180214</v>
      </c>
      <c r="J394" s="33">
        <v>1617286</v>
      </c>
    </row>
    <row r="395" spans="1:10" outlineLevel="2" x14ac:dyDescent="0.3">
      <c r="A395" s="35" t="s">
        <v>217</v>
      </c>
      <c r="B395" s="36" t="s">
        <v>39</v>
      </c>
      <c r="C395" s="37" t="s">
        <v>434</v>
      </c>
      <c r="D395" s="32">
        <f t="shared" si="5"/>
        <v>32328360</v>
      </c>
      <c r="E395" s="33">
        <v>21091596</v>
      </c>
      <c r="F395" s="33">
        <v>8332312</v>
      </c>
      <c r="G395" s="33">
        <v>2904452</v>
      </c>
      <c r="H395" s="33">
        <v>0</v>
      </c>
      <c r="I395" s="33">
        <v>5804082</v>
      </c>
      <c r="J395" s="33">
        <v>489122</v>
      </c>
    </row>
    <row r="396" spans="1:10" outlineLevel="2" x14ac:dyDescent="0.3">
      <c r="A396" s="35" t="s">
        <v>217</v>
      </c>
      <c r="B396" s="36" t="s">
        <v>41</v>
      </c>
      <c r="C396" s="37" t="s">
        <v>435</v>
      </c>
      <c r="D396" s="32">
        <f t="shared" si="5"/>
        <v>48256686</v>
      </c>
      <c r="E396" s="33">
        <v>30871256</v>
      </c>
      <c r="F396" s="33">
        <v>14547771</v>
      </c>
      <c r="G396" s="33">
        <v>2837659</v>
      </c>
      <c r="H396" s="33">
        <v>0</v>
      </c>
      <c r="I396" s="33">
        <v>9431993</v>
      </c>
      <c r="J396" s="33">
        <v>349265</v>
      </c>
    </row>
    <row r="397" spans="1:10" outlineLevel="2" x14ac:dyDescent="0.3">
      <c r="A397" s="35" t="s">
        <v>217</v>
      </c>
      <c r="B397" s="36" t="s">
        <v>43</v>
      </c>
      <c r="C397" s="37" t="s">
        <v>436</v>
      </c>
      <c r="D397" s="32">
        <f t="shared" si="5"/>
        <v>99895826</v>
      </c>
      <c r="E397" s="33">
        <v>86857295</v>
      </c>
      <c r="F397" s="33">
        <v>10118674</v>
      </c>
      <c r="G397" s="33">
        <v>2919857</v>
      </c>
      <c r="H397" s="33">
        <v>0</v>
      </c>
      <c r="I397" s="33">
        <v>26480048</v>
      </c>
      <c r="J397" s="33">
        <v>1830025</v>
      </c>
    </row>
    <row r="398" spans="1:10" outlineLevel="2" x14ac:dyDescent="0.3">
      <c r="A398" s="35" t="s">
        <v>217</v>
      </c>
      <c r="B398" s="36" t="s">
        <v>45</v>
      </c>
      <c r="C398" s="37" t="s">
        <v>437</v>
      </c>
      <c r="D398" s="32">
        <f t="shared" si="5"/>
        <v>85317322</v>
      </c>
      <c r="E398" s="33">
        <v>59505754</v>
      </c>
      <c r="F398" s="33">
        <v>21049978</v>
      </c>
      <c r="G398" s="33">
        <v>4761590</v>
      </c>
      <c r="H398" s="33">
        <v>0</v>
      </c>
      <c r="I398" s="33">
        <v>14037859</v>
      </c>
      <c r="J398" s="33">
        <v>1315442</v>
      </c>
    </row>
    <row r="399" spans="1:10" outlineLevel="2" x14ac:dyDescent="0.3">
      <c r="A399" s="35" t="s">
        <v>217</v>
      </c>
      <c r="B399" s="36" t="s">
        <v>47</v>
      </c>
      <c r="C399" s="37" t="s">
        <v>438</v>
      </c>
      <c r="D399" s="32">
        <f t="shared" si="5"/>
        <v>47888596</v>
      </c>
      <c r="E399" s="33">
        <v>33301054</v>
      </c>
      <c r="F399" s="33">
        <v>10651156</v>
      </c>
      <c r="G399" s="33">
        <v>3936386</v>
      </c>
      <c r="H399" s="33">
        <v>0</v>
      </c>
      <c r="I399" s="33">
        <v>7802506</v>
      </c>
      <c r="J399" s="33">
        <v>398200</v>
      </c>
    </row>
    <row r="400" spans="1:10" outlineLevel="2" x14ac:dyDescent="0.3">
      <c r="A400" s="35" t="s">
        <v>217</v>
      </c>
      <c r="B400" s="36" t="s">
        <v>49</v>
      </c>
      <c r="C400" s="37" t="s">
        <v>439</v>
      </c>
      <c r="D400" s="32">
        <f t="shared" si="5"/>
        <v>33079793</v>
      </c>
      <c r="E400" s="33">
        <v>24614559</v>
      </c>
      <c r="F400" s="33">
        <v>6605694</v>
      </c>
      <c r="G400" s="33">
        <v>1859540</v>
      </c>
      <c r="H400" s="33">
        <v>0</v>
      </c>
      <c r="I400" s="33">
        <v>10066671</v>
      </c>
      <c r="J400" s="33">
        <v>726506</v>
      </c>
    </row>
    <row r="401" spans="1:10" outlineLevel="2" x14ac:dyDescent="0.3">
      <c r="A401" s="35" t="s">
        <v>217</v>
      </c>
      <c r="B401" s="36" t="s">
        <v>51</v>
      </c>
      <c r="C401" s="37" t="s">
        <v>440</v>
      </c>
      <c r="D401" s="32">
        <f t="shared" si="5"/>
        <v>33642011</v>
      </c>
      <c r="E401" s="33">
        <v>16359953</v>
      </c>
      <c r="F401" s="33">
        <v>11716836</v>
      </c>
      <c r="G401" s="33">
        <v>5565222</v>
      </c>
      <c r="H401" s="33">
        <v>0</v>
      </c>
      <c r="I401" s="33">
        <v>5574846</v>
      </c>
      <c r="J401" s="33">
        <v>369030</v>
      </c>
    </row>
    <row r="402" spans="1:10" outlineLevel="2" x14ac:dyDescent="0.3">
      <c r="A402" s="35" t="s">
        <v>217</v>
      </c>
      <c r="B402" s="36" t="s">
        <v>69</v>
      </c>
      <c r="C402" s="37" t="s">
        <v>441</v>
      </c>
      <c r="D402" s="32">
        <f t="shared" si="5"/>
        <v>120142923</v>
      </c>
      <c r="E402" s="33">
        <v>107509910</v>
      </c>
      <c r="F402" s="33">
        <v>0</v>
      </c>
      <c r="G402" s="33">
        <v>12633013</v>
      </c>
      <c r="H402" s="33">
        <v>0</v>
      </c>
      <c r="I402" s="33">
        <v>30909825</v>
      </c>
      <c r="J402" s="33">
        <v>2909327</v>
      </c>
    </row>
    <row r="403" spans="1:10" outlineLevel="2" x14ac:dyDescent="0.3">
      <c r="A403" s="35" t="s">
        <v>217</v>
      </c>
      <c r="B403" s="36" t="s">
        <v>71</v>
      </c>
      <c r="C403" s="37" t="s">
        <v>442</v>
      </c>
      <c r="D403" s="32">
        <f t="shared" si="5"/>
        <v>365814633</v>
      </c>
      <c r="E403" s="33">
        <v>352947385</v>
      </c>
      <c r="F403" s="33">
        <v>0</v>
      </c>
      <c r="G403" s="33">
        <v>12867248</v>
      </c>
      <c r="H403" s="33">
        <v>778370</v>
      </c>
      <c r="I403" s="33">
        <v>122733387</v>
      </c>
      <c r="J403" s="33">
        <v>14067982</v>
      </c>
    </row>
    <row r="404" spans="1:10" outlineLevel="2" x14ac:dyDescent="0.3">
      <c r="A404" s="35" t="s">
        <v>217</v>
      </c>
      <c r="B404" s="36" t="s">
        <v>98</v>
      </c>
      <c r="C404" s="37" t="s">
        <v>443</v>
      </c>
      <c r="D404" s="32">
        <f>E404+F404+G404</f>
        <v>23983109</v>
      </c>
      <c r="E404" s="33">
        <v>17426463</v>
      </c>
      <c r="F404" s="33">
        <v>1052547</v>
      </c>
      <c r="G404" s="33">
        <v>5504099</v>
      </c>
      <c r="H404" s="33">
        <v>0</v>
      </c>
      <c r="I404" s="33">
        <v>10376300</v>
      </c>
      <c r="J404" s="33">
        <v>1088024</v>
      </c>
    </row>
    <row r="405" spans="1:10" outlineLevel="1" x14ac:dyDescent="0.3">
      <c r="A405" s="62" t="s">
        <v>463</v>
      </c>
      <c r="B405" s="58"/>
      <c r="C405" s="59"/>
      <c r="D405" s="60">
        <f>SUBTOTAL(9,D384:D404)</f>
        <v>1404081707</v>
      </c>
      <c r="E405" s="61">
        <f>SUBTOTAL(9,E384:E404)</f>
        <v>1123843926</v>
      </c>
      <c r="F405" s="61">
        <f>SUBTOTAL(9,F384:F404)</f>
        <v>185494332</v>
      </c>
      <c r="G405" s="61">
        <f>SUBTOTAL(9,G384:G404)</f>
        <v>94743449</v>
      </c>
      <c r="H405" s="61">
        <f>SUBTOTAL(9,H384:H404)</f>
        <v>5518025</v>
      </c>
      <c r="I405" s="61">
        <f>SUBTOTAL(9,I384:I404)</f>
        <v>402483255</v>
      </c>
      <c r="J405" s="61">
        <f>SUBTOTAL(9,J384:J404)</f>
        <v>34098766</v>
      </c>
    </row>
    <row r="406" spans="1:10" x14ac:dyDescent="0.3">
      <c r="A406" s="62" t="s">
        <v>464</v>
      </c>
      <c r="B406" s="58"/>
      <c r="C406" s="59"/>
      <c r="D406" s="60">
        <f>SUBTOTAL(9,D10:D404)</f>
        <v>29034911249</v>
      </c>
      <c r="E406" s="61">
        <f>SUBTOTAL(9,E10:E404)</f>
        <v>24364139142</v>
      </c>
      <c r="F406" s="61">
        <f>SUBTOTAL(9,F10:F404)</f>
        <v>2879366215</v>
      </c>
      <c r="G406" s="61">
        <f>SUBTOTAL(9,G10:G404)</f>
        <v>1791405892</v>
      </c>
      <c r="H406" s="61">
        <f>SUBTOTAL(9,H10:H404)</f>
        <v>1791405892</v>
      </c>
      <c r="I406" s="61">
        <f>SUBTOTAL(9,I10:I404)</f>
        <v>10552990010</v>
      </c>
      <c r="J406" s="61">
        <f>SUBTOTAL(9,J10:J404)</f>
        <v>1335879995</v>
      </c>
    </row>
    <row r="407" spans="1:10" x14ac:dyDescent="0.3">
      <c r="D407" s="34"/>
      <c r="E407" s="34"/>
      <c r="F407" s="34"/>
      <c r="G407" s="34"/>
      <c r="H407" s="34"/>
      <c r="I407" s="34"/>
      <c r="J407" s="34"/>
    </row>
  </sheetData>
  <mergeCells count="10">
    <mergeCell ref="A1:I1"/>
    <mergeCell ref="A2:I2"/>
    <mergeCell ref="D4:G4"/>
    <mergeCell ref="H4:H8"/>
    <mergeCell ref="I4:I8"/>
    <mergeCell ref="J4:J8"/>
    <mergeCell ref="A5:B5"/>
    <mergeCell ref="E6:E8"/>
    <mergeCell ref="F6:F8"/>
    <mergeCell ref="G6:G8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&amp;LMF/ST3&amp;R30.09.2022 r.</oddHeader>
  </headerFooter>
  <rowBreaks count="16" manualBreakCount="16">
    <brk id="40" max="16383" man="1"/>
    <brk id="64" max="16383" man="1"/>
    <brk id="89" max="16383" man="1"/>
    <brk id="104" max="16383" man="1"/>
    <brk id="129" max="16383" man="1"/>
    <brk id="152" max="16383" man="1"/>
    <brk id="195" max="16383" man="1"/>
    <brk id="208" max="16383" man="1"/>
    <brk id="234" max="16383" man="1"/>
    <brk id="252" max="16383" man="1"/>
    <brk id="273" max="16383" man="1"/>
    <brk id="310" max="16383" man="1"/>
    <brk id="325" max="16383" man="1"/>
    <brk id="347" max="16383" man="1"/>
    <brk id="383" max="16383" man="1"/>
    <brk id="4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powiaty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MF</cp:lastModifiedBy>
  <dcterms:created xsi:type="dcterms:W3CDTF">2022-02-15T14:06:12Z</dcterms:created>
  <dcterms:modified xsi:type="dcterms:W3CDTF">2022-10-11T14:14:19Z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2022-02-15T15:38:38.9001425+01:00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GRN-47353b9f-6231-4970-9ff1-57dc057b6024</vt:lpwstr>
  </property>
  <property fmtid="{D5CDD505-2E9C-101B-9397-08002B2CF9AE}" pid="7" name="MFHash">
    <vt:lpwstr>Ms+OoehXocDht8rehaIgluGs1XxvKqV+J54QzUiOpvM=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