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5 lista ocenionych i  lista projektów ocenionych negatywnie ETAP 2\Listy promocja\"/>
    </mc:Choice>
  </mc:AlternateContent>
  <bookViews>
    <workbookView xWindow="360" yWindow="360" windowWidth="23016" windowHeight="12336"/>
  </bookViews>
  <sheets>
    <sheet name="5 lista ocenionych projektów" sheetId="1" r:id="rId1"/>
    <sheet name="propocjonalność" sheetId="2" r:id="rId2"/>
  </sheets>
  <definedNames>
    <definedName name="_xlnm.Print_Titles" localSheetId="0">'5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/>
  <c r="C3" i="2" l="1"/>
  <c r="D3" i="2" s="1"/>
  <c r="C2" i="2"/>
  <c r="D2" i="2" s="1"/>
  <c r="C1" i="2"/>
  <c r="D4" i="2" l="1"/>
</calcChain>
</file>

<file path=xl/sharedStrings.xml><?xml version="1.0" encoding="utf-8"?>
<sst xmlns="http://schemas.openxmlformats.org/spreadsheetml/2006/main" count="26" uniqueCount="25">
  <si>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</si>
  <si>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</si>
  <si>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</si>
  <si>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</si>
  <si>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</si>
  <si>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</si>
  <si>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</si>
  <si>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</si>
  <si>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</si>
  <si>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Załacznik nr 1</t>
  </si>
  <si>
    <t>RAZEM</t>
  </si>
  <si>
    <t>do podziału kwota</t>
  </si>
  <si>
    <t>wnioskowane dof. Związek Międzygminny "EKO-Siódemka"</t>
  </si>
  <si>
    <t>wnioskowane dof. CZG-12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</si>
  <si>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</si>
  <si>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</si>
  <si>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</si>
  <si>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</si>
  <si>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</si>
  <si>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</si>
  <si>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FENX.01.04-IW.01-0027/23</t>
  </si>
  <si>
    <t>Związek Miast i Gmin Dorzecza Parsęty</t>
  </si>
  <si>
    <t>Zachodniopomorskie</t>
  </si>
  <si>
    <t>Poprawa jakości systemów selektywnego zbierania odpadów komunalnych na terenie Związku Miast i Gmin Dorzecza Parsęty</t>
  </si>
  <si>
    <t>Piąta lista ocenionych projektów - nabór nr FENX.01.04-IW.01-001/23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</si>
</sst>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  <font>
      <sz val="10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173354</xdr:rowOff>
    </xdr:from>
    <xdr:to>
      <xdr:col>12</xdr:col>
      <xdr:colOff>158115</xdr:colOff>
      <xdr:row>2</xdr:row>
      <xdr:rowOff>72153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" y="173354"/>
          <a:ext cx="15704820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C1" workbookViewId="0">
      <selection activeCell="A5" sqref="A5:K5"/>
    </sheetView>
  </sheetViews>
  <sheetFormatPr defaultColWidth="8.88671875" defaultRowHeight="13.8"/>
  <cols>
    <col min="1" max="1" width="4.88671875" style="1" customWidth="1"/>
    <col min="2" max="2" width="25.6640625" style="1" customWidth="1"/>
    <col min="3" max="3" width="33.5546875" style="1" customWidth="1"/>
    <col min="4" max="4" width="17.6640625" style="1" customWidth="1"/>
    <col min="5" max="5" width="47.6640625" style="1" customWidth="1"/>
    <col min="6" max="6" width="19.109375" style="1" customWidth="1"/>
    <col min="7" max="7" width="17.6640625" style="1" customWidth="1"/>
    <col min="8" max="8" width="20.33203125" style="1" customWidth="1"/>
    <col min="9" max="9" width="14.6640625" style="1" customWidth="1"/>
    <col min="10" max="10" width="12" style="1" customWidth="1"/>
    <col min="11" max="11" width="17.109375" style="1" customWidth="1"/>
    <col min="12" max="16384" width="8.88671875" style="1"/>
  </cols>
  <sheetData>
    <row r="1" spans="1:11">
      <c r="K1" s="1" t="s">
        <v>9</v>
      </c>
    </row>
    <row r="2" spans="1:11" ht="78" customHeight="1"/>
    <row r="3" spans="1:11" ht="15.6" customHeight="1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.6" customHeight="1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34.200000000000003" customHeight="1">
      <c r="A6" s="22" t="s">
        <v>0</v>
      </c>
      <c r="B6" s="22" t="s">
        <v>7</v>
      </c>
      <c r="C6" s="22" t="s">
        <v>1</v>
      </c>
      <c r="D6" s="22" t="s">
        <v>6</v>
      </c>
      <c r="E6" s="22" t="s">
        <v>2</v>
      </c>
      <c r="F6" s="22" t="s">
        <v>3</v>
      </c>
      <c r="G6" s="22" t="s">
        <v>5</v>
      </c>
      <c r="H6" s="24" t="s">
        <v>19</v>
      </c>
      <c r="I6" s="21" t="s">
        <v>14</v>
      </c>
      <c r="J6" s="21"/>
      <c r="K6" s="20" t="s">
        <v>16</v>
      </c>
    </row>
    <row r="7" spans="1:11" ht="27" customHeight="1">
      <c r="A7" s="23"/>
      <c r="B7" s="23"/>
      <c r="C7" s="23"/>
      <c r="D7" s="23"/>
      <c r="E7" s="23"/>
      <c r="F7" s="23"/>
      <c r="G7" s="23"/>
      <c r="H7" s="25"/>
      <c r="I7" s="6" t="s">
        <v>15</v>
      </c>
      <c r="J7" s="7" t="s">
        <v>4</v>
      </c>
      <c r="K7" s="20"/>
    </row>
    <row r="8" spans="1:11" ht="25.95" customHeight="1">
      <c r="A8" s="20" t="s">
        <v>18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49.95" customHeight="1">
      <c r="A9" s="15">
        <v>1</v>
      </c>
      <c r="B9" s="9" t="s">
        <v>20</v>
      </c>
      <c r="C9" s="9" t="s">
        <v>21</v>
      </c>
      <c r="D9" s="8" t="s">
        <v>22</v>
      </c>
      <c r="E9" s="8" t="s">
        <v>23</v>
      </c>
      <c r="F9" s="16">
        <v>13372193.960000001</v>
      </c>
      <c r="G9" s="16">
        <v>9404202.5500000007</v>
      </c>
      <c r="H9" s="16">
        <v>9404202.5500000007</v>
      </c>
      <c r="I9" s="17" t="s">
        <v>17</v>
      </c>
      <c r="J9" s="17">
        <v>96</v>
      </c>
      <c r="K9" s="17" t="s">
        <v>17</v>
      </c>
    </row>
    <row r="10" spans="1:11" ht="23.4" customHeight="1">
      <c r="A10" s="10"/>
      <c r="B10" s="11"/>
      <c r="C10" s="11"/>
      <c r="D10" s="11"/>
      <c r="E10" s="12" t="s">
        <v>10</v>
      </c>
      <c r="F10" s="13">
        <f>SUM(F9:F9)</f>
        <v>13372193.960000001</v>
      </c>
      <c r="G10" s="13">
        <f>SUM(G9:G9)</f>
        <v>9404202.5500000007</v>
      </c>
      <c r="H10" s="13">
        <f>SUM(H9:H9)</f>
        <v>9404202.5500000007</v>
      </c>
      <c r="I10" s="14"/>
      <c r="J10" s="14"/>
      <c r="K10" s="14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landscape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D4" sqref="D4"/>
    </sheetView>
  </sheetViews>
  <sheetFormatPr defaultRowHeight="14.4"/>
  <cols>
    <col min="2" max="2" width="30" customWidth="1"/>
    <col min="3" max="3" width="22.5546875" customWidth="1"/>
    <col min="4" max="4" width="24.5546875" customWidth="1"/>
  </cols>
  <sheetData>
    <row r="1" spans="2:4">
      <c r="B1" s="5" t="s">
        <v>11</v>
      </c>
      <c r="C1" s="4">
        <f>150000000-144679723.34</f>
        <v>5320276.6599999964</v>
      </c>
    </row>
    <row r="2" spans="2:4" ht="28.8">
      <c r="B2" s="3" t="s">
        <v>12</v>
      </c>
      <c r="C2" s="2" t="e">
        <f>'5 lista ocenionych projektów'!#REF!</f>
        <v>#REF!</v>
      </c>
      <c r="D2" s="2" t="e">
        <f>(C2*49.1341396%)/100%</f>
        <v>#REF!</v>
      </c>
    </row>
    <row r="3" spans="2:4">
      <c r="B3" t="s">
        <v>13</v>
      </c>
      <c r="C3" s="2" t="e">
        <f>'5 lista ocenionych projektów'!#REF!</f>
        <v>#REF!</v>
      </c>
      <c r="D3" s="2" t="e">
        <f>(C3*49.1341396%)/100%</f>
        <v>#REF!</v>
      </c>
    </row>
    <row r="4" spans="2:4">
      <c r="D4" s="2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5 lista ocenionych projektów</vt:lpstr>
      <vt:lpstr>propocjonalność</vt:lpstr>
      <vt:lpstr>'5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Piąta lista ocenionych projektów</dc:title>
  <dc:creator>NFOŚiGW</dc:creator>
  <cp:lastModifiedBy>Dąbrowska Karina</cp:lastModifiedBy>
  <cp:lastPrinted>2024-10-14T08:08:58Z</cp:lastPrinted>
  <dcterms:created xsi:type="dcterms:W3CDTF">2015-10-21T07:58:59Z</dcterms:created>
  <dcterms:modified xsi:type="dcterms:W3CDTF">2024-12-20T10:00:11Z</dcterms:modified>
</cp:coreProperties>
</file>