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mac\shares\BDG\BDG-WZP\! WZP\Postępowania\Postępowania 2020\042 Konferencja IGF 2021\04 Pytania\Opowiedzi nr 1\"/>
    </mc:Choice>
  </mc:AlternateContent>
  <bookViews>
    <workbookView xWindow="0" yWindow="0" windowWidth="19200" windowHeight="7310"/>
  </bookViews>
  <sheets>
    <sheet name="Arkusz1" sheetId="1" r:id="rId1"/>
  </sheets>
  <definedNames>
    <definedName name="_xlnm.Print_Area" localSheetId="0">Arkusz1!$A$1:$J$118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3" i="1" l="1"/>
  <c r="G116" i="1" s="1"/>
  <c r="G118" i="1" s="1"/>
</calcChain>
</file>

<file path=xl/sharedStrings.xml><?xml version="1.0" encoding="utf-8"?>
<sst xmlns="http://schemas.openxmlformats.org/spreadsheetml/2006/main" count="262" uniqueCount="232">
  <si>
    <t>Lunch ( 1000 osób) dni konferencyjne</t>
  </si>
  <si>
    <t>Lunch i przerwa kawowa (40 osób) dni techniczne</t>
  </si>
  <si>
    <t>samochód osobowy (segment E),</t>
  </si>
  <si>
    <t>samochód osobowy (segment F),</t>
  </si>
  <si>
    <t>samochód osobowy (segment D),</t>
  </si>
  <si>
    <t>bus 9 osobowy</t>
  </si>
  <si>
    <t>autokar dla nie mniej niż 60 osób</t>
  </si>
  <si>
    <t>Music Night:</t>
  </si>
  <si>
    <t>Catering</t>
  </si>
  <si>
    <t>Bankiet powitalny NOSPR</t>
  </si>
  <si>
    <t>Realizacja zadań związanych z Opening i Closing- to co zleci Info- promo</t>
  </si>
  <si>
    <t>Dodatkowe Całodzienne przerwy kawowe</t>
  </si>
  <si>
    <t>Dodatkowe lunchy</t>
  </si>
  <si>
    <t>Krzesło</t>
  </si>
  <si>
    <t>1.</t>
  </si>
  <si>
    <t>Całkowity koszt montażu, demontażu, z kompleksową obsługą, 20 punktów rejestracyjnych</t>
  </si>
  <si>
    <t>ilość wymagana w SOPZ</t>
  </si>
  <si>
    <t>1.1.</t>
  </si>
  <si>
    <t>1.2.</t>
  </si>
  <si>
    <r>
      <t xml:space="preserve">barierka ochronna: barierka, 2 stopy, jedna klamra spinająca, dł 2500 mm, wys. 1100 mm, waga 15 kg w </t>
    </r>
    <r>
      <rPr>
        <i/>
        <sz val="10"/>
        <color theme="1"/>
        <rFont val="Arial"/>
        <family val="2"/>
        <charset val="238"/>
      </rPr>
      <t>mb</t>
    </r>
  </si>
  <si>
    <t xml:space="preserve">2. </t>
  </si>
  <si>
    <t>3.</t>
  </si>
  <si>
    <t>4.</t>
  </si>
  <si>
    <t>5.</t>
  </si>
  <si>
    <t>5.1.</t>
  </si>
  <si>
    <t xml:space="preserve">Całkowity koszt aranżacji, transportu, montażu, demontażu strefy Food Court zgodnie z wizualizacją </t>
  </si>
  <si>
    <t>Całodzienną przerwę kawową (1000 osób)</t>
  </si>
  <si>
    <t>stanowisko wystawiennicze</t>
  </si>
  <si>
    <t>angielski &lt;=&gt; polski</t>
  </si>
  <si>
    <t>angielski &lt;=&gt; arabski</t>
  </si>
  <si>
    <t>angielski &lt;=&gt; chiński</t>
  </si>
  <si>
    <t>angielsk &lt;=&gt; francuski</t>
  </si>
  <si>
    <t>angielski &lt;=&gt; hiszpański</t>
  </si>
  <si>
    <t>angielski&lt;=&gt; rosyjski</t>
  </si>
  <si>
    <t>symultanicznych w tym:</t>
  </si>
  <si>
    <t>Całkowity koszt transpotu, montażu, demontażu wraz ze wszystkimi niezbędnymi przyłączeniami, gwarantującymi bezawaryjna transmisję na żywo wraz z nagrywaniem i kompleksową obsługą.</t>
  </si>
  <si>
    <t xml:space="preserve">60 pokoi jednoosobowych lub dwuosobowych (na użytek jednej osoby) w hotelu 5-gwiazdkowym na terenie Katowic z możliwością skorzystania z pojedynczego noclegu. </t>
  </si>
  <si>
    <t>40 pokoi w hotelu minimum 4-gwiazdkowym w Katowicach znajdującym się w promieniu 1,5 km od MCK .</t>
  </si>
  <si>
    <t>materiały biurowe</t>
  </si>
  <si>
    <t>Opracowanie harmonogramu realizacji zamówienia</t>
  </si>
  <si>
    <t>Zapewnienie usług transportowych, w tym m.i:</t>
  </si>
  <si>
    <t>Kompleksowa organizacja wydarzeń towarzyszących, w tym m.in..:</t>
  </si>
  <si>
    <t>Kompleksowa organizacja bankietu powitalnego obemująca aranżację,  transport, catering,</t>
  </si>
  <si>
    <t>Zapewnienie zespołu Wykonawcy do spraw realizacji zamówienia, w tym cena za obsługę :</t>
  </si>
  <si>
    <t>Pakiet żywnościowy</t>
  </si>
  <si>
    <t>koszulki dla personelu operatora</t>
  </si>
  <si>
    <t xml:space="preserve"> zespół AV/IT</t>
  </si>
  <si>
    <t>brama do ogrodzenia ażurowego wskazanego w pkt. 1.1.</t>
  </si>
  <si>
    <t>puffy z materiału nieprzemakalnego</t>
  </si>
  <si>
    <t>koordynatorzy</t>
  </si>
  <si>
    <t xml:space="preserve"> dodatkową obsługę </t>
  </si>
  <si>
    <t>1.3.</t>
  </si>
  <si>
    <t xml:space="preserve">Odesłanie do opisu w SOPZ </t>
  </si>
  <si>
    <t xml:space="preserve">Przedmiot zamówienia </t>
  </si>
  <si>
    <t>Lp.</t>
  </si>
  <si>
    <t>a</t>
  </si>
  <si>
    <t>b</t>
  </si>
  <si>
    <t>c</t>
  </si>
  <si>
    <t>d</t>
  </si>
  <si>
    <t>e</t>
  </si>
  <si>
    <t>f</t>
  </si>
  <si>
    <t xml:space="preserve">Prawo Opcji, 
w tym: </t>
  </si>
  <si>
    <t>Całkowity koszt obejmujący: transport, załadunek, montaż, demontaż barierek wygradzających strefę Blue Zone, wraz z uzyskaniem niezbędnych pozwoleń,
w tym m.in. cena jednostkowa za:</t>
  </si>
  <si>
    <t>Zapewnienie kompleksowej usługi cateringowej wraz z infrastrukturą gastronomiczną(w tym: zastawa, bemary, sztućce, obsługa), 
w tym m.in. cena jednostkowa za:</t>
  </si>
  <si>
    <t>5.2.</t>
  </si>
  <si>
    <t>5.3.</t>
  </si>
  <si>
    <t>5.4.</t>
  </si>
  <si>
    <t>suma pozycji od 1.1 do 1.3 nie stanowi wartości całkowitej brutto z poz. 1</t>
  </si>
  <si>
    <t>Całkowity koszt  dostawy, montażu, demontażu  stanowisk wystawienniczych (IGF Village), atestami i zabezpieczeniami, oraz niezbędnymi przyłączeniami pozwalającymi na bezawaryjne funkcjonowanie stanowisk,
 w tym m.in. cena jednostkowa za 1 stanowisko:</t>
  </si>
  <si>
    <t>konsekutywnych angielski &lt;=&gt; polski</t>
  </si>
  <si>
    <t>Zapewnienie tłumaczeń ustnych, 
w tym:</t>
  </si>
  <si>
    <t>Pośrednictwo w rezerwacji usług noclegowych, 
w tym m.in:</t>
  </si>
  <si>
    <t>6.</t>
  </si>
  <si>
    <t>6.1.</t>
  </si>
  <si>
    <t>7.</t>
  </si>
  <si>
    <t>7.1.</t>
  </si>
  <si>
    <t>7.1.1.</t>
  </si>
  <si>
    <t>7.1.2.</t>
  </si>
  <si>
    <t>7.1.3.</t>
  </si>
  <si>
    <t>7.1.4.</t>
  </si>
  <si>
    <t>7.1.5.</t>
  </si>
  <si>
    <t>7.1.6.</t>
  </si>
  <si>
    <t>8.</t>
  </si>
  <si>
    <t>9.</t>
  </si>
  <si>
    <t>10.</t>
  </si>
  <si>
    <t>11.</t>
  </si>
  <si>
    <t>11.1.</t>
  </si>
  <si>
    <t>11.2.</t>
  </si>
  <si>
    <t>12.</t>
  </si>
  <si>
    <t>12.1.</t>
  </si>
  <si>
    <t>12.2.</t>
  </si>
  <si>
    <t>12.3.</t>
  </si>
  <si>
    <t>12.4.</t>
  </si>
  <si>
    <t>13.</t>
  </si>
  <si>
    <t>14.</t>
  </si>
  <si>
    <t>15.</t>
  </si>
  <si>
    <t>16.</t>
  </si>
  <si>
    <t>17.</t>
  </si>
  <si>
    <t>7.2.</t>
  </si>
  <si>
    <t>suma pozycji od 11.1 do 11.2. nie stanowi wartości całkowitej brutto z poz. 11</t>
  </si>
  <si>
    <t>suma pozycji od 12.1 do 12.4. nie stanowi wartości całkowitej brutto z poz. 12</t>
  </si>
  <si>
    <t>suma pozycji od 14.1 do 14.3. nie stanowi wartości całkowitej brutto z poz. 14</t>
  </si>
  <si>
    <t>suma pozycji od 15.1 do 15.5. nie stanowi wartości całkowitej brutto z poz. 15</t>
  </si>
  <si>
    <t>pozycja 6.1 nie stanowi wartości całkowitej brutto z poz. 6</t>
  </si>
  <si>
    <t xml:space="preserve">14.1. </t>
  </si>
  <si>
    <t>14.2.</t>
  </si>
  <si>
    <t>Suma pozycji od.7.1. do 7.2.</t>
  </si>
  <si>
    <t>suma pozycji od 5.1 do 5.4 nie stanowi wartości całkowitej brutto z poz. 5</t>
  </si>
  <si>
    <t>https://decorent.pl/rent/wp-content/uploads/2018/04/bia%C5%82e-SkladaneDrewnianeBiale.jpg</t>
  </si>
  <si>
    <t>https://a.allegroimg.com/s1024/0c01df/de33d7f64e0488cca0cb63fdfb3a</t>
  </si>
  <si>
    <t>Fotel</t>
  </si>
  <si>
    <t>Kanapa modułowa z oparciem</t>
  </si>
  <si>
    <t>https://www.meblant.pl/upload/wysiwyg/zdjecia/KLEIBER/Volt/Volt%20Square.jpg</t>
  </si>
  <si>
    <t>Kanapa modułowa bez oparcia</t>
  </si>
  <si>
    <t>https://encrypted-tbn0.gstatic.com/images?q=tbn:ANd9GcQ637IEZzViTEY1iWAcHpAJKNBRFJ6-iIeflTPe3PDqnO1t9R4cpfxVzIFCBp-sXnFXu7Bagk85&amp;usqp=CAc</t>
  </si>
  <si>
    <t>Catering:</t>
  </si>
  <si>
    <t>Meble, w stylu/podobne do zaprezentowanych w linku:</t>
  </si>
  <si>
    <t>Stolik kawowy z białym blatem, na drewnianych nogach</t>
  </si>
  <si>
    <t>https://www.eventmeble.pl/media/mod_hikashop_magiczoomplus/magictoolbox_cache/f90d3e64a3b94de819f2a7c99477cbfd/6/5/654/original/3875854459/wynajem-mebli-wypozyczalnia-stolow-stol-brook-white-180-inox-1.jpg</t>
  </si>
  <si>
    <t>Stoły  BROOK 180 INOX WHITE</t>
  </si>
  <si>
    <t xml:space="preserve">brama do ogrodzenia ażurowego </t>
  </si>
  <si>
    <t>Pośrednictwo w rezerwacji miejsc hotelowych, w tym:</t>
  </si>
  <si>
    <t xml:space="preserve">pokój jednoosobowych lub dwuosobowych (na użytek jednej osoby) w hotelu 3-gwiazdkowym na terenie Katowic  możliwością skorzystania z pojedynczego noclegu. </t>
  </si>
  <si>
    <t xml:space="preserve">pokój jednoosobowych lub dwuosobowych (na użytek jednej osoby) w hotelu 3-gwiazdkowym na terenie Aglomeracji Śląskiej, poza Kaowicami  możliwością skorzystania z pojedynczego noclegu. </t>
  </si>
  <si>
    <t xml:space="preserve">pokój jednoosobowych lub dwuosobowych (na użytek jednej osoby) w hotelu 4-gwiazdkowym na terenie Aglomeracji Śląskiej, poza Kaowicami  możliwością skorzystania z pojedynczego noclegu.  </t>
  </si>
  <si>
    <t>Odesłanie do opisu w SOPZ /linku poglądowego</t>
  </si>
  <si>
    <t>Dodatkowe pakiety żywnościowe dla młodzieży</t>
  </si>
  <si>
    <t xml:space="preserve">14.3. </t>
  </si>
  <si>
    <t>15.1.</t>
  </si>
  <si>
    <t xml:space="preserve">15.2. </t>
  </si>
  <si>
    <t>15.3.</t>
  </si>
  <si>
    <t>15.4.</t>
  </si>
  <si>
    <t>15.5.</t>
  </si>
  <si>
    <t>18.</t>
  </si>
  <si>
    <t>Dodatkowe ogrodzeni, w tym:</t>
  </si>
  <si>
    <t>Dodatkowy personel</t>
  </si>
  <si>
    <t xml:space="preserve">ilość </t>
  </si>
  <si>
    <t xml:space="preserve">1.3. </t>
  </si>
  <si>
    <t>2.</t>
  </si>
  <si>
    <t>2.1.</t>
  </si>
  <si>
    <t>2.2.</t>
  </si>
  <si>
    <t>2.3.</t>
  </si>
  <si>
    <t>UWAGI</t>
  </si>
  <si>
    <t>Zapewnienie elementów aranżacji, scenografii oraz umwblowania</t>
  </si>
  <si>
    <t xml:space="preserve"> Część V; </t>
  </si>
  <si>
    <t>Częśc VI</t>
  </si>
  <si>
    <t xml:space="preserve"> Część VIII </t>
  </si>
  <si>
    <t xml:space="preserve"> Część XIII</t>
  </si>
  <si>
    <t>Część XIV</t>
  </si>
  <si>
    <t>Całkowity koszt zakupu i transportu materiałów potrzebnych dla przedstawicieli Zamawiającego</t>
  </si>
  <si>
    <t xml:space="preserve"> Część XVII</t>
  </si>
  <si>
    <t>Część XVI</t>
  </si>
  <si>
    <t>Część II pkt 7;  Załącznik nr 2</t>
  </si>
  <si>
    <t>Część III</t>
  </si>
  <si>
    <t>Część XV</t>
  </si>
  <si>
    <t xml:space="preserve">fotościanki „z dziurą na głowę” o tematyce folkloru górniczego/ ślaskiego </t>
  </si>
  <si>
    <t>Część XV ust.1</t>
  </si>
  <si>
    <t>Część XV ust.2</t>
  </si>
  <si>
    <t>Część XV ust.3</t>
  </si>
  <si>
    <t>Część XV ust.4</t>
  </si>
  <si>
    <t xml:space="preserve"> Część XIII ust. 3,4</t>
  </si>
  <si>
    <t xml:space="preserve"> Część XIII ust. 1,2</t>
  </si>
  <si>
    <t>Część III ust. 3</t>
  </si>
  <si>
    <t>Część V ust. 2</t>
  </si>
  <si>
    <t>Część V ust. 3</t>
  </si>
  <si>
    <t>Część V ust. 4</t>
  </si>
  <si>
    <t>Część V ust. 7</t>
  </si>
  <si>
    <t xml:space="preserve"> Część IX ust.1</t>
  </si>
  <si>
    <t>Część IX ust. 2</t>
  </si>
  <si>
    <t>Część IX ust. 3</t>
  </si>
  <si>
    <t>Całkowita cena brutto za zakres podstawowy (suma poz. 1 do 17)</t>
  </si>
  <si>
    <t>Sprzęt muzyczny zgodnie z częścią B załącznika nr 2 do FO UWAGA: Wykonawca przenosi sumę z części B, wiersz 49</t>
  </si>
  <si>
    <t>Część XIV ust. 1 lit. a</t>
  </si>
  <si>
    <t xml:space="preserve"> Część VII</t>
  </si>
  <si>
    <t>Część V ust 5</t>
  </si>
  <si>
    <t xml:space="preserve">Część V ust 6; Część VI; </t>
  </si>
  <si>
    <t>https://www.italiastyle.pl/produkt/hokery/lekki-hoker-z-oparciem-graffiti-g1437.html</t>
  </si>
  <si>
    <t>Hoker z oparciem</t>
  </si>
  <si>
    <t>Wynajem osoby odgrywającej rolę Św. Mikołaja, wraz ze strojem</t>
  </si>
  <si>
    <t>Świeca led, 9 cm, kolor biały lub czerwony</t>
  </si>
  <si>
    <t>Całkowity koszt transportu, montażu, demontażu 2 punktów informacyjnych w Pyrzowicach i PKP Katowice wraz z kompleksową obsługą.</t>
  </si>
  <si>
    <t>Dodatkowe wyposażenie AV/IT</t>
  </si>
  <si>
    <t>Elementy aranżacj świątecznych, takich jak:</t>
  </si>
  <si>
    <t>stroik świąteczny z tworzywa sztucznego o średnicy nie mniejszej niż 20 cm, z elementami takimi jak co najmniej 4 bombki w kolorze, czerwony, granatowy, biały, złoty; ozdobną wstążką, innymi drobnymi elementami dekoracyjnymi</t>
  </si>
  <si>
    <t>stroik świąteczny z igliwia naturalnego o o średnicy nie mniejszej niż 20 cm, z elementami takimi jak co najmniej 4 bombki w kolorze, czerwony, granatowy, biały, złoty; ozdobną wstążką, innymi drobnymi elementami dekoracyjnymi</t>
  </si>
  <si>
    <t>stroik świąteczny z tworzywa sztucznego o średnicy nie mniejszej niż 50 cm, z elementami takimi jak co najmniej 10 bombek w kolorze, czerwony, granatowy, biały, złoty; ozdobną wstążką, innymi drobnymi elementami dekoracyjnymi</t>
  </si>
  <si>
    <t>zgodnie z ceną jednostkową z zakresu podstawowego</t>
  </si>
  <si>
    <t>cena jednostkowa brutto PLN</t>
  </si>
  <si>
    <t>cena jednostowa brutto za 1 szt/os/mb/usł w PLN</t>
  </si>
  <si>
    <t>Wartość całkowita brutto
 w PLN (kol. d * kol. e)</t>
  </si>
  <si>
    <t>cena jednostowa za 1 szt/os/mb/usł w PLN</t>
  </si>
  <si>
    <t xml:space="preserve">podana w Tabeli w kol e liczba bloków tłumaczeniowych jest szacunkowa i służy Zamawiającego jedynie do porównania ofert. Rzeczywista liczba bloków tłumaczeniowych będzie wynikała z bieżącego zapotrzebowania Zamawiającego w trakcie realizacji </t>
  </si>
  <si>
    <t xml:space="preserve">Podana w Tabeli w kol e liczba pokoi jest szacunkowa i służy Zamawiającego jedynie do porównania ofert. Rzeczywista liczba pokoi będzie wynikała z bieżącego zapotrzebowania Zamawiającego w trakcie realizacji </t>
  </si>
  <si>
    <t xml:space="preserve">Podana w Tabeli w kol e liczba samochodów jest szacunkowa i służy Zamawiającego jedynie do porównania ofert. Rzeczywista liczba samochodów będzie wynikała z bieżącego zapotrzebowania Zamawiającego w trakcie realizacji </t>
  </si>
  <si>
    <t xml:space="preserve">Podana w Tabeli w kol e liczba osób jest szacunkowa i służy Zamawiającego jedynie do porównania ofert. Rzeczywista liczba osób będzie wynikała z bieżącego zapotrzebowania Zamawiającego w trakcie realizacji </t>
  </si>
  <si>
    <t>Choinka gęsta z tworzywa sztucznego, o wysokości nie mniejszej niż 2 metry, gęsto ozdobiona bombkami w jednej kolorystyce np.. Białej, granatowej, czerwonej.</t>
  </si>
  <si>
    <t>Osoba, ubrana w strój ludowy, która w godzinach 10-18, wykonywałaby w miesjcu wyznaczonym przez Zamawiającego, świąteczne ozdoby w stylu ludowym z papieru, słomy, wraz z materiałami do ich wykonania.</t>
  </si>
  <si>
    <t>Lunch i przerwa kawowa  dni techniczne</t>
  </si>
  <si>
    <t xml:space="preserve">1.4. </t>
  </si>
  <si>
    <t>6.2.</t>
  </si>
  <si>
    <t>6.3.</t>
  </si>
  <si>
    <t>6.4.</t>
  </si>
  <si>
    <t>6.5.</t>
  </si>
  <si>
    <t>6.6.</t>
  </si>
  <si>
    <t>6.7.</t>
  </si>
  <si>
    <r>
      <rPr>
        <b/>
        <sz val="11"/>
        <color theme="1"/>
        <rFont val="Calibri"/>
        <family val="2"/>
        <charset val="238"/>
        <scheme val="minor"/>
      </rPr>
      <t>7</t>
    </r>
    <r>
      <rPr>
        <sz val="11"/>
        <color theme="1"/>
        <rFont val="Calibri"/>
        <family val="2"/>
        <charset val="238"/>
        <scheme val="minor"/>
      </rPr>
      <t>.</t>
    </r>
  </si>
  <si>
    <t>7.3.</t>
  </si>
  <si>
    <t>7.4.</t>
  </si>
  <si>
    <t>7.5.</t>
  </si>
  <si>
    <t>7.6.</t>
  </si>
  <si>
    <t>7.7.</t>
  </si>
  <si>
    <t xml:space="preserve">7.8. </t>
  </si>
  <si>
    <t>Całkowita wartość Prawa Opcji wynosi  2.543.295,00zł brutto</t>
  </si>
  <si>
    <t>Zakres podstawowy łącznie brutto (pozycja 18 Tabeli)</t>
  </si>
  <si>
    <t xml:space="preserve">Prawo opcji łacznie brutto </t>
  </si>
  <si>
    <t>I</t>
  </si>
  <si>
    <t>II</t>
  </si>
  <si>
    <t>III</t>
  </si>
  <si>
    <r>
      <t xml:space="preserve">ogrodzenie ażurowe: panel, 2 stopy, jedna klamra spinająca, dł. 3500 mm, wys. 2000 mm, waga 23 kg   w </t>
    </r>
    <r>
      <rPr>
        <i/>
        <sz val="10"/>
        <color rgb="FF000000"/>
        <rFont val="Arial"/>
        <family val="2"/>
        <charset val="238"/>
      </rPr>
      <t>mb</t>
    </r>
  </si>
  <si>
    <r>
      <t xml:space="preserve">Wyposażenie techniczne zgodnie z częścią A załącznika nr 2 do FC </t>
    </r>
    <r>
      <rPr>
        <b/>
        <sz val="10"/>
        <color theme="1"/>
        <rFont val="Arial"/>
        <family val="2"/>
        <charset val="238"/>
      </rPr>
      <t>UWAGA:</t>
    </r>
    <r>
      <rPr>
        <sz val="10"/>
        <color theme="1"/>
        <rFont val="Arial"/>
        <family val="2"/>
        <charset val="238"/>
      </rPr>
      <t xml:space="preserve"> Wykonawca przenosi sumę z części A, wiersz 17. </t>
    </r>
  </si>
  <si>
    <t>Załącznik nr 2 do FC część A</t>
  </si>
  <si>
    <t>Załacznik nr 2 do SOPZ , część VII; Załącznik nr 2 do FC część B</t>
  </si>
  <si>
    <t>Załacznik nr 3 do SOPZ, Załacznik nr 1 i 2 do FC</t>
  </si>
  <si>
    <t>Całkowity koszt obejmujący: transport, montaż, demontaż wyposażenia AV/IT zgodnie z Załącznikiem nr 3 do SOPZ ze wszystkimi niezbędnymi podłączeniami, pozwalającymi na bezawaryjną pracę i integrację systemów, wraz z kompleksową obsługą techniczną.                     
UWAGA: 
Wykonawca wpisuje całkowitą kwotę z Załącznika nr 1 do Formularz Oferty, wiersz 170.</t>
  </si>
  <si>
    <t xml:space="preserve"> Część IV; Załącznik 3</t>
  </si>
  <si>
    <t>Część X; Załacznik nr 3</t>
  </si>
  <si>
    <t xml:space="preserve"> Część XI; Załacznik nr 3</t>
  </si>
  <si>
    <t>Część XII; Załacznik 3</t>
  </si>
  <si>
    <t>Załącznik nr 3</t>
  </si>
  <si>
    <t xml:space="preserve"> Część XVII; Załącznik nr 3</t>
  </si>
  <si>
    <t>https://www.meblant.pl/converter?img=/upload/wysiwyg/zdjecia/KLEIBER/Snake/Snake%20(1).jpg&amp;width=596&amp;height=368</t>
  </si>
  <si>
    <t>CENA CAŁKOWITA BRUTTO W PLN (=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</si>
</sst>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i/>
      <sz val="10"/>
      <color rgb="FF000000"/>
      <name val="Arial"/>
      <family val="2"/>
      <charset val="238"/>
    </font>
    <font>
      <i/>
      <sz val="10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66FF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66CC"/>
        <bgColor indexed="64"/>
      </patternFill>
    </fill>
    <fill>
      <patternFill patternType="solid">
        <fgColor rgb="FF99CC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00B0F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 diagonalUp="1"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157">
    <xf numFmtId="0" fontId="0" fillId="0" borderId="0" xfId="0"/>
    <xf numFmtId="0" fontId="0" fillId="0" borderId="0" xfId="0" applyAlignment="1">
      <alignment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5" fillId="0" borderId="0" xfId="0" applyFont="1"/>
    <xf numFmtId="0" fontId="5" fillId="0" borderId="1" xfId="0" applyFont="1" applyBorder="1"/>
    <xf numFmtId="0" fontId="5" fillId="0" borderId="1" xfId="0" applyFont="1" applyBorder="1" applyAlignment="1">
      <alignment horizontal="center" vertical="center" wrapText="1"/>
    </xf>
    <xf numFmtId="0" fontId="0" fillId="3" borderId="1" xfId="0" applyFill="1" applyBorder="1"/>
    <xf numFmtId="0" fontId="0" fillId="0" borderId="0" xfId="0" applyAlignment="1">
      <alignment horizontal="left" indent="1"/>
    </xf>
    <xf numFmtId="0" fontId="0" fillId="4" borderId="0" xfId="0" applyFill="1"/>
    <xf numFmtId="0" fontId="4" fillId="3" borderId="1" xfId="0" applyFont="1" applyFill="1" applyBorder="1" applyAlignment="1">
      <alignment horizontal="center" vertical="center" wrapText="1"/>
    </xf>
    <xf numFmtId="0" fontId="0" fillId="3" borderId="0" xfId="0" applyFill="1"/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wrapText="1"/>
    </xf>
    <xf numFmtId="0" fontId="0" fillId="3" borderId="1" xfId="0" applyFill="1" applyBorder="1" applyAlignment="1">
      <alignment wrapText="1"/>
    </xf>
    <xf numFmtId="0" fontId="4" fillId="3" borderId="1" xfId="0" applyFont="1" applyFill="1" applyBorder="1" applyAlignment="1">
      <alignment wrapText="1"/>
    </xf>
    <xf numFmtId="0" fontId="3" fillId="3" borderId="1" xfId="0" applyFont="1" applyFill="1" applyBorder="1"/>
    <xf numFmtId="0" fontId="4" fillId="3" borderId="1" xfId="0" applyFont="1" applyFill="1" applyBorder="1"/>
    <xf numFmtId="0" fontId="4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/>
    <xf numFmtId="0" fontId="5" fillId="3" borderId="1" xfId="0" applyFont="1" applyFill="1" applyBorder="1" applyAlignment="1">
      <alignment horizontal="justify" vertical="center"/>
    </xf>
    <xf numFmtId="0" fontId="6" fillId="3" borderId="1" xfId="0" applyFont="1" applyFill="1" applyBorder="1" applyAlignment="1">
      <alignment wrapText="1"/>
    </xf>
    <xf numFmtId="0" fontId="6" fillId="3" borderId="1" xfId="0" applyFont="1" applyFill="1" applyBorder="1"/>
    <xf numFmtId="0" fontId="1" fillId="0" borderId="1" xfId="0" applyFont="1" applyBorder="1" applyAlignment="1">
      <alignment horizontal="center" wrapText="1"/>
    </xf>
    <xf numFmtId="0" fontId="3" fillId="6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0" fillId="0" borderId="1" xfId="0" applyFill="1" applyBorder="1"/>
    <xf numFmtId="0" fontId="3" fillId="0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vertical="center" wrapText="1"/>
    </xf>
    <xf numFmtId="0" fontId="0" fillId="5" borderId="0" xfId="0" applyFill="1"/>
    <xf numFmtId="16" fontId="0" fillId="3" borderId="1" xfId="0" applyNumberFormat="1" applyFill="1" applyBorder="1"/>
    <xf numFmtId="0" fontId="4" fillId="3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wrapText="1"/>
    </xf>
    <xf numFmtId="0" fontId="0" fillId="3" borderId="1" xfId="0" applyFill="1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 wrapText="1"/>
    </xf>
    <xf numFmtId="0" fontId="0" fillId="3" borderId="3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/>
    </xf>
    <xf numFmtId="2" fontId="0" fillId="3" borderId="1" xfId="0" applyNumberFormat="1" applyFill="1" applyBorder="1"/>
    <xf numFmtId="0" fontId="0" fillId="3" borderId="1" xfId="0" applyNumberFormat="1" applyFill="1" applyBorder="1"/>
    <xf numFmtId="0" fontId="1" fillId="3" borderId="1" xfId="0" applyNumberFormat="1" applyFont="1" applyFill="1" applyBorder="1"/>
    <xf numFmtId="0" fontId="1" fillId="3" borderId="1" xfId="0" applyFont="1" applyFill="1" applyBorder="1"/>
    <xf numFmtId="0" fontId="1" fillId="3" borderId="1" xfId="0" applyFont="1" applyFill="1" applyBorder="1" applyAlignment="1">
      <alignment vertic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vertical="center"/>
    </xf>
    <xf numFmtId="0" fontId="9" fillId="0" borderId="3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0" fillId="2" borderId="3" xfId="0" applyFill="1" applyBorder="1"/>
    <xf numFmtId="0" fontId="3" fillId="6" borderId="3" xfId="0" applyFont="1" applyFill="1" applyBorder="1" applyAlignment="1">
      <alignment horizontal="center" vertical="center" wrapText="1"/>
    </xf>
    <xf numFmtId="0" fontId="0" fillId="3" borderId="3" xfId="0" applyFill="1" applyBorder="1"/>
    <xf numFmtId="0" fontId="0" fillId="0" borderId="1" xfId="0" applyBorder="1" applyAlignment="1">
      <alignment horizontal="left" indent="1"/>
    </xf>
    <xf numFmtId="0" fontId="0" fillId="7" borderId="9" xfId="0" applyFill="1" applyBorder="1"/>
    <xf numFmtId="0" fontId="11" fillId="0" borderId="1" xfId="1" applyBorder="1" applyAlignment="1">
      <alignment wrapText="1"/>
    </xf>
    <xf numFmtId="0" fontId="1" fillId="3" borderId="6" xfId="0" applyFont="1" applyFill="1" applyBorder="1"/>
    <xf numFmtId="0" fontId="6" fillId="3" borderId="6" xfId="0" applyFont="1" applyFill="1" applyBorder="1" applyAlignment="1">
      <alignment wrapText="1"/>
    </xf>
    <xf numFmtId="0" fontId="0" fillId="3" borderId="6" xfId="0" applyFill="1" applyBorder="1"/>
    <xf numFmtId="0" fontId="0" fillId="2" borderId="8" xfId="0" applyFill="1" applyBorder="1"/>
    <xf numFmtId="0" fontId="0" fillId="0" borderId="7" xfId="0" applyBorder="1"/>
    <xf numFmtId="0" fontId="5" fillId="0" borderId="7" xfId="0" applyFont="1" applyBorder="1"/>
    <xf numFmtId="0" fontId="1" fillId="9" borderId="1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left" wrapText="1"/>
    </xf>
    <xf numFmtId="0" fontId="0" fillId="10" borderId="1" xfId="0" applyFill="1" applyBorder="1"/>
    <xf numFmtId="0" fontId="0" fillId="10" borderId="9" xfId="0" applyFill="1" applyBorder="1"/>
    <xf numFmtId="0" fontId="0" fillId="0" borderId="14" xfId="0" applyBorder="1"/>
    <xf numFmtId="0" fontId="0" fillId="3" borderId="1" xfId="0" applyNumberFormat="1" applyFont="1" applyFill="1" applyBorder="1"/>
    <xf numFmtId="0" fontId="10" fillId="3" borderId="6" xfId="0" applyFont="1" applyFill="1" applyBorder="1" applyAlignment="1">
      <alignment wrapText="1"/>
    </xf>
    <xf numFmtId="0" fontId="6" fillId="10" borderId="1" xfId="0" applyFont="1" applyFill="1" applyBorder="1"/>
    <xf numFmtId="0" fontId="1" fillId="10" borderId="0" xfId="0" applyFont="1" applyFill="1"/>
    <xf numFmtId="0" fontId="1" fillId="10" borderId="1" xfId="0" applyFont="1" applyFill="1" applyBorder="1"/>
    <xf numFmtId="0" fontId="6" fillId="6" borderId="1" xfId="0" applyFont="1" applyFill="1" applyBorder="1"/>
    <xf numFmtId="0" fontId="0" fillId="6" borderId="3" xfId="0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1" fillId="0" borderId="1" xfId="0" applyFont="1" applyBorder="1"/>
    <xf numFmtId="0" fontId="4" fillId="10" borderId="1" xfId="0" applyFont="1" applyFill="1" applyBorder="1"/>
    <xf numFmtId="0" fontId="1" fillId="0" borderId="1" xfId="0" applyFont="1" applyBorder="1" applyAlignment="1">
      <alignment horizontal="center"/>
    </xf>
    <xf numFmtId="0" fontId="6" fillId="3" borderId="1" xfId="0" applyFont="1" applyFill="1" applyBorder="1" applyAlignment="1">
      <alignment horizontal="center" wrapText="1"/>
    </xf>
    <xf numFmtId="0" fontId="0" fillId="10" borderId="3" xfId="0" applyFill="1" applyBorder="1" applyAlignment="1">
      <alignment horizontal="center" wrapText="1"/>
    </xf>
    <xf numFmtId="0" fontId="0" fillId="10" borderId="4" xfId="0" applyFill="1" applyBorder="1" applyAlignment="1">
      <alignment horizont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10" borderId="1" xfId="0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center" vertical="center" wrapText="1"/>
    </xf>
    <xf numFmtId="0" fontId="0" fillId="10" borderId="3" xfId="0" applyFill="1" applyBorder="1"/>
    <xf numFmtId="0" fontId="0" fillId="0" borderId="5" xfId="0" applyBorder="1"/>
    <xf numFmtId="0" fontId="0" fillId="10" borderId="15" xfId="0" applyFill="1" applyBorder="1"/>
    <xf numFmtId="0" fontId="0" fillId="0" borderId="0" xfId="0" applyBorder="1"/>
    <xf numFmtId="0" fontId="12" fillId="11" borderId="1" xfId="0" applyFont="1" applyFill="1" applyBorder="1" applyAlignment="1">
      <alignment wrapText="1"/>
    </xf>
    <xf numFmtId="2" fontId="0" fillId="2" borderId="8" xfId="0" applyNumberFormat="1" applyFill="1" applyBorder="1"/>
    <xf numFmtId="0" fontId="13" fillId="3" borderId="0" xfId="0" applyFont="1" applyFill="1" applyBorder="1"/>
    <xf numFmtId="0" fontId="12" fillId="11" borderId="1" xfId="0" applyFont="1" applyFill="1" applyBorder="1" applyAlignment="1"/>
    <xf numFmtId="2" fontId="13" fillId="11" borderId="1" xfId="0" applyNumberFormat="1" applyFont="1" applyFill="1" applyBorder="1" applyAlignment="1"/>
    <xf numFmtId="0" fontId="0" fillId="0" borderId="1" xfId="0" applyBorder="1" applyAlignment="1"/>
    <xf numFmtId="4" fontId="13" fillId="11" borderId="1" xfId="0" applyNumberFormat="1" applyFont="1" applyFill="1" applyBorder="1" applyAlignment="1"/>
    <xf numFmtId="0" fontId="12" fillId="11" borderId="3" xfId="0" applyFont="1" applyFill="1" applyBorder="1" applyAlignment="1"/>
    <xf numFmtId="0" fontId="12" fillId="11" borderId="4" xfId="0" applyFont="1" applyFill="1" applyBorder="1" applyAlignment="1"/>
    <xf numFmtId="0" fontId="12" fillId="11" borderId="5" xfId="0" applyFont="1" applyFill="1" applyBorder="1" applyAlignment="1"/>
    <xf numFmtId="0" fontId="0" fillId="0" borderId="6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10" fillId="3" borderId="6" xfId="0" applyFont="1" applyFill="1" applyBorder="1" applyAlignment="1">
      <alignment horizontal="center" wrapText="1"/>
    </xf>
    <xf numFmtId="0" fontId="5" fillId="3" borderId="2" xfId="0" applyFont="1" applyFill="1" applyBorder="1" applyAlignment="1">
      <alignment horizontal="center" wrapText="1"/>
    </xf>
    <xf numFmtId="0" fontId="5" fillId="3" borderId="7" xfId="0" applyFont="1" applyFill="1" applyBorder="1" applyAlignment="1">
      <alignment horizontal="center" wrapText="1"/>
    </xf>
    <xf numFmtId="0" fontId="0" fillId="3" borderId="2" xfId="0" applyFill="1" applyBorder="1" applyAlignment="1">
      <alignment horizontal="center" wrapText="1"/>
    </xf>
    <xf numFmtId="0" fontId="0" fillId="3" borderId="7" xfId="0" applyFill="1" applyBorder="1" applyAlignment="1">
      <alignment horizont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3" fillId="6" borderId="3" xfId="0" applyNumberFormat="1" applyFont="1" applyFill="1" applyBorder="1" applyAlignment="1">
      <alignment horizontal="center" vertical="center" wrapText="1"/>
    </xf>
    <xf numFmtId="0" fontId="3" fillId="6" borderId="4" xfId="0" applyNumberFormat="1" applyFont="1" applyFill="1" applyBorder="1" applyAlignment="1">
      <alignment horizontal="center" vertical="center" wrapText="1"/>
    </xf>
    <xf numFmtId="0" fontId="0" fillId="10" borderId="9" xfId="0" applyFill="1" applyBorder="1" applyAlignment="1">
      <alignment horizontal="center"/>
    </xf>
    <xf numFmtId="0" fontId="2" fillId="7" borderId="10" xfId="0" applyFont="1" applyFill="1" applyBorder="1" applyAlignment="1">
      <alignment vertical="center" wrapText="1"/>
    </xf>
    <xf numFmtId="0" fontId="2" fillId="7" borderId="11" xfId="0" applyFont="1" applyFill="1" applyBorder="1" applyAlignment="1">
      <alignment vertical="center" wrapText="1"/>
    </xf>
    <xf numFmtId="0" fontId="2" fillId="7" borderId="12" xfId="0" applyFont="1" applyFill="1" applyBorder="1" applyAlignment="1">
      <alignment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0" fillId="0" borderId="2" xfId="0" applyBorder="1" applyAlignment="1"/>
    <xf numFmtId="0" fontId="0" fillId="0" borderId="7" xfId="0" applyBorder="1" applyAlignment="1"/>
    <xf numFmtId="16" fontId="0" fillId="6" borderId="3" xfId="0" applyNumberFormat="1" applyFill="1" applyBorder="1" applyAlignment="1">
      <alignment horizontal="center"/>
    </xf>
    <xf numFmtId="16" fontId="0" fillId="6" borderId="4" xfId="0" applyNumberFormat="1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10" borderId="3" xfId="0" applyFill="1" applyBorder="1" applyAlignment="1">
      <alignment horizontal="center"/>
    </xf>
    <xf numFmtId="0" fontId="0" fillId="10" borderId="4" xfId="0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6" fillId="8" borderId="3" xfId="0" applyFont="1" applyFill="1" applyBorder="1" applyAlignment="1">
      <alignment horizontal="center"/>
    </xf>
    <xf numFmtId="0" fontId="6" fillId="8" borderId="4" xfId="0" applyFont="1" applyFill="1" applyBorder="1" applyAlignment="1">
      <alignment horizontal="center"/>
    </xf>
    <xf numFmtId="0" fontId="6" fillId="8" borderId="5" xfId="0" applyFont="1" applyFill="1" applyBorder="1" applyAlignment="1">
      <alignment horizontal="center"/>
    </xf>
    <xf numFmtId="0" fontId="0" fillId="7" borderId="10" xfId="0" applyFill="1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7" borderId="11" xfId="0" applyFill="1" applyBorder="1" applyAlignment="1">
      <alignment horizontal="center"/>
    </xf>
    <xf numFmtId="0" fontId="5" fillId="3" borderId="1" xfId="0" applyFont="1" applyFill="1" applyBorder="1" applyAlignment="1">
      <alignment horizontal="center" wrapText="1"/>
    </xf>
    <xf numFmtId="0" fontId="6" fillId="0" borderId="6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3" fillId="6" borderId="15" xfId="0" applyFont="1" applyFill="1" applyBorder="1" applyAlignment="1">
      <alignment horizontal="center" vertical="center" wrapText="1"/>
    </xf>
    <xf numFmtId="0" fontId="3" fillId="6" borderId="16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1" fillId="9" borderId="3" xfId="0" applyFont="1" applyFill="1" applyBorder="1" applyAlignment="1">
      <alignment horizontal="center" wrapText="1"/>
    </xf>
    <xf numFmtId="0" fontId="1" fillId="9" borderId="4" xfId="0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3" fillId="6" borderId="1" xfId="0" applyFont="1" applyFill="1" applyBorder="1" applyAlignment="1">
      <alignment horizontal="center" vertical="center" wrapText="1"/>
    </xf>
    <xf numFmtId="0" fontId="0" fillId="6" borderId="3" xfId="0" applyFill="1" applyBorder="1" applyAlignment="1">
      <alignment horizontal="center"/>
    </xf>
    <xf numFmtId="0" fontId="0" fillId="6" borderId="4" xfId="0" applyFill="1" applyBorder="1" applyAlignment="1">
      <alignment horizontal="center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colors>
    <mruColors>
      <color rgb="FFFF66CC"/>
      <color rgb="FF99CC00"/>
      <color rgb="FF0066FF"/>
      <color rgb="FFCC99FF"/>
      <color rgb="FFA5002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a.allegroimg.com/s1024/0c01df/de33d7f64e0488cca0cb63fdfb3a" TargetMode="External"/><Relationship Id="rId2" Type="http://schemas.openxmlformats.org/officeDocument/2006/relationships/hyperlink" Target="https://decorent.pl/rent/wp-content/uploads/2018/04/bia%C5%82e-SkladaneDrewnianeBiale.jpg" TargetMode="External"/><Relationship Id="rId1" Type="http://schemas.openxmlformats.org/officeDocument/2006/relationships/hyperlink" Target="https://www.meblant.pl/converter?img=/upload/wysiwyg/zdjecia/KLEIBER/Snake/Snake%20(1).jpg&amp;width=596&amp;height=368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meblant.pl/upload/wysiwyg/zdjecia/KLEIBER/Volt/Volt%20Square.jp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S120"/>
  <sheetViews>
    <sheetView tabSelected="1" view="pageBreakPreview" topLeftCell="A13" zoomScale="60" zoomScaleNormal="70" workbookViewId="0">
      <selection activeCell="BZ30" sqref="BZ30"/>
    </sheetView>
  </sheetViews>
  <sheetFormatPr defaultRowHeight="14.5" x14ac:dyDescent="0.35"/>
  <cols>
    <col min="3" max="3" width="7.26953125" customWidth="1"/>
    <col min="4" max="4" width="51.81640625" customWidth="1"/>
    <col min="5" max="5" width="27.81640625" customWidth="1"/>
    <col min="6" max="6" width="26.453125" customWidth="1"/>
    <col min="7" max="7" width="16.453125" customWidth="1"/>
    <col min="8" max="8" width="20.54296875" customWidth="1"/>
    <col min="9" max="9" width="27.453125" customWidth="1"/>
  </cols>
  <sheetData>
    <row r="1" spans="2:9" x14ac:dyDescent="0.35">
      <c r="D1" s="4"/>
    </row>
    <row r="2" spans="2:9" s="8" customFormat="1" ht="26.5" x14ac:dyDescent="0.35">
      <c r="C2" s="38" t="s">
        <v>54</v>
      </c>
      <c r="D2" s="38" t="s">
        <v>53</v>
      </c>
      <c r="E2" s="38" t="s">
        <v>52</v>
      </c>
      <c r="F2" s="39" t="s">
        <v>190</v>
      </c>
      <c r="G2" s="39" t="s">
        <v>16</v>
      </c>
      <c r="H2" s="53" t="s">
        <v>189</v>
      </c>
      <c r="I2" s="82" t="s">
        <v>142</v>
      </c>
    </row>
    <row r="3" spans="2:9" s="8" customFormat="1" x14ac:dyDescent="0.35">
      <c r="C3" s="35" t="s">
        <v>55</v>
      </c>
      <c r="D3" s="37" t="s">
        <v>56</v>
      </c>
      <c r="E3" s="36" t="s">
        <v>57</v>
      </c>
      <c r="F3" s="25" t="s">
        <v>58</v>
      </c>
      <c r="G3" s="25" t="s">
        <v>59</v>
      </c>
      <c r="H3" s="54" t="s">
        <v>60</v>
      </c>
      <c r="I3" s="58"/>
    </row>
    <row r="4" spans="2:9" ht="63" customHeight="1" x14ac:dyDescent="0.35">
      <c r="C4" s="50" t="s">
        <v>14</v>
      </c>
      <c r="D4" s="34" t="s">
        <v>62</v>
      </c>
      <c r="E4" s="124" t="s">
        <v>152</v>
      </c>
      <c r="F4" s="28"/>
      <c r="G4" s="41">
        <v>1</v>
      </c>
      <c r="H4" s="55"/>
      <c r="I4" s="3" t="s">
        <v>67</v>
      </c>
    </row>
    <row r="5" spans="2:9" ht="25.5" x14ac:dyDescent="0.35">
      <c r="C5" s="7" t="s">
        <v>17</v>
      </c>
      <c r="D5" s="42" t="s">
        <v>218</v>
      </c>
      <c r="E5" s="125"/>
      <c r="F5" s="7"/>
      <c r="G5" s="43">
        <v>660</v>
      </c>
      <c r="H5" s="121"/>
      <c r="I5" s="105"/>
    </row>
    <row r="6" spans="2:9" ht="25.5" x14ac:dyDescent="0.35">
      <c r="C6" s="7" t="s">
        <v>18</v>
      </c>
      <c r="D6" s="6" t="s">
        <v>19</v>
      </c>
      <c r="E6" s="125"/>
      <c r="F6" s="7"/>
      <c r="G6" s="44">
        <v>500</v>
      </c>
      <c r="H6" s="122"/>
      <c r="I6" s="106"/>
    </row>
    <row r="7" spans="2:9" ht="14.5" customHeight="1" x14ac:dyDescent="0.35">
      <c r="C7" s="7" t="s">
        <v>51</v>
      </c>
      <c r="D7" s="6" t="s">
        <v>47</v>
      </c>
      <c r="E7" s="126"/>
      <c r="F7" s="7"/>
      <c r="G7" s="44">
        <v>3</v>
      </c>
      <c r="H7" s="123"/>
      <c r="I7" s="107"/>
    </row>
    <row r="8" spans="2:9" ht="15.65" customHeight="1" x14ac:dyDescent="0.35">
      <c r="C8" s="127"/>
      <c r="D8" s="128"/>
      <c r="E8" s="128"/>
      <c r="F8" s="128"/>
      <c r="G8" s="128"/>
      <c r="H8" s="128"/>
      <c r="I8" s="128"/>
    </row>
    <row r="9" spans="2:9" ht="26" x14ac:dyDescent="0.35">
      <c r="C9" s="51" t="s">
        <v>20</v>
      </c>
      <c r="D9" s="10" t="s">
        <v>143</v>
      </c>
      <c r="E9" s="10" t="s">
        <v>153</v>
      </c>
      <c r="F9" s="7"/>
      <c r="G9" s="29">
        <v>1</v>
      </c>
      <c r="H9" s="55"/>
      <c r="I9" s="2"/>
    </row>
    <row r="10" spans="2:9" ht="14.5" customHeight="1" x14ac:dyDescent="0.35">
      <c r="C10" s="113"/>
      <c r="D10" s="114"/>
      <c r="E10" s="114"/>
      <c r="F10" s="114"/>
      <c r="G10" s="114"/>
      <c r="H10" s="114"/>
      <c r="I10" s="114"/>
    </row>
    <row r="11" spans="2:9" ht="54.65" customHeight="1" x14ac:dyDescent="0.35">
      <c r="B11" s="1"/>
      <c r="C11" s="52" t="s">
        <v>21</v>
      </c>
      <c r="D11" s="10" t="s">
        <v>25</v>
      </c>
      <c r="E11" s="10" t="s">
        <v>162</v>
      </c>
      <c r="F11" s="7"/>
      <c r="G11" s="44">
        <v>1</v>
      </c>
      <c r="H11" s="55"/>
      <c r="I11" s="2"/>
    </row>
    <row r="12" spans="2:9" ht="32.5" customHeight="1" x14ac:dyDescent="0.35">
      <c r="C12" s="113"/>
      <c r="D12" s="114"/>
      <c r="E12" s="114"/>
      <c r="F12" s="114"/>
      <c r="G12" s="114"/>
      <c r="H12" s="114"/>
      <c r="I12" s="114"/>
    </row>
    <row r="13" spans="2:9" ht="104.5" x14ac:dyDescent="0.35">
      <c r="C13" s="52" t="s">
        <v>22</v>
      </c>
      <c r="D13" s="16" t="s">
        <v>223</v>
      </c>
      <c r="E13" s="10" t="s">
        <v>224</v>
      </c>
      <c r="F13" s="7"/>
      <c r="G13" s="44">
        <v>1</v>
      </c>
      <c r="H13" s="55"/>
      <c r="I13" s="2"/>
    </row>
    <row r="14" spans="2:9" x14ac:dyDescent="0.35">
      <c r="C14" s="113"/>
      <c r="D14" s="114"/>
      <c r="E14" s="114"/>
      <c r="F14" s="114"/>
      <c r="G14" s="114"/>
      <c r="H14" s="114"/>
      <c r="I14" s="114"/>
    </row>
    <row r="15" spans="2:9" ht="52.5" x14ac:dyDescent="0.35">
      <c r="C15" s="49" t="s">
        <v>23</v>
      </c>
      <c r="D15" s="16" t="s">
        <v>63</v>
      </c>
      <c r="E15" s="10" t="s">
        <v>144</v>
      </c>
      <c r="F15" s="13"/>
      <c r="G15" s="12">
        <v>1</v>
      </c>
      <c r="H15" s="55"/>
      <c r="I15" s="3" t="s">
        <v>107</v>
      </c>
    </row>
    <row r="16" spans="2:9" ht="14.5" customHeight="1" x14ac:dyDescent="0.35">
      <c r="C16" s="7" t="s">
        <v>24</v>
      </c>
      <c r="D16" s="14" t="s">
        <v>26</v>
      </c>
      <c r="E16" s="10" t="s">
        <v>163</v>
      </c>
      <c r="F16" s="13"/>
      <c r="G16" s="12">
        <v>1000</v>
      </c>
      <c r="H16" s="121"/>
      <c r="I16" s="129"/>
    </row>
    <row r="17" spans="3:9" ht="14.5" customHeight="1" x14ac:dyDescent="0.35">
      <c r="C17" s="7" t="s">
        <v>64</v>
      </c>
      <c r="D17" s="17" t="s">
        <v>0</v>
      </c>
      <c r="E17" s="45" t="s">
        <v>164</v>
      </c>
      <c r="F17" s="7"/>
      <c r="G17" s="40">
        <v>1000</v>
      </c>
      <c r="H17" s="122"/>
      <c r="I17" s="131"/>
    </row>
    <row r="18" spans="3:9" ht="14.5" customHeight="1" x14ac:dyDescent="0.35">
      <c r="C18" s="7" t="s">
        <v>65</v>
      </c>
      <c r="D18" s="17" t="s">
        <v>1</v>
      </c>
      <c r="E18" s="45" t="s">
        <v>165</v>
      </c>
      <c r="F18" s="7"/>
      <c r="G18" s="40">
        <v>40</v>
      </c>
      <c r="H18" s="122"/>
      <c r="I18" s="131"/>
    </row>
    <row r="19" spans="3:9" ht="14.5" customHeight="1" x14ac:dyDescent="0.35">
      <c r="C19" s="46" t="s">
        <v>66</v>
      </c>
      <c r="D19" s="17" t="s">
        <v>44</v>
      </c>
      <c r="E19" s="45" t="s">
        <v>166</v>
      </c>
      <c r="F19" s="7"/>
      <c r="G19" s="40">
        <v>450</v>
      </c>
      <c r="H19" s="123"/>
      <c r="I19" s="130"/>
    </row>
    <row r="20" spans="3:9" x14ac:dyDescent="0.35">
      <c r="C20" s="113"/>
      <c r="D20" s="114"/>
      <c r="E20" s="114"/>
      <c r="F20" s="114"/>
      <c r="G20" s="114"/>
      <c r="H20" s="114"/>
      <c r="I20" s="114"/>
    </row>
    <row r="21" spans="3:9" ht="84.65" customHeight="1" x14ac:dyDescent="0.35">
      <c r="C21" s="49" t="s">
        <v>72</v>
      </c>
      <c r="D21" s="30" t="s">
        <v>68</v>
      </c>
      <c r="E21" s="10" t="s">
        <v>146</v>
      </c>
      <c r="F21" s="7"/>
      <c r="G21" s="7">
        <v>55</v>
      </c>
      <c r="H21" s="55"/>
      <c r="I21" s="2"/>
    </row>
    <row r="22" spans="3:9" ht="43.5" x14ac:dyDescent="0.35">
      <c r="C22" s="33" t="s">
        <v>73</v>
      </c>
      <c r="D22" s="20" t="s">
        <v>27</v>
      </c>
      <c r="E22" s="10" t="s">
        <v>146</v>
      </c>
      <c r="F22" s="7"/>
      <c r="G22" s="7">
        <v>1</v>
      </c>
      <c r="H22" s="59"/>
      <c r="I22" s="3" t="s">
        <v>103</v>
      </c>
    </row>
    <row r="23" spans="3:9" x14ac:dyDescent="0.35">
      <c r="C23" s="113"/>
      <c r="D23" s="114"/>
      <c r="E23" s="114"/>
      <c r="F23" s="114"/>
      <c r="G23" s="114"/>
      <c r="H23" s="114"/>
      <c r="I23" s="114"/>
    </row>
    <row r="24" spans="3:9" ht="26" x14ac:dyDescent="0.35">
      <c r="C24" s="49" t="s">
        <v>74</v>
      </c>
      <c r="D24" s="30" t="s">
        <v>70</v>
      </c>
      <c r="E24" s="10" t="s">
        <v>167</v>
      </c>
      <c r="F24" s="59"/>
      <c r="G24" s="7">
        <v>1</v>
      </c>
      <c r="H24" s="55"/>
      <c r="I24" s="3" t="s">
        <v>106</v>
      </c>
    </row>
    <row r="25" spans="3:9" x14ac:dyDescent="0.35">
      <c r="C25" s="7" t="s">
        <v>75</v>
      </c>
      <c r="D25" s="21" t="s">
        <v>34</v>
      </c>
      <c r="E25" s="115" t="s">
        <v>168</v>
      </c>
      <c r="F25" s="59"/>
      <c r="G25" s="59"/>
      <c r="H25" s="139"/>
      <c r="I25" s="59"/>
    </row>
    <row r="26" spans="3:9" ht="23.5" customHeight="1" x14ac:dyDescent="0.35">
      <c r="C26" s="7" t="s">
        <v>76</v>
      </c>
      <c r="D26" s="21" t="s">
        <v>28</v>
      </c>
      <c r="E26" s="116"/>
      <c r="F26" s="7"/>
      <c r="G26" s="7">
        <v>15</v>
      </c>
      <c r="H26" s="141"/>
      <c r="I26" s="108" t="s">
        <v>191</v>
      </c>
    </row>
    <row r="27" spans="3:9" ht="21.65" customHeight="1" x14ac:dyDescent="0.35">
      <c r="C27" s="7" t="s">
        <v>77</v>
      </c>
      <c r="D27" s="21" t="s">
        <v>29</v>
      </c>
      <c r="E27" s="116"/>
      <c r="F27" s="7"/>
      <c r="G27" s="7">
        <v>15</v>
      </c>
      <c r="H27" s="141"/>
      <c r="I27" s="111"/>
    </row>
    <row r="28" spans="3:9" ht="29.5" customHeight="1" x14ac:dyDescent="0.35">
      <c r="C28" s="7" t="s">
        <v>78</v>
      </c>
      <c r="D28" s="21" t="s">
        <v>30</v>
      </c>
      <c r="E28" s="116"/>
      <c r="F28" s="7"/>
      <c r="G28" s="7">
        <v>15</v>
      </c>
      <c r="H28" s="141"/>
      <c r="I28" s="111"/>
    </row>
    <row r="29" spans="3:9" ht="31" customHeight="1" x14ac:dyDescent="0.35">
      <c r="C29" s="7" t="s">
        <v>79</v>
      </c>
      <c r="D29" s="21" t="s">
        <v>31</v>
      </c>
      <c r="E29" s="116"/>
      <c r="F29" s="7"/>
      <c r="G29" s="7">
        <v>15</v>
      </c>
      <c r="H29" s="141"/>
      <c r="I29" s="111"/>
    </row>
    <row r="30" spans="3:9" ht="26.5" customHeight="1" x14ac:dyDescent="0.35">
      <c r="C30" s="7" t="s">
        <v>80</v>
      </c>
      <c r="D30" s="21" t="s">
        <v>32</v>
      </c>
      <c r="E30" s="116"/>
      <c r="F30" s="7"/>
      <c r="G30" s="7">
        <v>15</v>
      </c>
      <c r="H30" s="141"/>
      <c r="I30" s="111"/>
    </row>
    <row r="31" spans="3:9" ht="21.65" customHeight="1" x14ac:dyDescent="0.35">
      <c r="C31" s="7" t="s">
        <v>81</v>
      </c>
      <c r="D31" s="21" t="s">
        <v>33</v>
      </c>
      <c r="E31" s="117"/>
      <c r="F31" s="7"/>
      <c r="G31" s="7">
        <v>15</v>
      </c>
      <c r="H31" s="141"/>
      <c r="I31" s="111"/>
    </row>
    <row r="32" spans="3:9" ht="35.15" customHeight="1" x14ac:dyDescent="0.35">
      <c r="C32" s="7" t="s">
        <v>98</v>
      </c>
      <c r="D32" s="21" t="s">
        <v>69</v>
      </c>
      <c r="E32" s="45" t="s">
        <v>169</v>
      </c>
      <c r="F32" s="7"/>
      <c r="G32" s="7">
        <v>6</v>
      </c>
      <c r="H32" s="140"/>
      <c r="I32" s="112"/>
    </row>
    <row r="33" spans="1:9" x14ac:dyDescent="0.35">
      <c r="C33" s="113"/>
      <c r="D33" s="114"/>
      <c r="E33" s="114"/>
      <c r="F33" s="114"/>
      <c r="G33" s="114"/>
      <c r="H33" s="114"/>
      <c r="I33" s="114"/>
    </row>
    <row r="34" spans="1:9" ht="52.5" x14ac:dyDescent="0.35">
      <c r="C34" s="48" t="s">
        <v>82</v>
      </c>
      <c r="D34" s="23" t="s">
        <v>35</v>
      </c>
      <c r="E34" s="10" t="s">
        <v>225</v>
      </c>
      <c r="F34" s="7"/>
      <c r="G34" s="7">
        <v>1</v>
      </c>
      <c r="H34" s="55"/>
      <c r="I34" s="2"/>
    </row>
    <row r="35" spans="1:9" x14ac:dyDescent="0.35">
      <c r="C35" s="113"/>
      <c r="D35" s="114"/>
      <c r="E35" s="114"/>
      <c r="F35" s="114"/>
      <c r="G35" s="114"/>
      <c r="H35" s="114"/>
      <c r="I35" s="114"/>
    </row>
    <row r="36" spans="1:9" ht="39.5" x14ac:dyDescent="0.35">
      <c r="C36" s="49" t="s">
        <v>83</v>
      </c>
      <c r="D36" s="23" t="s">
        <v>180</v>
      </c>
      <c r="E36" s="10" t="s">
        <v>226</v>
      </c>
      <c r="F36" s="7"/>
      <c r="G36" s="7">
        <v>2</v>
      </c>
      <c r="H36" s="55"/>
      <c r="I36" s="2"/>
    </row>
    <row r="37" spans="1:9" x14ac:dyDescent="0.35">
      <c r="C37" s="113"/>
      <c r="D37" s="114"/>
      <c r="E37" s="114"/>
      <c r="F37" s="114"/>
      <c r="G37" s="114"/>
      <c r="H37" s="114"/>
      <c r="I37" s="114"/>
    </row>
    <row r="38" spans="1:9" ht="26.5" x14ac:dyDescent="0.35">
      <c r="C38" s="49" t="s">
        <v>84</v>
      </c>
      <c r="D38" s="23" t="s">
        <v>15</v>
      </c>
      <c r="E38" s="10" t="s">
        <v>227</v>
      </c>
      <c r="F38" s="7"/>
      <c r="G38" s="7">
        <v>20</v>
      </c>
      <c r="H38" s="55"/>
      <c r="I38" s="2"/>
    </row>
    <row r="39" spans="1:9" x14ac:dyDescent="0.35">
      <c r="C39" s="113"/>
      <c r="D39" s="114"/>
      <c r="E39" s="114"/>
      <c r="F39" s="114"/>
      <c r="G39" s="114"/>
      <c r="H39" s="114"/>
      <c r="I39" s="114"/>
    </row>
    <row r="40" spans="1:9" ht="43.5" x14ac:dyDescent="0.35">
      <c r="C40" s="49" t="s">
        <v>85</v>
      </c>
      <c r="D40" s="30" t="s">
        <v>71</v>
      </c>
      <c r="E40" s="19" t="s">
        <v>147</v>
      </c>
      <c r="F40" s="7"/>
      <c r="G40" s="7"/>
      <c r="H40" s="55"/>
      <c r="I40" s="3" t="s">
        <v>99</v>
      </c>
    </row>
    <row r="41" spans="1:9" ht="59.15" customHeight="1" x14ac:dyDescent="0.35">
      <c r="C41" s="7" t="s">
        <v>86</v>
      </c>
      <c r="D41" s="14" t="s">
        <v>36</v>
      </c>
      <c r="E41" s="19" t="s">
        <v>161</v>
      </c>
      <c r="F41" s="7"/>
      <c r="G41" s="7">
        <v>60</v>
      </c>
      <c r="H41" s="139"/>
      <c r="I41" s="105" t="s">
        <v>192</v>
      </c>
    </row>
    <row r="42" spans="1:9" ht="69.650000000000006" customHeight="1" x14ac:dyDescent="0.35">
      <c r="C42" s="15" t="s">
        <v>87</v>
      </c>
      <c r="D42" s="22" t="s">
        <v>37</v>
      </c>
      <c r="E42" s="19" t="s">
        <v>160</v>
      </c>
      <c r="F42" s="7"/>
      <c r="G42" s="7">
        <v>40</v>
      </c>
      <c r="H42" s="140"/>
      <c r="I42" s="107"/>
    </row>
    <row r="43" spans="1:9" x14ac:dyDescent="0.35">
      <c r="C43" s="26"/>
      <c r="D43" s="26"/>
      <c r="E43" s="26"/>
      <c r="F43" s="26"/>
      <c r="G43" s="26"/>
      <c r="H43" s="56"/>
      <c r="I43" s="56"/>
    </row>
    <row r="44" spans="1:9" ht="43.5" x14ac:dyDescent="0.35">
      <c r="A44" s="11"/>
      <c r="C44" s="49" t="s">
        <v>88</v>
      </c>
      <c r="D44" s="31" t="s">
        <v>149</v>
      </c>
      <c r="E44" s="30" t="s">
        <v>154</v>
      </c>
      <c r="F44" s="59"/>
      <c r="G44" s="7">
        <v>1</v>
      </c>
      <c r="H44" s="55"/>
      <c r="I44" s="3" t="s">
        <v>100</v>
      </c>
    </row>
    <row r="45" spans="1:9" x14ac:dyDescent="0.35">
      <c r="C45" s="47" t="s">
        <v>89</v>
      </c>
      <c r="D45" s="14" t="s">
        <v>38</v>
      </c>
      <c r="E45" s="30" t="s">
        <v>156</v>
      </c>
      <c r="F45" s="7"/>
      <c r="G45" s="7"/>
      <c r="H45" s="141"/>
      <c r="I45" s="129"/>
    </row>
    <row r="46" spans="1:9" ht="26" x14ac:dyDescent="0.35">
      <c r="C46" s="47" t="s">
        <v>90</v>
      </c>
      <c r="D46" s="14" t="s">
        <v>155</v>
      </c>
      <c r="E46" s="30" t="s">
        <v>157</v>
      </c>
      <c r="F46" s="7"/>
      <c r="G46" s="7">
        <v>1</v>
      </c>
      <c r="H46" s="141"/>
      <c r="I46" s="131"/>
    </row>
    <row r="47" spans="1:9" x14ac:dyDescent="0.35">
      <c r="A47" s="11"/>
      <c r="C47" s="47" t="s">
        <v>91</v>
      </c>
      <c r="D47" s="14" t="s">
        <v>45</v>
      </c>
      <c r="E47" s="30" t="s">
        <v>158</v>
      </c>
      <c r="F47" s="7"/>
      <c r="G47" s="7">
        <v>600</v>
      </c>
      <c r="H47" s="141"/>
      <c r="I47" s="131"/>
    </row>
    <row r="48" spans="1:9" x14ac:dyDescent="0.35">
      <c r="A48" s="11"/>
      <c r="C48" s="47" t="s">
        <v>92</v>
      </c>
      <c r="D48" s="14" t="s">
        <v>48</v>
      </c>
      <c r="E48" s="30" t="s">
        <v>159</v>
      </c>
      <c r="F48" s="7"/>
      <c r="G48" s="7">
        <v>80</v>
      </c>
      <c r="H48" s="140"/>
      <c r="I48" s="130"/>
    </row>
    <row r="49" spans="3:9" x14ac:dyDescent="0.35">
      <c r="C49" s="118"/>
      <c r="D49" s="119"/>
      <c r="E49" s="119"/>
      <c r="F49" s="119"/>
      <c r="G49" s="119"/>
      <c r="H49" s="119"/>
      <c r="I49" s="119"/>
    </row>
    <row r="50" spans="3:9" x14ac:dyDescent="0.35">
      <c r="C50" s="48" t="s">
        <v>93</v>
      </c>
      <c r="D50" s="23" t="s">
        <v>39</v>
      </c>
      <c r="E50" s="19" t="s">
        <v>151</v>
      </c>
      <c r="F50" s="7"/>
      <c r="G50" s="7">
        <v>1</v>
      </c>
      <c r="H50" s="55"/>
      <c r="I50" s="2"/>
    </row>
    <row r="51" spans="3:9" x14ac:dyDescent="0.35">
      <c r="C51" s="118"/>
      <c r="D51" s="119"/>
      <c r="E51" s="119"/>
      <c r="F51" s="119"/>
      <c r="G51" s="119"/>
      <c r="H51" s="119"/>
      <c r="I51" s="119"/>
    </row>
    <row r="52" spans="3:9" ht="43.5" x14ac:dyDescent="0.35">
      <c r="C52" s="48" t="s">
        <v>94</v>
      </c>
      <c r="D52" s="23" t="s">
        <v>43</v>
      </c>
      <c r="E52" s="19" t="s">
        <v>150</v>
      </c>
      <c r="F52" s="7"/>
      <c r="G52" s="7"/>
      <c r="H52" s="55"/>
      <c r="I52" s="3" t="s">
        <v>101</v>
      </c>
    </row>
    <row r="53" spans="3:9" x14ac:dyDescent="0.35">
      <c r="C53" s="72" t="s">
        <v>104</v>
      </c>
      <c r="D53" s="17" t="s">
        <v>49</v>
      </c>
      <c r="E53" s="18"/>
      <c r="F53" s="7"/>
      <c r="G53" s="7">
        <v>7</v>
      </c>
      <c r="H53" s="120"/>
      <c r="I53" s="129"/>
    </row>
    <row r="54" spans="3:9" x14ac:dyDescent="0.35">
      <c r="C54" s="72" t="s">
        <v>105</v>
      </c>
      <c r="D54" s="17" t="s">
        <v>50</v>
      </c>
      <c r="E54" s="7"/>
      <c r="F54" s="7"/>
      <c r="G54" s="7">
        <v>50</v>
      </c>
      <c r="H54" s="120"/>
      <c r="I54" s="131"/>
    </row>
    <row r="55" spans="3:9" x14ac:dyDescent="0.35">
      <c r="C55" s="72" t="s">
        <v>127</v>
      </c>
      <c r="D55" s="17" t="s">
        <v>46</v>
      </c>
      <c r="E55" s="19" t="s">
        <v>228</v>
      </c>
      <c r="F55" s="7"/>
      <c r="G55" s="7">
        <v>40</v>
      </c>
      <c r="H55" s="120"/>
      <c r="I55" s="130"/>
    </row>
    <row r="56" spans="3:9" x14ac:dyDescent="0.35">
      <c r="C56" s="118"/>
      <c r="D56" s="119"/>
      <c r="E56" s="119"/>
      <c r="F56" s="119"/>
      <c r="G56" s="119"/>
      <c r="H56" s="119"/>
      <c r="I56" s="119"/>
    </row>
    <row r="57" spans="3:9" ht="14.15" customHeight="1" x14ac:dyDescent="0.35">
      <c r="C57" s="48" t="s">
        <v>95</v>
      </c>
      <c r="D57" s="18" t="s">
        <v>40</v>
      </c>
      <c r="E57" s="45" t="s">
        <v>148</v>
      </c>
      <c r="F57" s="70"/>
      <c r="G57" s="70"/>
      <c r="H57" s="55"/>
      <c r="I57" s="3" t="s">
        <v>102</v>
      </c>
    </row>
    <row r="58" spans="3:9" ht="21" customHeight="1" x14ac:dyDescent="0.35">
      <c r="C58" s="72" t="s">
        <v>128</v>
      </c>
      <c r="D58" s="21" t="s">
        <v>2</v>
      </c>
      <c r="E58" s="115" t="s">
        <v>172</v>
      </c>
      <c r="F58" s="7"/>
      <c r="G58" s="7">
        <v>25</v>
      </c>
      <c r="H58" s="57"/>
      <c r="I58" s="108" t="s">
        <v>193</v>
      </c>
    </row>
    <row r="59" spans="3:9" ht="26.15" customHeight="1" x14ac:dyDescent="0.35">
      <c r="C59" s="47" t="s">
        <v>129</v>
      </c>
      <c r="D59" s="21" t="s">
        <v>3</v>
      </c>
      <c r="E59" s="116"/>
      <c r="F59" s="7"/>
      <c r="G59" s="7">
        <v>5</v>
      </c>
      <c r="H59" s="57"/>
      <c r="I59" s="109"/>
    </row>
    <row r="60" spans="3:9" ht="27.65" customHeight="1" x14ac:dyDescent="0.35">
      <c r="C60" s="47" t="s">
        <v>130</v>
      </c>
      <c r="D60" s="21" t="s">
        <v>4</v>
      </c>
      <c r="E60" s="116"/>
      <c r="F60" s="7"/>
      <c r="G60" s="7">
        <v>1</v>
      </c>
      <c r="H60" s="57"/>
      <c r="I60" s="109"/>
    </row>
    <row r="61" spans="3:9" ht="24.65" customHeight="1" x14ac:dyDescent="0.35">
      <c r="C61" s="7" t="s">
        <v>131</v>
      </c>
      <c r="D61" s="17" t="s">
        <v>5</v>
      </c>
      <c r="E61" s="116"/>
      <c r="F61" s="7"/>
      <c r="G61" s="7">
        <v>1</v>
      </c>
      <c r="H61" s="57"/>
      <c r="I61" s="109"/>
    </row>
    <row r="62" spans="3:9" ht="90.65" customHeight="1" x14ac:dyDescent="0.35">
      <c r="C62" s="7" t="s">
        <v>132</v>
      </c>
      <c r="D62" s="21" t="s">
        <v>6</v>
      </c>
      <c r="E62" s="117"/>
      <c r="F62" s="7"/>
      <c r="G62" s="7">
        <v>1</v>
      </c>
      <c r="H62" s="57"/>
      <c r="I62" s="110"/>
    </row>
    <row r="63" spans="3:9" x14ac:dyDescent="0.35">
      <c r="C63" s="26"/>
      <c r="D63" s="26"/>
      <c r="E63" s="26"/>
      <c r="F63" s="26"/>
      <c r="G63" s="26"/>
      <c r="H63" s="56"/>
      <c r="I63" s="56"/>
    </row>
    <row r="64" spans="3:9" ht="26.5" x14ac:dyDescent="0.35">
      <c r="C64" s="49" t="s">
        <v>96</v>
      </c>
      <c r="D64" s="23" t="s">
        <v>41</v>
      </c>
      <c r="E64" s="83" t="s">
        <v>145</v>
      </c>
      <c r="F64" s="7"/>
      <c r="G64" s="7"/>
      <c r="H64" s="55"/>
      <c r="I64" s="2"/>
    </row>
    <row r="65" spans="1:71" x14ac:dyDescent="0.35">
      <c r="C65" s="7"/>
      <c r="D65" s="24" t="s">
        <v>7</v>
      </c>
      <c r="E65" s="70"/>
      <c r="F65" s="70"/>
      <c r="G65" s="70"/>
      <c r="H65" s="70"/>
      <c r="I65" s="70"/>
    </row>
    <row r="66" spans="1:71" x14ac:dyDescent="0.35">
      <c r="C66" s="7"/>
      <c r="D66" s="21" t="s">
        <v>8</v>
      </c>
      <c r="E66" s="83" t="s">
        <v>174</v>
      </c>
      <c r="F66" s="7"/>
      <c r="G66" s="7">
        <v>800</v>
      </c>
      <c r="H66" s="70"/>
      <c r="I66" s="2"/>
    </row>
    <row r="67" spans="1:71" ht="39" x14ac:dyDescent="0.35">
      <c r="C67" s="7"/>
      <c r="D67" s="14" t="s">
        <v>219</v>
      </c>
      <c r="E67" s="7" t="s">
        <v>220</v>
      </c>
      <c r="F67" s="7"/>
      <c r="G67" s="7">
        <v>1</v>
      </c>
      <c r="H67" s="70"/>
      <c r="I67" s="129"/>
    </row>
    <row r="68" spans="1:71" ht="32.5" customHeight="1" x14ac:dyDescent="0.35">
      <c r="C68" s="7"/>
      <c r="D68" s="14" t="s">
        <v>171</v>
      </c>
      <c r="E68" s="15" t="s">
        <v>221</v>
      </c>
      <c r="F68" s="7"/>
      <c r="G68" s="7">
        <v>1</v>
      </c>
      <c r="H68" s="70"/>
      <c r="I68" s="130"/>
    </row>
    <row r="69" spans="1:71" x14ac:dyDescent="0.35">
      <c r="C69" s="7"/>
      <c r="D69" s="24" t="s">
        <v>9</v>
      </c>
      <c r="E69" s="7" t="s">
        <v>173</v>
      </c>
      <c r="F69" s="70"/>
      <c r="G69" s="70"/>
      <c r="H69" s="70"/>
      <c r="I69" s="70"/>
    </row>
    <row r="70" spans="1:71" ht="76" customHeight="1" x14ac:dyDescent="0.35">
      <c r="C70" s="7"/>
      <c r="D70" s="14" t="s">
        <v>42</v>
      </c>
      <c r="E70" s="83" t="s">
        <v>175</v>
      </c>
      <c r="F70" s="7"/>
      <c r="G70" s="7">
        <v>1000</v>
      </c>
      <c r="H70" s="57"/>
      <c r="I70" s="73" t="s">
        <v>194</v>
      </c>
    </row>
    <row r="71" spans="1:71" x14ac:dyDescent="0.35">
      <c r="C71" s="26"/>
      <c r="D71" s="26"/>
      <c r="E71" s="26"/>
      <c r="F71" s="26"/>
      <c r="G71" s="26"/>
      <c r="H71" s="56"/>
      <c r="I71" s="56"/>
    </row>
    <row r="72" spans="1:71" ht="26.5" x14ac:dyDescent="0.35">
      <c r="B72" s="71"/>
      <c r="C72" s="61" t="s">
        <v>97</v>
      </c>
      <c r="D72" s="62" t="s">
        <v>10</v>
      </c>
      <c r="E72" s="63"/>
      <c r="F72" s="63"/>
      <c r="G72" s="63">
        <v>1</v>
      </c>
      <c r="H72" s="64"/>
      <c r="I72" s="142"/>
    </row>
    <row r="73" spans="1:71" x14ac:dyDescent="0.35">
      <c r="A73" s="7"/>
      <c r="B73" s="7"/>
      <c r="C73" s="49" t="s">
        <v>133</v>
      </c>
      <c r="D73" s="136" t="s">
        <v>170</v>
      </c>
      <c r="E73" s="137"/>
      <c r="F73" s="137"/>
      <c r="G73" s="138"/>
      <c r="H73" s="96">
        <f>H4+H9+H11+H13+H15+H21+H24+H34+H36+H38+H40+H44+H50+H52+H57+H64+H72</f>
        <v>0</v>
      </c>
      <c r="I73" s="142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32"/>
      <c r="Z73" s="32"/>
      <c r="AA73" s="32"/>
      <c r="AB73" s="32"/>
      <c r="AC73" s="32"/>
      <c r="AD73" s="32"/>
      <c r="AE73" s="32"/>
      <c r="AF73" s="32"/>
      <c r="AG73" s="32"/>
      <c r="AH73" s="32"/>
      <c r="AI73" s="32"/>
      <c r="AJ73" s="32"/>
      <c r="AK73" s="32"/>
      <c r="AL73" s="32"/>
      <c r="AM73" s="32"/>
      <c r="AN73" s="32"/>
      <c r="AO73" s="32"/>
      <c r="AP73" s="32"/>
      <c r="AQ73" s="32"/>
      <c r="AR73" s="32"/>
      <c r="AS73" s="32"/>
      <c r="AT73" s="32"/>
      <c r="AU73" s="32"/>
      <c r="AV73" s="32"/>
      <c r="AW73" s="32"/>
      <c r="AX73" s="32"/>
      <c r="AY73" s="32"/>
      <c r="AZ73" s="32"/>
      <c r="BA73" s="32"/>
      <c r="BB73" s="32"/>
      <c r="BC73" s="32"/>
      <c r="BD73" s="32"/>
      <c r="BE73" s="32"/>
      <c r="BF73" s="32"/>
      <c r="BG73" s="32"/>
      <c r="BH73" s="32"/>
      <c r="BI73" s="32"/>
      <c r="BJ73" s="32"/>
      <c r="BK73" s="32"/>
      <c r="BL73" s="32"/>
      <c r="BM73" s="32"/>
      <c r="BN73" s="32"/>
      <c r="BO73" s="32"/>
      <c r="BP73" s="32"/>
      <c r="BQ73" s="32"/>
      <c r="BR73" s="32"/>
      <c r="BS73" s="32"/>
    </row>
    <row r="74" spans="1:71" s="9" customFormat="1" x14ac:dyDescent="0.35">
      <c r="A74" s="7"/>
      <c r="B74" s="7"/>
      <c r="C74" s="134"/>
      <c r="D74" s="134"/>
      <c r="E74" s="134"/>
      <c r="F74" s="134"/>
      <c r="G74" s="134"/>
      <c r="H74" s="135"/>
      <c r="I74" s="142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32"/>
      <c r="Z74" s="32"/>
      <c r="AA74" s="32"/>
      <c r="AB74" s="32"/>
      <c r="AC74" s="32"/>
      <c r="AD74" s="32"/>
      <c r="AE74" s="32"/>
      <c r="AF74" s="32"/>
      <c r="AG74" s="32"/>
      <c r="AH74" s="32"/>
      <c r="AI74" s="32"/>
      <c r="AJ74" s="32"/>
      <c r="AK74" s="32"/>
      <c r="AL74" s="32"/>
      <c r="AM74" s="32"/>
      <c r="AN74" s="32"/>
      <c r="AO74" s="32"/>
      <c r="AP74" s="32"/>
      <c r="AQ74" s="32"/>
      <c r="AR74" s="32"/>
      <c r="AS74" s="32"/>
      <c r="AT74" s="32"/>
      <c r="AU74" s="32"/>
      <c r="AV74" s="32"/>
      <c r="AW74" s="32"/>
      <c r="AX74" s="32"/>
      <c r="AY74" s="32"/>
      <c r="AZ74" s="32"/>
      <c r="BA74" s="32"/>
      <c r="BB74" s="32"/>
      <c r="BC74" s="32"/>
      <c r="BD74" s="32"/>
      <c r="BE74" s="32"/>
      <c r="BF74" s="32"/>
      <c r="BG74" s="32"/>
      <c r="BH74" s="32"/>
      <c r="BI74" s="32"/>
      <c r="BJ74" s="32"/>
      <c r="BK74" s="32"/>
      <c r="BL74" s="32"/>
      <c r="BM74" s="32"/>
      <c r="BN74" s="32"/>
      <c r="BO74" s="32"/>
      <c r="BP74" s="32"/>
      <c r="BQ74" s="32"/>
      <c r="BR74" s="32"/>
      <c r="BS74" s="32"/>
    </row>
    <row r="75" spans="1:71" s="9" customFormat="1" x14ac:dyDescent="0.35">
      <c r="A75" s="7"/>
      <c r="B75" s="7"/>
      <c r="C75" s="51"/>
      <c r="D75" s="51"/>
      <c r="E75" s="51"/>
      <c r="F75" s="51"/>
      <c r="G75" s="51"/>
      <c r="H75" s="89"/>
      <c r="I75" s="142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32"/>
      <c r="Z75" s="32"/>
      <c r="AA75" s="32"/>
      <c r="AB75" s="32"/>
      <c r="AC75" s="32"/>
      <c r="AD75" s="32"/>
      <c r="AE75" s="32"/>
      <c r="AF75" s="32"/>
      <c r="AG75" s="32"/>
      <c r="AH75" s="32"/>
      <c r="AI75" s="32"/>
      <c r="AJ75" s="32"/>
      <c r="AK75" s="32"/>
      <c r="AL75" s="32"/>
      <c r="AM75" s="32"/>
      <c r="AN75" s="32"/>
      <c r="AO75" s="32"/>
      <c r="AP75" s="32"/>
      <c r="AQ75" s="32"/>
      <c r="AR75" s="32"/>
      <c r="AS75" s="32"/>
      <c r="AT75" s="32"/>
      <c r="AU75" s="32"/>
      <c r="AV75" s="32"/>
      <c r="AW75" s="32"/>
      <c r="AX75" s="32"/>
      <c r="AY75" s="32"/>
      <c r="AZ75" s="32"/>
      <c r="BA75" s="32"/>
      <c r="BB75" s="32"/>
      <c r="BC75" s="32"/>
      <c r="BD75" s="32"/>
      <c r="BE75" s="32"/>
      <c r="BF75" s="32"/>
      <c r="BG75" s="32"/>
      <c r="BH75" s="32"/>
      <c r="BI75" s="32"/>
      <c r="BJ75" s="32"/>
      <c r="BK75" s="32"/>
      <c r="BL75" s="32"/>
      <c r="BM75" s="32"/>
      <c r="BN75" s="32"/>
      <c r="BO75" s="32"/>
      <c r="BP75" s="32"/>
      <c r="BQ75" s="32"/>
      <c r="BR75" s="32"/>
      <c r="BS75" s="32"/>
    </row>
    <row r="76" spans="1:71" s="9" customFormat="1" ht="43.5" customHeight="1" x14ac:dyDescent="0.35">
      <c r="A76" s="7"/>
      <c r="B76" s="7"/>
      <c r="C76" s="67"/>
      <c r="D76" s="68" t="s">
        <v>61</v>
      </c>
      <c r="E76" s="67"/>
      <c r="F76" s="150" t="s">
        <v>212</v>
      </c>
      <c r="G76" s="151"/>
      <c r="H76" s="151"/>
      <c r="I76" s="142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32"/>
      <c r="Z76" s="32"/>
      <c r="AA76" s="32"/>
      <c r="AB76" s="32"/>
      <c r="AC76" s="32"/>
      <c r="AD76" s="32"/>
      <c r="AE76" s="32"/>
      <c r="AF76" s="32"/>
      <c r="AG76" s="32"/>
      <c r="AH76" s="32"/>
      <c r="AI76" s="32"/>
      <c r="AJ76" s="32"/>
      <c r="AK76" s="32"/>
      <c r="AL76" s="32"/>
      <c r="AM76" s="32"/>
      <c r="AN76" s="32"/>
      <c r="AO76" s="32"/>
      <c r="AP76" s="32"/>
      <c r="AQ76" s="32"/>
      <c r="AR76" s="32"/>
      <c r="AS76" s="32"/>
      <c r="AT76" s="32"/>
      <c r="AU76" s="32"/>
      <c r="AV76" s="32"/>
      <c r="AW76" s="32"/>
      <c r="AX76" s="32"/>
      <c r="AY76" s="32"/>
      <c r="AZ76" s="32"/>
      <c r="BA76" s="32"/>
      <c r="BB76" s="32"/>
      <c r="BC76" s="32"/>
      <c r="BD76" s="32"/>
      <c r="BE76" s="32"/>
      <c r="BF76" s="32"/>
      <c r="BG76" s="32"/>
      <c r="BH76" s="32"/>
      <c r="BI76" s="32"/>
      <c r="BJ76" s="32"/>
      <c r="BK76" s="32"/>
      <c r="BL76" s="32"/>
      <c r="BM76" s="32"/>
      <c r="BN76" s="32"/>
      <c r="BO76" s="32"/>
      <c r="BP76" s="32"/>
      <c r="BQ76" s="32"/>
      <c r="BR76" s="32"/>
      <c r="BS76" s="32"/>
    </row>
    <row r="77" spans="1:71" s="9" customFormat="1" ht="26.5" customHeight="1" x14ac:dyDescent="0.35">
      <c r="A77" s="7"/>
      <c r="B77" s="7"/>
      <c r="C77" s="146"/>
      <c r="D77" s="147"/>
      <c r="E77" s="26" t="s">
        <v>125</v>
      </c>
      <c r="F77" s="113" t="s">
        <v>188</v>
      </c>
      <c r="G77" s="114"/>
      <c r="H77" s="114"/>
      <c r="I77" s="142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32"/>
      <c r="Z77" s="32"/>
      <c r="AA77" s="32"/>
      <c r="AB77" s="32"/>
      <c r="AC77" s="32"/>
      <c r="AD77" s="32"/>
      <c r="AE77" s="32"/>
      <c r="AF77" s="32"/>
      <c r="AG77" s="32"/>
      <c r="AH77" s="32"/>
      <c r="AI77" s="32"/>
      <c r="AJ77" s="32"/>
      <c r="AK77" s="32"/>
      <c r="AL77" s="32"/>
      <c r="AM77" s="32"/>
      <c r="AN77" s="32"/>
      <c r="AO77" s="32"/>
      <c r="AP77" s="32"/>
      <c r="AQ77" s="32"/>
      <c r="AR77" s="32"/>
      <c r="AS77" s="32"/>
      <c r="AT77" s="32"/>
      <c r="AU77" s="32"/>
      <c r="AV77" s="32"/>
      <c r="AW77" s="32"/>
      <c r="AX77" s="32"/>
      <c r="AY77" s="32"/>
      <c r="AZ77" s="32"/>
      <c r="BA77" s="32"/>
      <c r="BB77" s="32"/>
      <c r="BC77" s="32"/>
      <c r="BD77" s="32"/>
      <c r="BE77" s="32"/>
      <c r="BF77" s="32"/>
      <c r="BG77" s="32"/>
      <c r="BH77" s="32"/>
      <c r="BI77" s="32"/>
      <c r="BJ77" s="32"/>
      <c r="BK77" s="32"/>
      <c r="BL77" s="32"/>
      <c r="BM77" s="32"/>
      <c r="BN77" s="32"/>
      <c r="BO77" s="32"/>
      <c r="BP77" s="32"/>
      <c r="BQ77" s="32"/>
      <c r="BR77" s="32"/>
      <c r="BS77" s="32"/>
    </row>
    <row r="78" spans="1:71" x14ac:dyDescent="0.35">
      <c r="A78" s="2"/>
      <c r="B78" s="2"/>
      <c r="C78" s="80" t="s">
        <v>14</v>
      </c>
      <c r="D78" s="74" t="s">
        <v>115</v>
      </c>
      <c r="E78" s="132"/>
      <c r="F78" s="133"/>
      <c r="G78" s="133"/>
      <c r="H78" s="133"/>
      <c r="I78" s="142"/>
    </row>
    <row r="79" spans="1:71" ht="23.15" customHeight="1" x14ac:dyDescent="0.35">
      <c r="A79" s="2"/>
      <c r="B79" s="2"/>
      <c r="C79" s="2" t="s">
        <v>17</v>
      </c>
      <c r="D79" s="5" t="s">
        <v>11</v>
      </c>
      <c r="E79" s="10" t="s">
        <v>163</v>
      </c>
      <c r="F79" s="148" t="s">
        <v>186</v>
      </c>
      <c r="G79" s="149"/>
      <c r="H79" s="149"/>
      <c r="I79" s="142"/>
    </row>
    <row r="80" spans="1:71" ht="22" customHeight="1" x14ac:dyDescent="0.35">
      <c r="C80" s="65" t="s">
        <v>18</v>
      </c>
      <c r="D80" s="66" t="s">
        <v>12</v>
      </c>
      <c r="E80" s="10" t="s">
        <v>164</v>
      </c>
      <c r="F80" s="148" t="s">
        <v>186</v>
      </c>
      <c r="G80" s="149"/>
      <c r="H80" s="149"/>
      <c r="I80" s="142"/>
    </row>
    <row r="81" spans="3:9" ht="28" customHeight="1" x14ac:dyDescent="0.35">
      <c r="C81" s="65" t="s">
        <v>137</v>
      </c>
      <c r="D81" s="17" t="s">
        <v>197</v>
      </c>
      <c r="E81" s="10" t="s">
        <v>165</v>
      </c>
      <c r="F81" s="148" t="s">
        <v>186</v>
      </c>
      <c r="G81" s="149"/>
      <c r="H81" s="149"/>
      <c r="I81" s="142"/>
    </row>
    <row r="82" spans="3:9" ht="28" customHeight="1" x14ac:dyDescent="0.35">
      <c r="C82" s="65" t="s">
        <v>198</v>
      </c>
      <c r="D82" s="5" t="s">
        <v>126</v>
      </c>
      <c r="E82" s="10" t="s">
        <v>166</v>
      </c>
      <c r="F82" s="148" t="s">
        <v>186</v>
      </c>
      <c r="G82" s="149"/>
      <c r="H82" s="149"/>
      <c r="I82" s="142"/>
    </row>
    <row r="83" spans="3:9" ht="21.65" customHeight="1" x14ac:dyDescent="0.35">
      <c r="C83" s="113"/>
      <c r="D83" s="114"/>
      <c r="E83" s="114"/>
      <c r="F83" s="114"/>
      <c r="G83" s="114"/>
      <c r="H83" s="114"/>
      <c r="I83" s="142"/>
    </row>
    <row r="84" spans="3:9" ht="29.5" customHeight="1" x14ac:dyDescent="0.35">
      <c r="C84" s="80" t="s">
        <v>138</v>
      </c>
      <c r="D84" s="75" t="s">
        <v>134</v>
      </c>
      <c r="E84" s="132"/>
      <c r="F84" s="133"/>
      <c r="G84" s="133"/>
      <c r="H84" s="133"/>
      <c r="I84" s="142"/>
    </row>
    <row r="85" spans="3:9" ht="25.5" x14ac:dyDescent="0.35">
      <c r="C85" s="5" t="s">
        <v>139</v>
      </c>
      <c r="D85" s="6" t="s">
        <v>19</v>
      </c>
      <c r="E85" s="143" t="s">
        <v>152</v>
      </c>
      <c r="F85" s="148" t="s">
        <v>186</v>
      </c>
      <c r="G85" s="149"/>
      <c r="H85" s="149"/>
      <c r="I85" s="142"/>
    </row>
    <row r="86" spans="3:9" ht="25.5" x14ac:dyDescent="0.35">
      <c r="C86" s="5" t="s">
        <v>140</v>
      </c>
      <c r="D86" s="42" t="s">
        <v>218</v>
      </c>
      <c r="E86" s="144"/>
      <c r="F86" s="148" t="s">
        <v>186</v>
      </c>
      <c r="G86" s="149"/>
      <c r="H86" s="149"/>
      <c r="I86" s="142"/>
    </row>
    <row r="87" spans="3:9" x14ac:dyDescent="0.35">
      <c r="C87" s="5" t="s">
        <v>141</v>
      </c>
      <c r="D87" s="6" t="s">
        <v>120</v>
      </c>
      <c r="E87" s="145"/>
      <c r="F87" s="152" t="s">
        <v>186</v>
      </c>
      <c r="G87" s="152"/>
      <c r="H87" s="153"/>
      <c r="I87" s="142"/>
    </row>
    <row r="88" spans="3:9" x14ac:dyDescent="0.35">
      <c r="C88" s="154"/>
      <c r="D88" s="154"/>
      <c r="E88" s="154"/>
      <c r="F88" s="154"/>
      <c r="G88" s="154"/>
      <c r="H88" s="113"/>
      <c r="I88" s="142"/>
    </row>
    <row r="89" spans="3:9" x14ac:dyDescent="0.35">
      <c r="C89" s="80" t="s">
        <v>21</v>
      </c>
      <c r="D89" s="76" t="s">
        <v>135</v>
      </c>
      <c r="E89" s="19" t="s">
        <v>229</v>
      </c>
      <c r="F89" s="152" t="s">
        <v>186</v>
      </c>
      <c r="G89" s="152"/>
      <c r="H89" s="153"/>
      <c r="I89" s="142"/>
    </row>
    <row r="90" spans="3:9" x14ac:dyDescent="0.35">
      <c r="C90" s="156"/>
      <c r="D90" s="156"/>
      <c r="E90" s="156"/>
      <c r="F90" s="156"/>
      <c r="G90" s="156"/>
      <c r="H90" s="156"/>
      <c r="I90" s="142"/>
    </row>
    <row r="91" spans="3:9" ht="26" x14ac:dyDescent="0.35">
      <c r="C91" s="80" t="s">
        <v>22</v>
      </c>
      <c r="D91" s="12" t="s">
        <v>181</v>
      </c>
      <c r="E91" s="10" t="s">
        <v>222</v>
      </c>
      <c r="F91" s="152" t="s">
        <v>186</v>
      </c>
      <c r="G91" s="152"/>
      <c r="H91" s="153"/>
      <c r="I91" s="142"/>
    </row>
    <row r="92" spans="3:9" ht="26" x14ac:dyDescent="0.35">
      <c r="C92" s="77"/>
      <c r="D92" s="26"/>
      <c r="E92" s="26"/>
      <c r="F92" s="27" t="s">
        <v>136</v>
      </c>
      <c r="G92" s="26"/>
      <c r="H92" s="90" t="s">
        <v>187</v>
      </c>
      <c r="I92" s="142"/>
    </row>
    <row r="93" spans="3:9" x14ac:dyDescent="0.35">
      <c r="C93" s="80" t="s">
        <v>23</v>
      </c>
      <c r="D93" s="81" t="s">
        <v>121</v>
      </c>
      <c r="E93" s="132"/>
      <c r="F93" s="133"/>
      <c r="G93" s="133"/>
      <c r="H93" s="133"/>
      <c r="I93" s="142"/>
    </row>
    <row r="94" spans="3:9" ht="38.5" x14ac:dyDescent="0.35">
      <c r="C94" s="2" t="s">
        <v>24</v>
      </c>
      <c r="D94" s="14" t="s">
        <v>122</v>
      </c>
      <c r="E94" s="93"/>
      <c r="F94" s="92">
        <v>1</v>
      </c>
      <c r="G94" s="69"/>
      <c r="H94" s="64"/>
      <c r="I94" s="142"/>
    </row>
    <row r="95" spans="3:9" ht="51" x14ac:dyDescent="0.35">
      <c r="C95" s="2" t="s">
        <v>64</v>
      </c>
      <c r="D95" s="14" t="s">
        <v>123</v>
      </c>
      <c r="E95" s="93"/>
      <c r="F95" s="2">
        <v>1</v>
      </c>
      <c r="G95" s="69"/>
      <c r="H95" s="64"/>
      <c r="I95" s="142"/>
    </row>
    <row r="96" spans="3:9" ht="51" x14ac:dyDescent="0.35">
      <c r="C96" s="2" t="s">
        <v>65</v>
      </c>
      <c r="D96" s="14" t="s">
        <v>124</v>
      </c>
      <c r="E96" s="93"/>
      <c r="F96" s="2">
        <v>1</v>
      </c>
      <c r="G96" s="69"/>
      <c r="H96" s="64"/>
      <c r="I96" s="142"/>
    </row>
    <row r="97" spans="3:9" x14ac:dyDescent="0.35">
      <c r="C97" s="155"/>
      <c r="D97" s="156"/>
      <c r="E97" s="156"/>
      <c r="F97" s="156"/>
      <c r="G97" s="156"/>
      <c r="H97" s="156"/>
      <c r="I97" s="142"/>
    </row>
    <row r="98" spans="3:9" x14ac:dyDescent="0.35">
      <c r="C98" s="2" t="s">
        <v>72</v>
      </c>
      <c r="D98" s="74" t="s">
        <v>116</v>
      </c>
      <c r="E98" s="69"/>
      <c r="F98" s="69"/>
      <c r="G98" s="69"/>
      <c r="H98" s="91"/>
      <c r="I98" s="142"/>
    </row>
    <row r="99" spans="3:9" ht="58" x14ac:dyDescent="0.35">
      <c r="C99" s="2" t="s">
        <v>73</v>
      </c>
      <c r="D99" s="5" t="s">
        <v>13</v>
      </c>
      <c r="E99" s="60" t="s">
        <v>108</v>
      </c>
      <c r="F99" s="2">
        <v>1</v>
      </c>
      <c r="G99" s="70"/>
      <c r="H99" s="64"/>
      <c r="I99" s="142"/>
    </row>
    <row r="100" spans="3:9" ht="43.5" x14ac:dyDescent="0.35">
      <c r="C100" s="2" t="s">
        <v>199</v>
      </c>
      <c r="D100" s="5" t="s">
        <v>110</v>
      </c>
      <c r="E100" s="60" t="s">
        <v>109</v>
      </c>
      <c r="F100" s="2">
        <v>1</v>
      </c>
      <c r="G100" s="70"/>
      <c r="H100" s="64"/>
      <c r="I100" s="142"/>
    </row>
    <row r="101" spans="3:9" ht="58" x14ac:dyDescent="0.35">
      <c r="C101" s="2" t="s">
        <v>200</v>
      </c>
      <c r="D101" s="5" t="s">
        <v>111</v>
      </c>
      <c r="E101" s="60" t="s">
        <v>230</v>
      </c>
      <c r="F101" s="2">
        <v>1</v>
      </c>
      <c r="G101" s="70"/>
      <c r="H101" s="64"/>
      <c r="I101" s="142"/>
    </row>
    <row r="102" spans="3:9" ht="43.5" x14ac:dyDescent="0.35">
      <c r="C102" s="2" t="s">
        <v>201</v>
      </c>
      <c r="D102" s="5" t="s">
        <v>113</v>
      </c>
      <c r="E102" s="60" t="s">
        <v>112</v>
      </c>
      <c r="F102" s="2">
        <v>1</v>
      </c>
      <c r="G102" s="70"/>
      <c r="H102" s="64"/>
      <c r="I102" s="142"/>
    </row>
    <row r="103" spans="3:9" ht="87" x14ac:dyDescent="0.35">
      <c r="C103" s="2" t="s">
        <v>202</v>
      </c>
      <c r="D103" s="5" t="s">
        <v>117</v>
      </c>
      <c r="E103" s="3" t="s">
        <v>114</v>
      </c>
      <c r="F103" s="2">
        <v>1</v>
      </c>
      <c r="G103" s="70"/>
      <c r="H103" s="64"/>
      <c r="I103" s="142"/>
    </row>
    <row r="104" spans="3:9" ht="116" x14ac:dyDescent="0.35">
      <c r="C104" s="2" t="s">
        <v>203</v>
      </c>
      <c r="D104" s="5" t="s">
        <v>119</v>
      </c>
      <c r="E104" s="3" t="s">
        <v>118</v>
      </c>
      <c r="F104" s="2">
        <v>1</v>
      </c>
      <c r="G104" s="70"/>
      <c r="H104" s="64"/>
      <c r="I104" s="142"/>
    </row>
    <row r="105" spans="3:9" ht="43.5" x14ac:dyDescent="0.35">
      <c r="C105" s="2" t="s">
        <v>204</v>
      </c>
      <c r="D105" s="5" t="s">
        <v>177</v>
      </c>
      <c r="E105" s="3" t="s">
        <v>176</v>
      </c>
      <c r="F105" s="2">
        <v>1</v>
      </c>
      <c r="G105" s="70"/>
      <c r="H105" s="64"/>
      <c r="I105" s="142"/>
    </row>
    <row r="106" spans="3:9" x14ac:dyDescent="0.35">
      <c r="C106" s="2"/>
      <c r="D106" s="78"/>
      <c r="E106" s="79"/>
      <c r="F106" s="79"/>
      <c r="G106" s="79"/>
      <c r="H106" s="79"/>
      <c r="I106" s="142"/>
    </row>
    <row r="107" spans="3:9" ht="55.5" customHeight="1" x14ac:dyDescent="0.35">
      <c r="C107" s="2" t="s">
        <v>205</v>
      </c>
      <c r="D107" s="88" t="s">
        <v>182</v>
      </c>
      <c r="E107" s="84"/>
      <c r="F107" s="85"/>
      <c r="G107" s="85"/>
      <c r="H107" s="85"/>
      <c r="I107" s="142"/>
    </row>
    <row r="108" spans="3:9" ht="56.5" customHeight="1" x14ac:dyDescent="0.35">
      <c r="C108" s="2" t="s">
        <v>75</v>
      </c>
      <c r="D108" s="6" t="s">
        <v>183</v>
      </c>
      <c r="E108" s="93"/>
      <c r="F108" s="2">
        <v>1</v>
      </c>
      <c r="G108" s="70"/>
      <c r="H108" s="64"/>
      <c r="I108" s="142"/>
    </row>
    <row r="109" spans="3:9" ht="57" customHeight="1" x14ac:dyDescent="0.35">
      <c r="C109" s="2" t="s">
        <v>98</v>
      </c>
      <c r="D109" s="86" t="s">
        <v>184</v>
      </c>
      <c r="E109" s="93"/>
      <c r="F109" s="2">
        <v>1</v>
      </c>
      <c r="G109" s="70"/>
      <c r="H109" s="64"/>
      <c r="I109" s="142"/>
    </row>
    <row r="110" spans="3:9" ht="53.15" customHeight="1" x14ac:dyDescent="0.35">
      <c r="C110" s="2" t="s">
        <v>206</v>
      </c>
      <c r="D110" s="86" t="s">
        <v>183</v>
      </c>
      <c r="E110" s="93"/>
      <c r="F110" s="2">
        <v>1</v>
      </c>
      <c r="G110" s="70"/>
      <c r="H110" s="64"/>
      <c r="I110" s="142"/>
    </row>
    <row r="111" spans="3:9" ht="50" x14ac:dyDescent="0.35">
      <c r="C111" s="2" t="s">
        <v>207</v>
      </c>
      <c r="D111" s="86" t="s">
        <v>185</v>
      </c>
      <c r="E111" s="93"/>
      <c r="F111" s="2">
        <v>1</v>
      </c>
      <c r="G111" s="70"/>
      <c r="H111" s="64"/>
      <c r="I111" s="142"/>
    </row>
    <row r="112" spans="3:9" x14ac:dyDescent="0.35">
      <c r="C112" s="2" t="s">
        <v>208</v>
      </c>
      <c r="D112" s="2" t="s">
        <v>179</v>
      </c>
      <c r="E112" s="93"/>
      <c r="F112" s="2">
        <v>1</v>
      </c>
      <c r="G112" s="70"/>
      <c r="H112" s="64"/>
      <c r="I112" s="142"/>
    </row>
    <row r="113" spans="3:9" ht="43.5" x14ac:dyDescent="0.35">
      <c r="C113" s="2" t="s">
        <v>209</v>
      </c>
      <c r="D113" s="3" t="s">
        <v>195</v>
      </c>
      <c r="E113" s="93"/>
      <c r="F113" s="2">
        <v>1</v>
      </c>
      <c r="G113" s="70"/>
      <c r="H113" s="64"/>
      <c r="I113" s="2"/>
    </row>
    <row r="114" spans="3:9" ht="25" x14ac:dyDescent="0.35">
      <c r="C114" s="2" t="s">
        <v>210</v>
      </c>
      <c r="D114" s="87" t="s">
        <v>178</v>
      </c>
      <c r="E114" s="93"/>
      <c r="F114" s="2">
        <v>1</v>
      </c>
      <c r="G114" s="70"/>
      <c r="H114" s="64"/>
      <c r="I114" s="2"/>
    </row>
    <row r="115" spans="3:9" ht="58" x14ac:dyDescent="0.35">
      <c r="C115" s="2" t="s">
        <v>211</v>
      </c>
      <c r="D115" s="3" t="s">
        <v>196</v>
      </c>
      <c r="E115" s="93"/>
      <c r="F115" s="2">
        <v>1</v>
      </c>
      <c r="G115" s="70"/>
      <c r="H115" s="64"/>
      <c r="I115" s="2"/>
    </row>
    <row r="116" spans="3:9" ht="21" x14ac:dyDescent="0.5">
      <c r="C116" s="95" t="s">
        <v>215</v>
      </c>
      <c r="D116" s="102" t="s">
        <v>213</v>
      </c>
      <c r="E116" s="103"/>
      <c r="F116" s="104"/>
      <c r="G116" s="99">
        <f>H73</f>
        <v>0</v>
      </c>
      <c r="H116" s="100"/>
      <c r="I116" s="94"/>
    </row>
    <row r="117" spans="3:9" ht="21" x14ac:dyDescent="0.5">
      <c r="C117" s="98" t="s">
        <v>216</v>
      </c>
      <c r="D117" s="102" t="s">
        <v>214</v>
      </c>
      <c r="E117" s="103"/>
      <c r="F117" s="104"/>
      <c r="G117" s="101">
        <v>2543295</v>
      </c>
      <c r="H117" s="100"/>
      <c r="I117" s="94"/>
    </row>
    <row r="118" spans="3:9" ht="21" x14ac:dyDescent="0.5">
      <c r="C118" s="98" t="s">
        <v>217</v>
      </c>
      <c r="D118" s="102" t="s">
        <v>231</v>
      </c>
      <c r="E118" s="103"/>
      <c r="F118" s="104"/>
      <c r="G118" s="101">
        <f>G116+G117</f>
        <v>2543295</v>
      </c>
      <c r="H118" s="100"/>
    </row>
    <row r="119" spans="3:9" ht="21" x14ac:dyDescent="0.5">
      <c r="D119" s="94"/>
      <c r="E119" s="94"/>
      <c r="F119" s="97"/>
      <c r="G119" s="97"/>
      <c r="H119" s="97"/>
    </row>
    <row r="120" spans="3:9" x14ac:dyDescent="0.35">
      <c r="F120" s="94"/>
      <c r="G120" s="94"/>
      <c r="H120" s="94"/>
    </row>
  </sheetData>
  <mergeCells count="59">
    <mergeCell ref="C83:H83"/>
    <mergeCell ref="E93:H93"/>
    <mergeCell ref="C97:H97"/>
    <mergeCell ref="C90:H90"/>
    <mergeCell ref="F91:H91"/>
    <mergeCell ref="C10:I10"/>
    <mergeCell ref="I72:I112"/>
    <mergeCell ref="E85:E87"/>
    <mergeCell ref="C77:D77"/>
    <mergeCell ref="F85:H85"/>
    <mergeCell ref="F81:H81"/>
    <mergeCell ref="F76:H76"/>
    <mergeCell ref="F77:H77"/>
    <mergeCell ref="E78:H78"/>
    <mergeCell ref="F79:H79"/>
    <mergeCell ref="F80:H80"/>
    <mergeCell ref="F82:H82"/>
    <mergeCell ref="F86:H86"/>
    <mergeCell ref="F87:H87"/>
    <mergeCell ref="F89:H89"/>
    <mergeCell ref="C88:H88"/>
    <mergeCell ref="I67:I68"/>
    <mergeCell ref="I53:I55"/>
    <mergeCell ref="I45:I48"/>
    <mergeCell ref="I16:I19"/>
    <mergeCell ref="E84:H84"/>
    <mergeCell ref="C74:H74"/>
    <mergeCell ref="H16:H19"/>
    <mergeCell ref="D73:G73"/>
    <mergeCell ref="H41:H42"/>
    <mergeCell ref="H45:H48"/>
    <mergeCell ref="C23:I23"/>
    <mergeCell ref="C33:I33"/>
    <mergeCell ref="C35:I35"/>
    <mergeCell ref="C37:I37"/>
    <mergeCell ref="C39:I39"/>
    <mergeCell ref="H25:H32"/>
    <mergeCell ref="I5:I7"/>
    <mergeCell ref="I58:I62"/>
    <mergeCell ref="I26:I32"/>
    <mergeCell ref="C14:I14"/>
    <mergeCell ref="C20:I20"/>
    <mergeCell ref="E25:E31"/>
    <mergeCell ref="E58:E62"/>
    <mergeCell ref="C49:I49"/>
    <mergeCell ref="C51:I51"/>
    <mergeCell ref="H53:H55"/>
    <mergeCell ref="C56:I56"/>
    <mergeCell ref="I41:I42"/>
    <mergeCell ref="C12:I12"/>
    <mergeCell ref="H5:H7"/>
    <mergeCell ref="E4:E7"/>
    <mergeCell ref="C8:I8"/>
    <mergeCell ref="G116:H116"/>
    <mergeCell ref="G117:H117"/>
    <mergeCell ref="G118:H118"/>
    <mergeCell ref="D116:F116"/>
    <mergeCell ref="D117:F117"/>
    <mergeCell ref="D118:F118"/>
  </mergeCells>
  <hyperlinks>
    <hyperlink ref="E101" r:id="rId1"/>
    <hyperlink ref="E99" r:id="rId2"/>
    <hyperlink ref="E100" r:id="rId3"/>
    <hyperlink ref="E102" r:id="rId4"/>
  </hyperlinks>
  <pageMargins left="0.7" right="0.7" top="0.75" bottom="0.75" header="0.3" footer="0.3"/>
  <pageSetup paperSize="9" scale="38" orientation="portrait" r:id="rId5"/>
  <colBreaks count="1" manualBreakCount="1">
    <brk id="13" max="11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>Ministerstwo Cyfryzacji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Świtek Ewa</dc:creator>
  <cp:lastModifiedBy>Czerwińska Izabela</cp:lastModifiedBy>
  <cp:lastPrinted>2021-01-28T15:47:02Z</cp:lastPrinted>
  <dcterms:created xsi:type="dcterms:W3CDTF">2020-12-11T13:19:27Z</dcterms:created>
  <dcterms:modified xsi:type="dcterms:W3CDTF">2021-01-28T16:09:08Z</dcterms:modified>
</cp:coreProperties>
</file>