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'rezerwy'!$A$1:$C$148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<sst xmlns="http://schemas.openxmlformats.org/spreadsheetml/2006/main" count="223" uniqueCount="133">
  <si>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</si>
  <si>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</si>
  <si>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</si>
  <si>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</si>
  <si>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</si>
  <si>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</si>
  <si>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</si>
  <si>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</si>
  <si>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</si>
  <si>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</si>
  <si>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</si>
  <si>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</si>
  <si>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</si>
  <si>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</si>
  <si>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</si>
  <si>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83/20</t>
  </si>
  <si>
    <t>83/32</t>
  </si>
  <si>
    <t>83/39</t>
  </si>
  <si>
    <t>83/17</t>
  </si>
  <si>
    <t>83/36</t>
  </si>
  <si>
    <t xml:space="preserve">Przeznaczenie wg ustawy budżetowej 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</si>
  <si>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</si>
  <si>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</si>
  <si>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</si>
  <si>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</si>
  <si>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</si>
  <si>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</si>
  <si>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</si>
  <si>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</si>
  <si>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</si>
  <si>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</si>
  <si>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</si>
  <si>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</si>
  <si>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83/19</t>
  </si>
  <si>
    <t>83/24</t>
  </si>
  <si>
    <t>83/52</t>
  </si>
  <si>
    <t xml:space="preserve">Środki na finansowanie przez Krajowe Biuro Wyborcze ustawowo określonych zadań dotyczących wyborów i referendów </t>
  </si>
  <si>
    <t>Kwota w  zł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</si>
  <si>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</si>
  <si>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</si>
  <si>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</si>
  <si>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</si>
  <si>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</si>
  <si>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</si>
  <si>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</si>
  <si>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</si>
  <si>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</si>
  <si>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</si>
  <si>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</si>
  <si>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</si>
  <si>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</si>
  <si>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</si>
  <si>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</si>
  <si>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Środki na finansowanie lub dofinansowanie zadań wynikających z ustawy o wspieraniu rodziny i systemie pieczy zastępczej (w tym na prowadzenie ośrodków adopcyjnych oraz finansowanie pobytu dzieci cudzoziemców w pieczy zastępczej)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</si>
  <si>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</si>
  <si>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</si>
  <si>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</si>
  <si>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</si>
  <si>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</si>
  <si>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</si>
  <si>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</si>
  <si>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</si>
  <si>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</si>
  <si>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</si>
  <si>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</si>
  <si>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Środki na realizację programu ograniczania przestępczości i aspołecznych zachowań "Razem bezpieczniej" im. Władysława Stasiaka na 2018-2020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</si>
  <si>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</si>
  <si>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</si>
  <si>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</si>
  <si>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</si>
  <si>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</si>
  <si>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</si>
  <si>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</si>
  <si>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</si>
  <si>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</si>
  <si>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</si>
  <si>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83/18</t>
  </si>
  <si>
    <t>Środki na realizację rządowego programu "Dobry start"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</si>
  <si>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</si>
  <si>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</si>
  <si>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</si>
  <si>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wyrównywanie szans edukacyjnych dzieci i młodzieży, zapewnienie uczniom objętym obowiązkiem szkolnym dostępu do bezpłatnych podręczników, materiałów edukacyjnych i materiałów ćwiczeniowych oraz realizację programu rządowego "Aktywna tablica" i Narodowego programu Rozwoju Czytelnictwa-priorytet 3, a także programów rządowych z zakresu edukacji patriotycznej i obywatelskiej dzieci i młodzieży</t>
  </si>
  <si>
    <t>Środki na realizację wieloletniego rządowego programu programu  "Posiłek w szkole i w domu" na lata 2019-2023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</si>
  <si>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</si>
  <si>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</si>
  <si>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</si>
  <si>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</si>
  <si>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</si>
  <si>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</si>
  <si>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</si>
  <si>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</si>
  <si>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</si>
  <si>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</si>
  <si>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</si>
  <si>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</si>
  <si>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</si>
  <si>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</si>
  <si>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</si>
  <si>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</si>
  <si>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</si>
  <si>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</si>
  <si>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</si>
  <si>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</si>
  <si>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</si>
  <si>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</si>
  <si>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>Wydatki związane z realizacją działań łagodzących skutki inflacji, w tym na dodatki osłonowe oraz ochronę odbiorcy wrażliwego energii elektrycznej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</si>
  <si>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</si>
  <si>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</si>
  <si>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</si>
  <si>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</si>
  <si>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</si>
  <si>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</si>
  <si>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</si>
  <si>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Uzupełnienie środków na wypłatę i waloryzację świadczeń z zakresu rodziny, polityki społecznej i zabezpieczenia społecznego oraz na wypłatę świadczeń motywacyjnych, o których mowa w ustawie o Policji, ustawie o Państwowej Straży Pożarnej, ustawie o Straży Granicznej oraz ustawie o Służbie Ochrony Państwa</t>
  </si>
  <si>
    <t>83/66</t>
  </si>
  <si>
    <t>83/72</t>
  </si>
  <si>
    <t>Środki dla spółek wodnych na dofinansowanie działalności bieżącej w zakresie realizacji zadań związanych z utrzymaniem wód i urządzeń wodnych</t>
  </si>
  <si>
    <t>83/21</t>
  </si>
  <si>
    <t>Rezerwa na zwiększenie wynagrodzeń przeznaczonych na wypłaty wynagrodzeń dla osób odwołanych z kierowniczych stanowisk państwowych, a także nagród jubileuszowych, odpraw emerytalnych i odpraw w związku z przejściem na rentę z tytułu niezdolności do pracy oraz ekwiwalentów za niewykorzystany urlop wypoczynkowy dla osób zajmujących kierownicze stanowiska państwowe, dla pracowników jednostek organizacyjnych stanowiących wyodrębnioną część budżetową, w których średnioroczne zatrudnienie w roku poprzednim nie przekracza 50 osób, wraz z pochodnymi od wynagrodzeń</t>
  </si>
  <si>
    <t xml:space="preserve">Rezerwa płacowa na zmiany organizacyjne i nowe zadania (w tym na skutki przechodzące ) </t>
  </si>
  <si>
    <t>Rez. wg projektu/ustawy budżetowej</t>
  </si>
  <si>
    <t>n/d                     (cz. 42)</t>
  </si>
  <si>
    <t xml:space="preserve">Zwrot części wydatków wykonanych w ramach funduszu sołeckiego w 2021 r. 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</si>
  <si>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</si>
  <si>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</si>
  <si>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</si>
  <si>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</si>
  <si>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>Środki na szkolenia i wynagrodzenia na nowe mianowania urzędników służby cywilnej oraz skutki przechodzące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</si>
  <si>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</si>
  <si>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</si>
  <si>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</si>
  <si>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</si>
  <si>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Zmiany w budżecie Wojewody Podkarpackiego wg stanu na dzień 16.03.2023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</si>
</sst>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SheetLayoutView="100" workbookViewId="0" topLeftCell="A2">
      <selection activeCell="F8" sqref="F8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5" max="5" width="40.57421875" style="0" customWidth="1"/>
    <col min="6" max="15" width="22.28125" style="0" customWidth="1"/>
  </cols>
  <sheetData>
    <row r="1" spans="1:3" ht="36.75" customHeight="1">
      <c r="A1" s="36" t="s">
        <v>132</v>
      </c>
      <c r="B1" s="36"/>
      <c r="C1" s="36"/>
    </row>
    <row r="2" spans="1:3" ht="15.75">
      <c r="A2" s="37"/>
      <c r="B2" s="37"/>
      <c r="C2" s="37"/>
    </row>
    <row r="3" spans="1:3" ht="57" customHeight="1">
      <c r="A3" s="3" t="s">
        <v>120</v>
      </c>
      <c r="B3" s="4" t="s">
        <v>20</v>
      </c>
      <c r="C3" s="6" t="s">
        <v>37</v>
      </c>
    </row>
    <row r="4" spans="1:3" ht="15.75">
      <c r="A4" s="9">
        <v>1</v>
      </c>
      <c r="B4" s="1">
        <v>2</v>
      </c>
      <c r="C4" s="12">
        <v>3</v>
      </c>
    </row>
    <row r="5" spans="1:3" ht="48.75" customHeight="1">
      <c r="A5" s="8" t="s">
        <v>1</v>
      </c>
      <c r="B5" s="2" t="s">
        <v>131</v>
      </c>
      <c r="C5" s="5">
        <f>25081880</f>
        <v>25081880</v>
      </c>
    </row>
    <row r="6" spans="1:3" ht="41.25" customHeight="1" hidden="1">
      <c r="A6" s="8" t="s">
        <v>1</v>
      </c>
      <c r="B6" s="15" t="s">
        <v>104</v>
      </c>
      <c r="C6" s="5"/>
    </row>
    <row r="7" spans="1:3" ht="32.25" customHeight="1" hidden="1">
      <c r="A7" s="8" t="s">
        <v>2</v>
      </c>
      <c r="B7" s="2" t="s">
        <v>124</v>
      </c>
      <c r="C7" s="5"/>
    </row>
    <row r="8" spans="1:3" ht="100.5" customHeight="1">
      <c r="A8" s="14" t="s">
        <v>6</v>
      </c>
      <c r="B8" s="2" t="s">
        <v>71</v>
      </c>
      <c r="C8" s="5">
        <f>1196600+136290.62+51428.57+310971.43</f>
        <v>1695290.62</v>
      </c>
    </row>
    <row r="9" spans="1:3" ht="45.75" customHeight="1" hidden="1">
      <c r="A9" s="14" t="s">
        <v>110</v>
      </c>
      <c r="B9" s="2" t="s">
        <v>111</v>
      </c>
      <c r="C9" s="5"/>
    </row>
    <row r="10" spans="1:3" ht="56.25" customHeight="1" hidden="1">
      <c r="A10" s="21" t="s">
        <v>95</v>
      </c>
      <c r="B10" s="2" t="s">
        <v>96</v>
      </c>
      <c r="C10" s="5"/>
    </row>
    <row r="11" spans="1:3" ht="132.75" customHeight="1" hidden="1">
      <c r="A11" s="8" t="s">
        <v>10</v>
      </c>
      <c r="B11" s="2" t="s">
        <v>93</v>
      </c>
      <c r="C11" s="13"/>
    </row>
    <row r="12" spans="1:3" ht="42" customHeight="1" hidden="1">
      <c r="A12" s="21" t="s">
        <v>10</v>
      </c>
      <c r="B12" s="2" t="s">
        <v>104</v>
      </c>
      <c r="C12" s="13"/>
    </row>
    <row r="13" spans="1:3" ht="41.25" customHeight="1" hidden="1">
      <c r="A13" s="21" t="s">
        <v>10</v>
      </c>
      <c r="B13" s="35" t="s">
        <v>129</v>
      </c>
      <c r="C13" s="32"/>
    </row>
    <row r="14" spans="1:3" ht="93.75" customHeight="1" hidden="1">
      <c r="A14" s="22"/>
      <c r="B14" s="2"/>
      <c r="C14" s="13"/>
    </row>
    <row r="15" spans="1:3" ht="93.75" customHeight="1" hidden="1">
      <c r="A15" s="23" t="s">
        <v>10</v>
      </c>
      <c r="B15" s="2"/>
      <c r="C15" s="13"/>
    </row>
    <row r="16" spans="1:3" ht="25.5" customHeight="1">
      <c r="A16" s="8" t="s">
        <v>12</v>
      </c>
      <c r="B16" s="2" t="s">
        <v>13</v>
      </c>
      <c r="C16" s="13">
        <f>20190.59</f>
        <v>20190.59</v>
      </c>
    </row>
    <row r="17" spans="1:3" ht="40.5" customHeight="1">
      <c r="A17" s="14" t="s">
        <v>7</v>
      </c>
      <c r="B17" s="15" t="s">
        <v>99</v>
      </c>
      <c r="C17" s="13">
        <f>428100</f>
        <v>428100</v>
      </c>
    </row>
    <row r="18" spans="1:17" ht="28.5" customHeight="1">
      <c r="A18" s="19" t="s">
        <v>32</v>
      </c>
      <c r="B18" s="2" t="s">
        <v>45</v>
      </c>
      <c r="C18" s="13">
        <f>142498</f>
        <v>142498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 hidden="1">
      <c r="A19" s="14" t="s">
        <v>3</v>
      </c>
      <c r="B19" s="15" t="s">
        <v>0</v>
      </c>
      <c r="C19" s="1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53.25" customHeight="1" hidden="1">
      <c r="A20" s="14" t="s">
        <v>18</v>
      </c>
      <c r="B20" s="15" t="s">
        <v>36</v>
      </c>
      <c r="C20" s="1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48.75" customHeight="1" hidden="1">
      <c r="A21" s="14" t="s">
        <v>76</v>
      </c>
      <c r="B21" s="15" t="s">
        <v>77</v>
      </c>
      <c r="C21" s="1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9.75" customHeight="1" hidden="1">
      <c r="A22" s="8" t="s">
        <v>33</v>
      </c>
      <c r="B22" s="2" t="s">
        <v>119</v>
      </c>
      <c r="C22" s="1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9.75" customHeight="1" hidden="1">
      <c r="A23" s="14" t="s">
        <v>15</v>
      </c>
      <c r="B23" s="15" t="s">
        <v>127</v>
      </c>
      <c r="C23" s="1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76.25" customHeight="1" hidden="1">
      <c r="A24" s="14" t="s">
        <v>117</v>
      </c>
      <c r="B24" s="15" t="s">
        <v>118</v>
      </c>
      <c r="C24" s="1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36.75" customHeight="1" hidden="1">
      <c r="A25" s="14" t="s">
        <v>14</v>
      </c>
      <c r="B25" s="15" t="s">
        <v>94</v>
      </c>
      <c r="C25" s="1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36.75" customHeight="1" hidden="1">
      <c r="A26" s="14" t="s">
        <v>14</v>
      </c>
      <c r="B26" s="15" t="s">
        <v>104</v>
      </c>
      <c r="C26" s="1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36.75" customHeight="1" hidden="1">
      <c r="A27" s="14" t="s">
        <v>14</v>
      </c>
      <c r="B27" s="31" t="s">
        <v>129</v>
      </c>
      <c r="C27" s="3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57.75" customHeight="1" hidden="1">
      <c r="A28" s="14" t="s">
        <v>34</v>
      </c>
      <c r="B28" s="15" t="s">
        <v>105</v>
      </c>
      <c r="C28" s="1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57.75" customHeight="1" hidden="1">
      <c r="A29" s="14" t="s">
        <v>34</v>
      </c>
      <c r="B29" s="15" t="s">
        <v>104</v>
      </c>
      <c r="C29" s="1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57.75" customHeight="1" hidden="1">
      <c r="A30" s="14" t="s">
        <v>34</v>
      </c>
      <c r="B30" s="31" t="s">
        <v>129</v>
      </c>
      <c r="C30" s="3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93.75" customHeight="1">
      <c r="A31" s="14" t="s">
        <v>4</v>
      </c>
      <c r="B31" s="15" t="s">
        <v>92</v>
      </c>
      <c r="C31" s="13">
        <f>16400</f>
        <v>16400</v>
      </c>
      <c r="E31" s="24"/>
      <c r="F31" s="25"/>
      <c r="G31" s="25"/>
      <c r="H31" s="25"/>
      <c r="I31" s="25"/>
      <c r="J31" s="25"/>
      <c r="K31" s="26"/>
      <c r="L31" s="26"/>
      <c r="M31" s="26"/>
      <c r="N31" s="26"/>
      <c r="O31" s="26"/>
      <c r="P31" s="24"/>
      <c r="Q31" s="24"/>
    </row>
    <row r="32" spans="1:17" ht="67.5" customHeight="1" hidden="1">
      <c r="A32" s="14" t="s">
        <v>4</v>
      </c>
      <c r="B32" s="15" t="s">
        <v>104</v>
      </c>
      <c r="C32" s="13"/>
      <c r="E32" s="24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4"/>
      <c r="Q32" s="24"/>
    </row>
    <row r="33" spans="1:17" ht="67.5" customHeight="1" hidden="1">
      <c r="A33" s="14" t="s">
        <v>4</v>
      </c>
      <c r="B33" s="31" t="s">
        <v>129</v>
      </c>
      <c r="C33" s="32"/>
      <c r="E33" s="24"/>
      <c r="F33" s="25"/>
      <c r="G33" s="25"/>
      <c r="H33" s="25"/>
      <c r="I33" s="25"/>
      <c r="J33" s="25"/>
      <c r="K33" s="26"/>
      <c r="L33" s="26"/>
      <c r="M33" s="26"/>
      <c r="N33" s="26"/>
      <c r="O33" s="26"/>
      <c r="P33" s="24"/>
      <c r="Q33" s="24"/>
    </row>
    <row r="34" spans="1:17" ht="129.75" customHeight="1" hidden="1">
      <c r="A34" s="8" t="s">
        <v>8</v>
      </c>
      <c r="B34" s="15" t="s">
        <v>81</v>
      </c>
      <c r="C34" s="1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3" ht="46.5" customHeight="1" hidden="1">
      <c r="A35" s="8" t="s">
        <v>8</v>
      </c>
      <c r="B35" s="15" t="s">
        <v>104</v>
      </c>
      <c r="C35" s="13"/>
    </row>
    <row r="36" spans="1:3" ht="46.5" customHeight="1" hidden="1">
      <c r="A36" s="8" t="s">
        <v>8</v>
      </c>
      <c r="B36" s="31" t="s">
        <v>129</v>
      </c>
      <c r="C36" s="32"/>
    </row>
    <row r="37" spans="1:3" ht="62.25" customHeight="1" hidden="1">
      <c r="A37" s="8" t="s">
        <v>5</v>
      </c>
      <c r="B37" s="15" t="s">
        <v>82</v>
      </c>
      <c r="C37" s="13"/>
    </row>
    <row r="38" spans="1:3" ht="62.25" customHeight="1" hidden="1">
      <c r="A38" s="8" t="s">
        <v>5</v>
      </c>
      <c r="B38" s="15" t="s">
        <v>104</v>
      </c>
      <c r="C38" s="13"/>
    </row>
    <row r="39" spans="1:3" ht="62.25" customHeight="1" hidden="1">
      <c r="A39" s="8" t="s">
        <v>5</v>
      </c>
      <c r="B39" s="31" t="s">
        <v>129</v>
      </c>
      <c r="C39" s="32"/>
    </row>
    <row r="40" spans="1:3" ht="39.75" customHeight="1">
      <c r="A40" s="8" t="s">
        <v>21</v>
      </c>
      <c r="B40" s="15" t="s">
        <v>83</v>
      </c>
      <c r="C40" s="13">
        <f>723916</f>
        <v>723916</v>
      </c>
    </row>
    <row r="41" spans="1:3" ht="39.75" customHeight="1" hidden="1">
      <c r="A41" s="8" t="s">
        <v>21</v>
      </c>
      <c r="B41" s="15" t="s">
        <v>104</v>
      </c>
      <c r="C41" s="13"/>
    </row>
    <row r="42" spans="1:3" ht="39.75" customHeight="1" hidden="1">
      <c r="A42" s="8" t="s">
        <v>21</v>
      </c>
      <c r="B42" s="31" t="s">
        <v>129</v>
      </c>
      <c r="C42" s="32"/>
    </row>
    <row r="43" spans="1:3" ht="65.25" customHeight="1" hidden="1">
      <c r="A43" s="8" t="s">
        <v>9</v>
      </c>
      <c r="B43" s="15" t="s">
        <v>84</v>
      </c>
      <c r="C43" s="13"/>
    </row>
    <row r="44" spans="1:3" ht="54.75" customHeight="1" hidden="1">
      <c r="A44" s="8" t="s">
        <v>31</v>
      </c>
      <c r="B44" s="15" t="s">
        <v>85</v>
      </c>
      <c r="C44" s="13"/>
    </row>
    <row r="45" spans="1:3" ht="133.5" customHeight="1" hidden="1">
      <c r="A45" s="8" t="s">
        <v>16</v>
      </c>
      <c r="B45" s="15" t="s">
        <v>75</v>
      </c>
      <c r="C45" s="13"/>
    </row>
    <row r="46" spans="1:3" ht="89.25" customHeight="1">
      <c r="A46" s="27" t="s">
        <v>59</v>
      </c>
      <c r="B46" s="15" t="s">
        <v>112</v>
      </c>
      <c r="C46" s="13">
        <f>320000+200000</f>
        <v>520000</v>
      </c>
    </row>
    <row r="47" spans="1:3" ht="55.5" customHeight="1" hidden="1">
      <c r="A47" s="27" t="s">
        <v>59</v>
      </c>
      <c r="B47" s="15" t="s">
        <v>104</v>
      </c>
      <c r="C47" s="13"/>
    </row>
    <row r="48" spans="1:3" ht="130.5" customHeight="1" hidden="1">
      <c r="A48" s="21" t="s">
        <v>29</v>
      </c>
      <c r="B48" s="15" t="s">
        <v>98</v>
      </c>
      <c r="C48" s="13"/>
    </row>
    <row r="49" spans="1:3" ht="45" customHeight="1" hidden="1">
      <c r="A49" s="21" t="s">
        <v>29</v>
      </c>
      <c r="B49" s="15" t="s">
        <v>104</v>
      </c>
      <c r="C49" s="13"/>
    </row>
    <row r="50" spans="1:3" ht="45" customHeight="1" hidden="1">
      <c r="A50" s="21" t="s">
        <v>29</v>
      </c>
      <c r="B50" s="31" t="s">
        <v>129</v>
      </c>
      <c r="C50" s="32"/>
    </row>
    <row r="51" spans="1:3" ht="100.5" customHeight="1" hidden="1">
      <c r="A51" s="21" t="s">
        <v>54</v>
      </c>
      <c r="B51" s="15" t="s">
        <v>113</v>
      </c>
      <c r="C51" s="13"/>
    </row>
    <row r="52" spans="1:3" ht="51.75" customHeight="1" hidden="1">
      <c r="A52" s="21" t="s">
        <v>54</v>
      </c>
      <c r="B52" s="15" t="s">
        <v>104</v>
      </c>
      <c r="C52" s="13"/>
    </row>
    <row r="53" spans="1:3" ht="51.75" customHeight="1" hidden="1">
      <c r="A53" s="21" t="s">
        <v>54</v>
      </c>
      <c r="B53" s="31" t="s">
        <v>129</v>
      </c>
      <c r="C53" s="32"/>
    </row>
    <row r="54" spans="1:3" ht="72.75" customHeight="1" hidden="1">
      <c r="A54" s="8" t="s">
        <v>19</v>
      </c>
      <c r="B54" s="15" t="s">
        <v>100</v>
      </c>
      <c r="C54" s="13"/>
    </row>
    <row r="55" spans="1:3" ht="72.75" customHeight="1" hidden="1">
      <c r="A55" s="8" t="s">
        <v>19</v>
      </c>
      <c r="B55" s="15" t="s">
        <v>102</v>
      </c>
      <c r="C55" s="13"/>
    </row>
    <row r="56" spans="1:3" ht="52.5" customHeight="1" hidden="1">
      <c r="A56" s="8" t="s">
        <v>19</v>
      </c>
      <c r="B56" s="15" t="s">
        <v>104</v>
      </c>
      <c r="C56" s="13"/>
    </row>
    <row r="57" spans="1:3" ht="69" customHeight="1" hidden="1">
      <c r="A57" s="8" t="s">
        <v>47</v>
      </c>
      <c r="B57" s="15" t="s">
        <v>65</v>
      </c>
      <c r="C57" s="13"/>
    </row>
    <row r="58" spans="1:3" ht="65.25" customHeight="1" hidden="1">
      <c r="A58" s="8" t="s">
        <v>30</v>
      </c>
      <c r="B58" s="15" t="s">
        <v>56</v>
      </c>
      <c r="C58" s="13"/>
    </row>
    <row r="59" spans="1:3" ht="81.75" customHeight="1" hidden="1">
      <c r="A59" s="8" t="s">
        <v>17</v>
      </c>
      <c r="B59" s="15" t="s">
        <v>97</v>
      </c>
      <c r="C59" s="13"/>
    </row>
    <row r="60" spans="1:3" ht="51" customHeight="1" hidden="1">
      <c r="A60" s="8" t="s">
        <v>41</v>
      </c>
      <c r="B60" s="15" t="s">
        <v>89</v>
      </c>
      <c r="C60" s="13"/>
    </row>
    <row r="61" spans="1:3" ht="28.5" customHeight="1" hidden="1">
      <c r="A61" s="8" t="s">
        <v>27</v>
      </c>
      <c r="B61" s="15" t="s">
        <v>50</v>
      </c>
      <c r="C61" s="13"/>
    </row>
    <row r="62" spans="1:3" ht="34.5" customHeight="1" hidden="1">
      <c r="A62" s="8" t="s">
        <v>27</v>
      </c>
      <c r="B62" s="15" t="s">
        <v>104</v>
      </c>
      <c r="C62" s="13"/>
    </row>
    <row r="63" spans="1:3" ht="34.5" customHeight="1" hidden="1">
      <c r="A63" s="8" t="s">
        <v>27</v>
      </c>
      <c r="B63" s="31" t="s">
        <v>129</v>
      </c>
      <c r="C63" s="32"/>
    </row>
    <row r="64" spans="1:3" ht="42.75" customHeight="1">
      <c r="A64" s="21" t="s">
        <v>11</v>
      </c>
      <c r="B64" s="2" t="s">
        <v>130</v>
      </c>
      <c r="C64" s="13">
        <f>122777.77+723606+2611135</f>
        <v>3457518.77</v>
      </c>
    </row>
    <row r="65" spans="1:3" ht="51.75" customHeight="1" hidden="1">
      <c r="A65" s="21" t="s">
        <v>11</v>
      </c>
      <c r="B65" s="15" t="s">
        <v>104</v>
      </c>
      <c r="C65" s="13"/>
    </row>
    <row r="66" spans="1:3" ht="51" customHeight="1">
      <c r="A66" s="8" t="s">
        <v>26</v>
      </c>
      <c r="B66" s="15" t="s">
        <v>106</v>
      </c>
      <c r="C66" s="13">
        <f>132560+3200000+1062298.98</f>
        <v>4394858.98</v>
      </c>
    </row>
    <row r="67" spans="1:3" ht="43.5" customHeight="1" hidden="1">
      <c r="A67" s="8" t="s">
        <v>26</v>
      </c>
      <c r="B67" s="15" t="s">
        <v>104</v>
      </c>
      <c r="C67" s="13"/>
    </row>
    <row r="68" spans="1:3" ht="43.5" customHeight="1" hidden="1">
      <c r="A68" s="8" t="s">
        <v>26</v>
      </c>
      <c r="B68" s="31" t="s">
        <v>129</v>
      </c>
      <c r="C68" s="32"/>
    </row>
    <row r="69" spans="1:3" ht="113.25" customHeight="1" hidden="1">
      <c r="A69" s="8" t="s">
        <v>44</v>
      </c>
      <c r="B69" s="15" t="s">
        <v>126</v>
      </c>
      <c r="C69" s="13"/>
    </row>
    <row r="70" spans="1:3" ht="49.5" customHeight="1" hidden="1">
      <c r="A70" s="8" t="s">
        <v>44</v>
      </c>
      <c r="B70" s="15" t="s">
        <v>104</v>
      </c>
      <c r="C70" s="13"/>
    </row>
    <row r="71" spans="1:3" ht="49.5" customHeight="1" hidden="1">
      <c r="A71" s="8" t="s">
        <v>44</v>
      </c>
      <c r="B71" s="31" t="s">
        <v>129</v>
      </c>
      <c r="C71" s="32"/>
    </row>
    <row r="72" spans="1:3" ht="65.25" customHeight="1" hidden="1">
      <c r="A72" s="8" t="s">
        <v>69</v>
      </c>
      <c r="B72" s="15" t="s">
        <v>78</v>
      </c>
      <c r="C72" s="13"/>
    </row>
    <row r="73" spans="1:3" ht="65.25" customHeight="1" hidden="1">
      <c r="A73" s="8" t="s">
        <v>69</v>
      </c>
      <c r="B73" s="15" t="s">
        <v>101</v>
      </c>
      <c r="C73" s="13"/>
    </row>
    <row r="74" spans="1:3" ht="53.25" customHeight="1" hidden="1">
      <c r="A74" s="8" t="s">
        <v>25</v>
      </c>
      <c r="B74" s="15" t="s">
        <v>116</v>
      </c>
      <c r="C74" s="13"/>
    </row>
    <row r="75" spans="1:3" ht="32.25" customHeight="1" hidden="1">
      <c r="A75" s="8" t="s">
        <v>28</v>
      </c>
      <c r="B75" s="15" t="s">
        <v>122</v>
      </c>
      <c r="C75" s="13"/>
    </row>
    <row r="76" spans="1:3" ht="28.5" customHeight="1" hidden="1">
      <c r="A76" s="21" t="s">
        <v>35</v>
      </c>
      <c r="B76" s="15" t="s">
        <v>48</v>
      </c>
      <c r="C76" s="13"/>
    </row>
    <row r="77" spans="1:3" ht="120.75" customHeight="1" hidden="1">
      <c r="A77" s="21" t="s">
        <v>35</v>
      </c>
      <c r="B77" s="15" t="s">
        <v>55</v>
      </c>
      <c r="C77" s="13"/>
    </row>
    <row r="78" spans="1:3" ht="74.25" customHeight="1" hidden="1">
      <c r="A78" s="8" t="s">
        <v>24</v>
      </c>
      <c r="B78" s="15" t="s">
        <v>53</v>
      </c>
      <c r="C78" s="13"/>
    </row>
    <row r="79" spans="1:3" ht="46.5" customHeight="1" hidden="1">
      <c r="A79" s="8" t="s">
        <v>24</v>
      </c>
      <c r="B79" s="15"/>
      <c r="C79" s="13"/>
    </row>
    <row r="80" spans="1:3" ht="77.25" customHeight="1" hidden="1">
      <c r="A80" s="8" t="s">
        <v>38</v>
      </c>
      <c r="B80" s="15" t="s">
        <v>86</v>
      </c>
      <c r="C80" s="13"/>
    </row>
    <row r="81" spans="1:3" ht="39.75" customHeight="1" hidden="1">
      <c r="A81" s="21" t="s">
        <v>42</v>
      </c>
      <c r="B81" s="15" t="s">
        <v>60</v>
      </c>
      <c r="C81" s="13"/>
    </row>
    <row r="82" spans="1:3" ht="48.75" customHeight="1">
      <c r="A82" s="21" t="s">
        <v>90</v>
      </c>
      <c r="B82" s="15" t="s">
        <v>91</v>
      </c>
      <c r="C82" s="13">
        <f>351055.29</f>
        <v>351055.29</v>
      </c>
    </row>
    <row r="83" spans="1:3" ht="48.75" customHeight="1" hidden="1">
      <c r="A83" s="21" t="s">
        <v>90</v>
      </c>
      <c r="B83" s="15" t="s">
        <v>104</v>
      </c>
      <c r="C83" s="13"/>
    </row>
    <row r="84" spans="1:3" ht="81" customHeight="1" hidden="1">
      <c r="A84" s="8" t="s">
        <v>51</v>
      </c>
      <c r="B84" s="15" t="s">
        <v>52</v>
      </c>
      <c r="C84" s="13"/>
    </row>
    <row r="85" spans="1:3" ht="36.75" customHeight="1" hidden="1">
      <c r="A85" s="3" t="s">
        <v>22</v>
      </c>
      <c r="B85" s="15" t="s">
        <v>49</v>
      </c>
      <c r="C85" s="13"/>
    </row>
    <row r="86" spans="1:3" ht="36.75" customHeight="1" hidden="1">
      <c r="A86" s="3" t="s">
        <v>22</v>
      </c>
      <c r="B86" s="15" t="s">
        <v>104</v>
      </c>
      <c r="C86" s="13"/>
    </row>
    <row r="87" spans="1:3" ht="43.5" customHeight="1" hidden="1">
      <c r="A87" s="3" t="s">
        <v>23</v>
      </c>
      <c r="B87" s="15" t="s">
        <v>46</v>
      </c>
      <c r="C87" s="13"/>
    </row>
    <row r="88" spans="1:3" ht="43.5" customHeight="1" hidden="1">
      <c r="A88" s="3" t="s">
        <v>23</v>
      </c>
      <c r="B88" s="15" t="s">
        <v>104</v>
      </c>
      <c r="C88" s="13"/>
    </row>
    <row r="89" spans="1:3" ht="43.5" customHeight="1" hidden="1">
      <c r="A89" s="3" t="s">
        <v>23</v>
      </c>
      <c r="B89" s="31" t="s">
        <v>129</v>
      </c>
      <c r="C89" s="32"/>
    </row>
    <row r="90" spans="1:3" ht="42.75" customHeight="1" hidden="1">
      <c r="A90" s="3" t="s">
        <v>39</v>
      </c>
      <c r="B90" s="15" t="s">
        <v>125</v>
      </c>
      <c r="C90" s="13"/>
    </row>
    <row r="91" spans="1:3" ht="59.25" customHeight="1" hidden="1">
      <c r="A91" s="3" t="s">
        <v>43</v>
      </c>
      <c r="B91" s="15"/>
      <c r="C91" s="13"/>
    </row>
    <row r="92" spans="1:3" ht="45" customHeight="1" hidden="1">
      <c r="A92" s="3" t="s">
        <v>80</v>
      </c>
      <c r="B92" s="15" t="s">
        <v>88</v>
      </c>
      <c r="C92" s="13"/>
    </row>
    <row r="93" spans="1:3" ht="55.5" customHeight="1" hidden="1">
      <c r="A93" s="3" t="s">
        <v>80</v>
      </c>
      <c r="B93" s="15" t="s">
        <v>104</v>
      </c>
      <c r="C93" s="13"/>
    </row>
    <row r="94" spans="1:3" ht="55.5" customHeight="1" hidden="1">
      <c r="A94" s="3" t="s">
        <v>114</v>
      </c>
      <c r="B94" s="15" t="s">
        <v>60</v>
      </c>
      <c r="C94" s="13"/>
    </row>
    <row r="95" spans="1:3" ht="55.5" customHeight="1" hidden="1">
      <c r="A95" s="3" t="s">
        <v>114</v>
      </c>
      <c r="B95" s="15" t="s">
        <v>104</v>
      </c>
      <c r="C95" s="13"/>
    </row>
    <row r="96" spans="1:3" ht="24" customHeight="1" hidden="1">
      <c r="A96" s="3" t="s">
        <v>114</v>
      </c>
      <c r="B96" s="31" t="s">
        <v>129</v>
      </c>
      <c r="C96" s="32"/>
    </row>
    <row r="97" spans="1:3" ht="48.75" customHeight="1">
      <c r="A97" s="3" t="s">
        <v>87</v>
      </c>
      <c r="B97" s="2" t="s">
        <v>88</v>
      </c>
      <c r="C97" s="13">
        <f>26031.94</f>
        <v>26031.94</v>
      </c>
    </row>
    <row r="98" spans="1:3" ht="31.5" customHeight="1" hidden="1">
      <c r="A98" s="3" t="s">
        <v>40</v>
      </c>
      <c r="B98" s="28" t="s">
        <v>60</v>
      </c>
      <c r="C98" s="13"/>
    </row>
    <row r="99" spans="1:3" ht="31.5" customHeight="1" hidden="1">
      <c r="A99" s="3" t="s">
        <v>40</v>
      </c>
      <c r="B99" s="15" t="s">
        <v>104</v>
      </c>
      <c r="C99" s="13"/>
    </row>
    <row r="100" spans="1:3" ht="49.5" customHeight="1" hidden="1">
      <c r="A100" s="3" t="s">
        <v>57</v>
      </c>
      <c r="B100" s="15" t="s">
        <v>58</v>
      </c>
      <c r="C100" s="13"/>
    </row>
    <row r="101" spans="1:3" ht="29.25" customHeight="1" hidden="1">
      <c r="A101" s="3" t="s">
        <v>103</v>
      </c>
      <c r="B101" s="15" t="s">
        <v>0</v>
      </c>
      <c r="C101" s="13"/>
    </row>
    <row r="102" spans="1:3" ht="29.25" customHeight="1" hidden="1">
      <c r="A102" s="3" t="s">
        <v>115</v>
      </c>
      <c r="B102" s="15" t="s">
        <v>88</v>
      </c>
      <c r="C102" s="13"/>
    </row>
    <row r="103" spans="1:3" ht="49.5" customHeight="1" hidden="1">
      <c r="A103" s="3" t="s">
        <v>115</v>
      </c>
      <c r="B103" s="15" t="s">
        <v>104</v>
      </c>
      <c r="C103" s="13"/>
    </row>
    <row r="104" spans="1:3" ht="108" customHeight="1" hidden="1">
      <c r="A104" s="3" t="s">
        <v>115</v>
      </c>
      <c r="B104" s="35" t="s">
        <v>129</v>
      </c>
      <c r="C104" s="32"/>
    </row>
    <row r="105" spans="1:3" ht="49.5" customHeight="1" hidden="1">
      <c r="A105" s="3" t="s">
        <v>62</v>
      </c>
      <c r="B105" s="15"/>
      <c r="C105" s="13"/>
    </row>
    <row r="106" spans="1:3" ht="66.75" customHeight="1" hidden="1">
      <c r="A106" s="3" t="s">
        <v>63</v>
      </c>
      <c r="B106" s="15"/>
      <c r="C106" s="13"/>
    </row>
    <row r="107" spans="1:3" ht="66.75" customHeight="1" hidden="1">
      <c r="A107" s="3" t="s">
        <v>66</v>
      </c>
      <c r="B107" s="15"/>
      <c r="C107" s="13"/>
    </row>
    <row r="108" spans="1:3" ht="90.75" customHeight="1" hidden="1">
      <c r="A108" s="3" t="s">
        <v>68</v>
      </c>
      <c r="B108" s="15"/>
      <c r="C108" s="13"/>
    </row>
    <row r="109" spans="1:3" ht="75" customHeight="1" hidden="1">
      <c r="A109" s="3" t="s">
        <v>74</v>
      </c>
      <c r="B109" s="15"/>
      <c r="C109" s="13"/>
    </row>
    <row r="110" spans="1:3" ht="39.75" customHeight="1" hidden="1">
      <c r="A110" s="3" t="s">
        <v>67</v>
      </c>
      <c r="B110" s="15"/>
      <c r="C110" s="13"/>
    </row>
    <row r="111" spans="1:3" ht="66.75" customHeight="1" hidden="1">
      <c r="A111" s="3" t="s">
        <v>64</v>
      </c>
      <c r="B111" s="15"/>
      <c r="C111" s="13"/>
    </row>
    <row r="112" spans="1:3" ht="130.5" customHeight="1" hidden="1">
      <c r="A112" s="3" t="s">
        <v>72</v>
      </c>
      <c r="C112" s="13"/>
    </row>
    <row r="113" spans="1:3" ht="37.5" customHeight="1" hidden="1">
      <c r="A113" s="3" t="s">
        <v>73</v>
      </c>
      <c r="B113" s="15"/>
      <c r="C113" s="13"/>
    </row>
    <row r="114" spans="1:3" ht="137.25" customHeight="1" hidden="1">
      <c r="A114" s="3" t="s">
        <v>61</v>
      </c>
      <c r="B114" s="15"/>
      <c r="C114" s="13"/>
    </row>
    <row r="115" spans="1:3" ht="87" customHeight="1" hidden="1">
      <c r="A115" s="18" t="s">
        <v>79</v>
      </c>
      <c r="B115" s="15"/>
      <c r="C115" s="13"/>
    </row>
    <row r="116" spans="1:3" ht="66.75" customHeight="1" hidden="1">
      <c r="A116" s="18" t="s">
        <v>79</v>
      </c>
      <c r="B116" s="15"/>
      <c r="C116" s="13"/>
    </row>
    <row r="117" spans="1:3" ht="66.75" customHeight="1" hidden="1">
      <c r="A117" s="18" t="s">
        <v>79</v>
      </c>
      <c r="B117" s="15"/>
      <c r="C117" s="13"/>
    </row>
    <row r="118" spans="1:3" ht="48.75" customHeight="1" hidden="1">
      <c r="A118" s="18" t="s">
        <v>79</v>
      </c>
      <c r="B118" s="15"/>
      <c r="C118" s="13"/>
    </row>
    <row r="119" spans="1:3" ht="97.5" customHeight="1" hidden="1">
      <c r="A119" s="18" t="s">
        <v>79</v>
      </c>
      <c r="B119" s="15"/>
      <c r="C119" s="13"/>
    </row>
    <row r="120" spans="1:3" ht="50.25" customHeight="1" hidden="1">
      <c r="A120" s="18" t="s">
        <v>79</v>
      </c>
      <c r="B120" s="15"/>
      <c r="C120" s="13"/>
    </row>
    <row r="121" spans="1:3" s="33" customFormat="1" ht="30" customHeight="1" hidden="1">
      <c r="A121" s="18"/>
      <c r="B121" s="31" t="s">
        <v>107</v>
      </c>
      <c r="C121" s="32"/>
    </row>
    <row r="122" spans="1:3" ht="69" customHeight="1" hidden="1">
      <c r="A122" s="40" t="s">
        <v>70</v>
      </c>
      <c r="B122" s="20"/>
      <c r="C122" s="13"/>
    </row>
    <row r="123" spans="1:3" ht="41.25" customHeight="1" hidden="1">
      <c r="A123" s="41"/>
      <c r="B123" s="15"/>
      <c r="C123" s="13"/>
    </row>
    <row r="124" spans="1:3" ht="53.25" customHeight="1" hidden="1">
      <c r="A124" s="41"/>
      <c r="B124" s="15"/>
      <c r="C124" s="13"/>
    </row>
    <row r="125" spans="1:3" ht="57.75" customHeight="1" hidden="1">
      <c r="A125" s="41"/>
      <c r="B125" s="20"/>
      <c r="C125" s="13"/>
    </row>
    <row r="126" spans="1:3" ht="40.5" customHeight="1" hidden="1">
      <c r="A126" s="29"/>
      <c r="B126" s="20"/>
      <c r="C126" s="13"/>
    </row>
    <row r="127" spans="1:3" ht="53.25" customHeight="1" hidden="1">
      <c r="A127" s="29"/>
      <c r="B127" s="20"/>
      <c r="C127" s="13"/>
    </row>
    <row r="128" spans="1:3" ht="45.75" customHeight="1" hidden="1">
      <c r="A128" s="29"/>
      <c r="B128" s="20"/>
      <c r="C128" s="13"/>
    </row>
    <row r="129" spans="1:3" ht="87" customHeight="1" hidden="1">
      <c r="A129" s="29"/>
      <c r="B129" s="15"/>
      <c r="C129" s="13"/>
    </row>
    <row r="130" spans="1:3" ht="66" customHeight="1" hidden="1">
      <c r="A130" s="29"/>
      <c r="B130" s="15"/>
      <c r="C130" s="13"/>
    </row>
    <row r="131" spans="1:3" ht="67.5" customHeight="1" hidden="1">
      <c r="A131" s="29"/>
      <c r="B131" s="15"/>
      <c r="C131" s="13"/>
    </row>
    <row r="132" spans="1:3" ht="44.25" customHeight="1" hidden="1">
      <c r="A132" s="29"/>
      <c r="B132" s="15"/>
      <c r="C132" s="13"/>
    </row>
    <row r="133" spans="1:3" ht="63" customHeight="1" hidden="1">
      <c r="A133" s="29"/>
      <c r="B133" s="20"/>
      <c r="C133" s="13"/>
    </row>
    <row r="134" spans="1:3" ht="63" customHeight="1" hidden="1">
      <c r="A134" s="29"/>
      <c r="B134" s="20"/>
      <c r="C134" s="13"/>
    </row>
    <row r="135" spans="1:3" ht="77.25" customHeight="1" hidden="1">
      <c r="A135" s="29"/>
      <c r="B135" s="20"/>
      <c r="C135" s="13"/>
    </row>
    <row r="136" spans="1:3" ht="59.25" customHeight="1" hidden="1">
      <c r="A136" s="29"/>
      <c r="B136" s="20"/>
      <c r="C136" s="13"/>
    </row>
    <row r="137" spans="1:3" ht="52.5" customHeight="1" hidden="1">
      <c r="A137" s="29"/>
      <c r="B137" s="20"/>
      <c r="C137" s="13"/>
    </row>
    <row r="138" spans="1:3" ht="71.25" customHeight="1" hidden="1">
      <c r="A138" s="29"/>
      <c r="B138" s="20"/>
      <c r="C138" s="13"/>
    </row>
    <row r="139" spans="1:3" ht="67.5" customHeight="1" hidden="1">
      <c r="A139" s="29"/>
      <c r="B139" s="15"/>
      <c r="C139" s="13"/>
    </row>
    <row r="140" spans="1:3" ht="67.5" customHeight="1" hidden="1">
      <c r="A140" s="29"/>
      <c r="B140" s="15"/>
      <c r="C140" s="13"/>
    </row>
    <row r="141" spans="1:3" ht="87" customHeight="1" hidden="1">
      <c r="A141" s="29"/>
      <c r="B141" s="15"/>
      <c r="C141" s="13"/>
    </row>
    <row r="142" spans="1:3" ht="67.5" customHeight="1" hidden="1">
      <c r="A142" s="30"/>
      <c r="B142" s="15"/>
      <c r="C142" s="13"/>
    </row>
    <row r="143" spans="1:3" ht="40.5" customHeight="1" hidden="1">
      <c r="A143" s="3"/>
      <c r="B143" s="31" t="s">
        <v>109</v>
      </c>
      <c r="C143" s="32"/>
    </row>
    <row r="144" spans="1:3" ht="40.5" customHeight="1" hidden="1">
      <c r="A144" s="18" t="s">
        <v>128</v>
      </c>
      <c r="B144" s="20"/>
      <c r="C144" s="32"/>
    </row>
    <row r="145" spans="1:3" ht="119.25" customHeight="1" hidden="1">
      <c r="A145" s="18" t="s">
        <v>121</v>
      </c>
      <c r="B145" s="15"/>
      <c r="C145" s="13"/>
    </row>
    <row r="146" spans="1:3" ht="113.25" customHeight="1" hidden="1">
      <c r="A146" s="18" t="s">
        <v>121</v>
      </c>
      <c r="B146" s="15"/>
      <c r="C146" s="13"/>
    </row>
    <row r="147" spans="1:3" ht="39" customHeight="1" hidden="1">
      <c r="A147" s="18"/>
      <c r="B147" s="31" t="s">
        <v>123</v>
      </c>
      <c r="C147" s="32"/>
    </row>
    <row r="148" spans="1:3" ht="23.25" customHeight="1">
      <c r="A148" s="10"/>
      <c r="B148" s="34" t="s">
        <v>108</v>
      </c>
      <c r="C148" s="16">
        <f>SUM(C5:C147)</f>
        <v>36857740.19</v>
      </c>
    </row>
    <row r="150" spans="1:2" ht="12.75">
      <c r="A150" s="39"/>
      <c r="B150" s="39"/>
    </row>
    <row r="151" ht="12.75" customHeight="1"/>
    <row r="152" spans="1:2" ht="15" customHeight="1">
      <c r="A152" s="38"/>
      <c r="B152" s="38"/>
    </row>
  </sheetData>
  <sheetProtection/>
  <mergeCells count="5">
    <mergeCell ref="A1:C1"/>
    <mergeCell ref="A2:C2"/>
    <mergeCell ref="A152:B152"/>
    <mergeCell ref="A150:B150"/>
    <mergeCell ref="A122:A125"/>
  </mergeCells>
  <printOptions horizontalCentered="1"/>
  <pageMargins left="0.2362204724409449" right="0.2362204724409449" top="0" bottom="0.7874015748031497" header="0.31496062992125984" footer="0.31496062992125984"/>
  <pageSetup horizontalDpi="600" verticalDpi="600" orientation="portrait" paperSize="9" scale="95" r:id="rId1"/>
  <headerFooter alignWithMargins="0">
    <oddFooter>&amp;LZał. Nr 2 
do pisma znak: F-VI.3121.4.4.2023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Justyna Bąba</cp:lastModifiedBy>
  <cp:lastPrinted>2023-03-16T10:02:08Z</cp:lastPrinted>
  <dcterms:created xsi:type="dcterms:W3CDTF">2008-02-01T12:26:51Z</dcterms:created>
  <dcterms:modified xsi:type="dcterms:W3CDTF">2023-03-17T06:56:42Z</dcterms:modified>
  <cp:category/>
  <cp:version/>
  <cp:contentType/>
  <cp:contentStatus/>
</cp:coreProperties>
</file>