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3\2022\ZAMÓWIENIA PUBLICZNE PONIZEJ 130 TYS NETTO\Stargard Rejon\Zakup opon\"/>
    </mc:Choice>
  </mc:AlternateContent>
  <bookViews>
    <workbookView xWindow="0" yWindow="0" windowWidth="12990" windowHeight="11310" tabRatio="838"/>
  </bookViews>
  <sheets>
    <sheet name="For. Uwaga różne adresy dostawy" sheetId="1" r:id="rId1"/>
  </sheets>
  <definedNames>
    <definedName name="_xlnm.Print_Area" localSheetId="0">'For. Uwaga różne adresy dostawy'!$A$1:$I$28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10" i="1"/>
  <c r="G11" i="1"/>
  <c r="G12" i="1"/>
  <c r="G14" i="1"/>
  <c r="G15" i="1" l="1"/>
  <c r="G16" i="1"/>
  <c r="G17" i="1"/>
  <c r="G13" i="1" l="1"/>
  <c r="G22" i="1" l="1"/>
  <c r="G23" i="1" s="1"/>
  <c r="G24" i="1" s="1"/>
</calcChain>
</file>

<file path=xl/sharedStrings.xml><?xml version="1.0" encoding="utf-8"?>
<sst xmlns="http://schemas.openxmlformats.org/spreadsheetml/2006/main" count="75" uniqueCount="72">
  <si>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</si>
  <si>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</si>
  <si>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</si>
  <si>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</si>
  <si>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</si>
  <si>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</si>
  <si>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</si>
  <si>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</si>
  <si>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</si>
  <si>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Parametry minimalne</t>
  </si>
  <si>
    <t>195/55 R15 85H</t>
  </si>
  <si>
    <t>175/70 R14 95T</t>
  </si>
  <si>
    <t>C,A, 71db</t>
  </si>
  <si>
    <t xml:space="preserve">D, B 71db </t>
  </si>
  <si>
    <t>Adres dostawy</t>
  </si>
  <si>
    <t>GDDKiA Obwód Drogowy Wałcz 
ul. Kołobrzeska 35
78-600 Wałcz</t>
  </si>
  <si>
    <t>GDDKiA Laboratorium Drogowe
ul. Wiosenna 8
72-002 Skarbimierzyce</t>
  </si>
  <si>
    <t>GDDKiA Oddział Szczecin
al. Bohaterów Warszawy 33
70-340 Szczecin</t>
  </si>
  <si>
    <t>Rejon Lipiany
ul. Gorzowska 35
74-240 Lipiany</t>
  </si>
  <si>
    <t>………………………………….</t>
  </si>
  <si>
    <t>data</t>
  </si>
  <si>
    <t>……………………..</t>
  </si>
  <si>
    <t>podpis</t>
  </si>
  <si>
    <t>FORMULARZ  CENOWY</t>
  </si>
  <si>
    <t>Generalna Dyrekcja Dróg Krajowych i Autostrad</t>
  </si>
  <si>
    <t>Oddział w Szczecinie Rejon w Stargardzie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</si>
  <si>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 xml:space="preserve">opony zimowej </t>
    </r>
  </si>
  <si>
    <t>ul. Bydgoska 13/15, 73-110 Stargard</t>
  </si>
  <si>
    <t>"Dostawa opon zimowych do samochodów GDDKiA Oddział w Szczecinie i podległych Rejonów"</t>
  </si>
  <si>
    <t xml:space="preserve">Załącznik nr 2 </t>
  </si>
  <si>
    <t>255/60 R18 112H</t>
  </si>
  <si>
    <t>S+M Extra Load</t>
  </si>
  <si>
    <t>1.</t>
  </si>
  <si>
    <t>2.</t>
  </si>
  <si>
    <t>Skoda Fabia 1,6 TDI , 66 kW</t>
  </si>
  <si>
    <t>3.</t>
  </si>
  <si>
    <t>GDDKiA Oddział Szczecin
ul. Pilska 30
78-400 Szczecinek</t>
  </si>
  <si>
    <t>215/75 R16  113/111  RC</t>
  </si>
  <si>
    <t>R=max 170 km/h                   113/111=max 1150 kg, etykieta UE,  opór toczenia: C,  hamowanie na mokrej nawierzchni:A,  hałas zewnętrzny:  B 72dB</t>
  </si>
  <si>
    <t>Ford Transit</t>
  </si>
  <si>
    <t>185/60  R15  84 T</t>
  </si>
  <si>
    <t>Indeks prędkości T=max 190 km/h, indeks nośnosci:88=max 560 kg, etykieta UE, opór toczenia: E, hamowanie na mokrej nawierzchni :C, hałas zewnętrzny: 70dB,</t>
  </si>
  <si>
    <t>Skoda Rapid</t>
  </si>
  <si>
    <t>195/55  R15  85 H</t>
  </si>
  <si>
    <t>Indeks prędkości: T=max 190km/h, indeks nośności84=max 500kg, opór toczenia C, hamowanie na mokrej nawierzchni: B, hałas zewnętrzny A70dB</t>
  </si>
  <si>
    <t>4.</t>
  </si>
  <si>
    <t>5.</t>
  </si>
  <si>
    <t>6.</t>
  </si>
  <si>
    <t>7.</t>
  </si>
  <si>
    <t>M+F
215/75/16C</t>
  </si>
  <si>
    <t>Rejon Nowogard
ul. Górna 2/2
72-200 Nowogard
Obwód Drogowy w Przybiernowie
ul. T. Kościuszki 23
72-110 Przybiernów</t>
  </si>
  <si>
    <t>185/60/R15</t>
  </si>
  <si>
    <t>8.</t>
  </si>
  <si>
    <t>9.</t>
  </si>
  <si>
    <t>Rejon Stargard
 Obwód Drogowy w Stargardzie 
ul. Okulickiego 12/73-110 Kluczewo</t>
  </si>
  <si>
    <t>215/55 R17 94V</t>
  </si>
  <si>
    <t xml:space="preserve">C,B, B 71db </t>
  </si>
  <si>
    <t xml:space="preserve">215/60 R17 96H SUV </t>
  </si>
  <si>
    <t xml:space="preserve">215/70 R16 100T SUV </t>
  </si>
  <si>
    <t xml:space="preserve">C,B, B 72db </t>
  </si>
  <si>
    <t>10.</t>
  </si>
  <si>
    <t>11.</t>
  </si>
  <si>
    <t>12.</t>
  </si>
  <si>
    <t>185/60 R15 85H</t>
  </si>
  <si>
    <t xml:space="preserve">Opel Vivaro </t>
  </si>
  <si>
    <t>Skoda Fabia 1,0</t>
  </si>
  <si>
    <t>Nissan NV200</t>
  </si>
  <si>
    <t>Renault Captur
 ZS 362PX</t>
  </si>
  <si>
    <t>Kia Niro ZS 055RC</t>
  </si>
  <si>
    <t>Kia Sportage 
ZS 825CT</t>
  </si>
  <si>
    <t>Nissan Navara</t>
  </si>
  <si>
    <t>Skoda Fabia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</si>
</sst>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3" fontId="1" fillId="0" borderId="1" xfId="1" applyNumberFormat="1" applyFont="1" applyBorder="1" applyAlignment="1">
      <alignment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A10" zoomScale="60" zoomScaleNormal="85" workbookViewId="0">
      <selection activeCell="O14" sqref="O14"/>
    </sheetView>
  </sheetViews>
  <sheetFormatPr defaultRowHeight="15" x14ac:dyDescent="0.25"/>
  <cols>
    <col min="1" max="1" width="4.7109375" customWidth="1"/>
    <col min="2" max="2" width="19.42578125" customWidth="1"/>
    <col min="3" max="3" width="18.42578125" customWidth="1"/>
    <col min="4" max="4" width="18.42578125" style="12" customWidth="1"/>
    <col min="5" max="5" width="9.42578125" customWidth="1"/>
    <col min="6" max="6" width="12.42578125" customWidth="1"/>
    <col min="7" max="7" width="10" customWidth="1"/>
    <col min="8" max="8" width="16.140625" customWidth="1"/>
    <col min="9" max="9" width="29" customWidth="1"/>
  </cols>
  <sheetData>
    <row r="1" spans="1:9" x14ac:dyDescent="0.25">
      <c r="A1" s="13" t="s">
        <v>29</v>
      </c>
      <c r="B1" s="13"/>
      <c r="C1" s="13"/>
      <c r="D1" s="13"/>
      <c r="E1" s="13"/>
      <c r="F1" s="14" t="s">
        <v>23</v>
      </c>
      <c r="G1" s="12"/>
    </row>
    <row r="2" spans="1:9" x14ac:dyDescent="0.25">
      <c r="A2" s="13"/>
      <c r="B2" s="13"/>
      <c r="C2" s="13"/>
      <c r="D2" s="13"/>
      <c r="E2" s="13"/>
      <c r="F2" s="13"/>
      <c r="G2" s="12"/>
    </row>
    <row r="3" spans="1:9" x14ac:dyDescent="0.25">
      <c r="A3" s="13"/>
      <c r="B3" s="13"/>
      <c r="C3" s="13"/>
      <c r="D3" s="13"/>
      <c r="E3" s="13"/>
      <c r="F3" s="13" t="s">
        <v>24</v>
      </c>
      <c r="G3" s="12"/>
    </row>
    <row r="4" spans="1:9" x14ac:dyDescent="0.25">
      <c r="A4" s="13"/>
      <c r="B4" s="13"/>
      <c r="C4" s="13"/>
      <c r="D4" s="13"/>
      <c r="E4" s="13"/>
      <c r="F4" s="13" t="s">
        <v>25</v>
      </c>
      <c r="G4" s="12"/>
    </row>
    <row r="5" spans="1:9" x14ac:dyDescent="0.25">
      <c r="A5" s="15"/>
      <c r="B5" s="15"/>
      <c r="C5" s="15"/>
      <c r="D5" s="15"/>
      <c r="E5" s="13"/>
      <c r="F5" s="16" t="s">
        <v>27</v>
      </c>
      <c r="G5" s="12"/>
    </row>
    <row r="7" spans="1:9" x14ac:dyDescent="0.25">
      <c r="A7" s="17" t="s">
        <v>28</v>
      </c>
    </row>
    <row r="9" spans="1:9" ht="61.5" customHeight="1" x14ac:dyDescent="0.25">
      <c r="A9" s="4" t="s">
        <v>0</v>
      </c>
      <c r="B9" s="5" t="s">
        <v>1</v>
      </c>
      <c r="C9" s="5" t="s">
        <v>9</v>
      </c>
      <c r="D9" s="6" t="s">
        <v>26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14</v>
      </c>
    </row>
    <row r="10" spans="1:9" s="12" customFormat="1" ht="24.75" customHeight="1" x14ac:dyDescent="0.25">
      <c r="A10" s="25" t="s">
        <v>32</v>
      </c>
      <c r="B10" s="9" t="s">
        <v>55</v>
      </c>
      <c r="C10" s="9" t="s">
        <v>56</v>
      </c>
      <c r="D10" s="3"/>
      <c r="E10" s="28">
        <v>4</v>
      </c>
      <c r="F10" s="8"/>
      <c r="G10" s="26">
        <f t="shared" ref="G10:G12" si="0">E10*F10</f>
        <v>0</v>
      </c>
      <c r="H10" s="38" t="s">
        <v>67</v>
      </c>
      <c r="I10" s="35" t="s">
        <v>17</v>
      </c>
    </row>
    <row r="11" spans="1:9" s="12" customFormat="1" ht="23.25" customHeight="1" x14ac:dyDescent="0.25">
      <c r="A11" s="25" t="s">
        <v>33</v>
      </c>
      <c r="B11" s="10" t="s">
        <v>57</v>
      </c>
      <c r="C11" s="9" t="s">
        <v>56</v>
      </c>
      <c r="D11" s="3"/>
      <c r="E11" s="28">
        <v>4</v>
      </c>
      <c r="F11" s="8"/>
      <c r="G11" s="26">
        <f t="shared" si="0"/>
        <v>0</v>
      </c>
      <c r="H11" s="38" t="s">
        <v>68</v>
      </c>
      <c r="I11" s="35"/>
    </row>
    <row r="12" spans="1:9" s="12" customFormat="1" ht="90.75" customHeight="1" x14ac:dyDescent="0.25">
      <c r="A12" s="25" t="s">
        <v>35</v>
      </c>
      <c r="B12" s="9" t="s">
        <v>58</v>
      </c>
      <c r="C12" s="9" t="s">
        <v>59</v>
      </c>
      <c r="D12" s="3"/>
      <c r="E12" s="28">
        <v>4</v>
      </c>
      <c r="F12" s="8"/>
      <c r="G12" s="26">
        <f t="shared" si="0"/>
        <v>0</v>
      </c>
      <c r="H12" s="38" t="s">
        <v>69</v>
      </c>
      <c r="I12" s="35"/>
    </row>
    <row r="13" spans="1:9" s="12" customFormat="1" ht="72.75" customHeight="1" x14ac:dyDescent="0.25">
      <c r="A13" s="25" t="s">
        <v>45</v>
      </c>
      <c r="B13" s="9" t="s">
        <v>63</v>
      </c>
      <c r="C13" s="29" t="s">
        <v>44</v>
      </c>
      <c r="D13" s="9"/>
      <c r="E13" s="28">
        <v>2</v>
      </c>
      <c r="F13" s="23"/>
      <c r="G13" s="26">
        <f t="shared" ref="G13:G16" si="1">E13*F13</f>
        <v>0</v>
      </c>
      <c r="H13" s="38" t="s">
        <v>65</v>
      </c>
      <c r="I13" s="36" t="s">
        <v>54</v>
      </c>
    </row>
    <row r="14" spans="1:9" s="12" customFormat="1" ht="41.25" customHeight="1" x14ac:dyDescent="0.25">
      <c r="A14" s="25" t="s">
        <v>62</v>
      </c>
      <c r="B14" s="21" t="s">
        <v>51</v>
      </c>
      <c r="C14" s="21"/>
      <c r="D14" s="21"/>
      <c r="E14" s="40">
        <v>2</v>
      </c>
      <c r="F14" s="22"/>
      <c r="G14" s="26">
        <f>E14*F14</f>
        <v>0</v>
      </c>
      <c r="H14" s="39" t="s">
        <v>64</v>
      </c>
      <c r="I14" s="37"/>
    </row>
    <row r="15" spans="1:9" s="12" customFormat="1" ht="24.75" customHeight="1" x14ac:dyDescent="0.25">
      <c r="A15" s="25" t="s">
        <v>46</v>
      </c>
      <c r="B15" s="21" t="s">
        <v>30</v>
      </c>
      <c r="C15" s="21" t="s">
        <v>31</v>
      </c>
      <c r="D15" s="21"/>
      <c r="E15" s="40">
        <v>2</v>
      </c>
      <c r="F15" s="22"/>
      <c r="G15" s="26">
        <f t="shared" si="1"/>
        <v>0</v>
      </c>
      <c r="H15" s="39" t="s">
        <v>70</v>
      </c>
      <c r="I15" s="24" t="s">
        <v>16</v>
      </c>
    </row>
    <row r="16" spans="1:9" s="12" customFormat="1" ht="58.5" customHeight="1" x14ac:dyDescent="0.25">
      <c r="A16" s="25" t="s">
        <v>47</v>
      </c>
      <c r="B16" s="9" t="s">
        <v>10</v>
      </c>
      <c r="C16" s="3" t="s">
        <v>12</v>
      </c>
      <c r="D16" s="3"/>
      <c r="E16" s="28">
        <v>4</v>
      </c>
      <c r="F16" s="8"/>
      <c r="G16" s="27">
        <f t="shared" si="1"/>
        <v>0</v>
      </c>
      <c r="H16" s="38" t="s">
        <v>34</v>
      </c>
      <c r="I16" s="18" t="s">
        <v>18</v>
      </c>
    </row>
    <row r="17" spans="1:9" s="12" customFormat="1" ht="90.75" customHeight="1" x14ac:dyDescent="0.25">
      <c r="A17" s="25" t="s">
        <v>48</v>
      </c>
      <c r="B17" s="9" t="s">
        <v>11</v>
      </c>
      <c r="C17" s="3" t="s">
        <v>13</v>
      </c>
      <c r="D17" s="3"/>
      <c r="E17" s="28">
        <v>4</v>
      </c>
      <c r="F17" s="8"/>
      <c r="G17" s="27">
        <f>E17*F17</f>
        <v>0</v>
      </c>
      <c r="H17" s="38" t="s">
        <v>66</v>
      </c>
      <c r="I17" s="18" t="s">
        <v>36</v>
      </c>
    </row>
    <row r="18" spans="1:9" s="12" customFormat="1" ht="90.75" customHeight="1" x14ac:dyDescent="0.25">
      <c r="A18" s="25" t="s">
        <v>52</v>
      </c>
      <c r="B18" s="7" t="s">
        <v>37</v>
      </c>
      <c r="C18" s="30" t="s">
        <v>38</v>
      </c>
      <c r="D18" s="6"/>
      <c r="E18" s="5">
        <v>4</v>
      </c>
      <c r="F18" s="6"/>
      <c r="G18" s="27">
        <f t="shared" ref="G18:G21" si="2">E18*F18</f>
        <v>0</v>
      </c>
      <c r="H18" s="6" t="s">
        <v>39</v>
      </c>
      <c r="I18" s="35" t="s">
        <v>15</v>
      </c>
    </row>
    <row r="19" spans="1:9" s="12" customFormat="1" ht="96.75" customHeight="1" x14ac:dyDescent="0.25">
      <c r="A19" s="25" t="s">
        <v>53</v>
      </c>
      <c r="B19" s="5" t="s">
        <v>40</v>
      </c>
      <c r="C19" s="30" t="s">
        <v>41</v>
      </c>
      <c r="D19" s="6"/>
      <c r="E19" s="5">
        <v>4</v>
      </c>
      <c r="F19" s="6"/>
      <c r="G19" s="27">
        <f t="shared" si="2"/>
        <v>0</v>
      </c>
      <c r="H19" s="6" t="s">
        <v>42</v>
      </c>
      <c r="I19" s="35"/>
    </row>
    <row r="20" spans="1:9" s="12" customFormat="1" ht="78" customHeight="1" x14ac:dyDescent="0.25">
      <c r="A20" s="25" t="s">
        <v>60</v>
      </c>
      <c r="B20" s="5" t="s">
        <v>43</v>
      </c>
      <c r="C20" s="29" t="s">
        <v>44</v>
      </c>
      <c r="D20" s="3"/>
      <c r="E20" s="28">
        <v>4</v>
      </c>
      <c r="F20" s="6"/>
      <c r="G20" s="27">
        <f t="shared" si="2"/>
        <v>0</v>
      </c>
      <c r="H20" s="38" t="s">
        <v>71</v>
      </c>
      <c r="I20" s="35"/>
    </row>
    <row r="21" spans="1:9" s="12" customFormat="1" ht="97.5" customHeight="1" x14ac:dyDescent="0.25">
      <c r="A21" s="25" t="s">
        <v>61</v>
      </c>
      <c r="B21" s="20" t="s">
        <v>49</v>
      </c>
      <c r="C21" s="3"/>
      <c r="D21" s="3"/>
      <c r="E21" s="28">
        <v>4</v>
      </c>
      <c r="F21" s="8"/>
      <c r="G21" s="27">
        <f t="shared" si="2"/>
        <v>0</v>
      </c>
      <c r="H21" s="38" t="s">
        <v>39</v>
      </c>
      <c r="I21" s="24" t="s">
        <v>50</v>
      </c>
    </row>
    <row r="22" spans="1:9" ht="23.25" customHeight="1" x14ac:dyDescent="0.25">
      <c r="A22" s="34" t="s">
        <v>6</v>
      </c>
      <c r="B22" s="34"/>
      <c r="C22" s="34"/>
      <c r="D22" s="34"/>
      <c r="E22" s="34"/>
      <c r="F22" s="34"/>
      <c r="G22" s="11">
        <f>SUM(G13:G21)</f>
        <v>0</v>
      </c>
      <c r="H22" s="2"/>
    </row>
    <row r="23" spans="1:9" ht="22.5" customHeight="1" x14ac:dyDescent="0.25">
      <c r="A23" s="31" t="s">
        <v>7</v>
      </c>
      <c r="B23" s="32"/>
      <c r="C23" s="32"/>
      <c r="D23" s="32"/>
      <c r="E23" s="32"/>
      <c r="F23" s="33"/>
      <c r="G23" s="11">
        <f>G22*0.23</f>
        <v>0</v>
      </c>
      <c r="H23" s="2"/>
    </row>
    <row r="24" spans="1:9" ht="24" customHeight="1" x14ac:dyDescent="0.25">
      <c r="A24" s="34" t="s">
        <v>8</v>
      </c>
      <c r="B24" s="34"/>
      <c r="C24" s="34"/>
      <c r="D24" s="34"/>
      <c r="E24" s="34"/>
      <c r="F24" s="34"/>
      <c r="G24" s="11">
        <f>G22+G23</f>
        <v>0</v>
      </c>
      <c r="H24" s="2"/>
    </row>
    <row r="25" spans="1:9" x14ac:dyDescent="0.25">
      <c r="A25" s="2"/>
      <c r="B25" s="2"/>
      <c r="C25" s="2"/>
      <c r="D25" s="2"/>
      <c r="E25" s="2"/>
      <c r="F25" s="2"/>
      <c r="G25" s="2"/>
      <c r="H25" s="2"/>
    </row>
    <row r="26" spans="1:9" x14ac:dyDescent="0.25">
      <c r="A26" s="1"/>
      <c r="B26" s="1"/>
      <c r="C26" s="1"/>
      <c r="D26" s="1"/>
      <c r="E26" s="1"/>
      <c r="F26" s="1"/>
      <c r="G26" s="1"/>
      <c r="H26" s="1"/>
    </row>
    <row r="27" spans="1:9" x14ac:dyDescent="0.25">
      <c r="A27" s="1"/>
      <c r="B27" s="1" t="s">
        <v>19</v>
      </c>
      <c r="C27" s="1"/>
      <c r="D27" s="1"/>
      <c r="E27" s="1"/>
      <c r="F27" s="1"/>
      <c r="G27" s="1" t="s">
        <v>21</v>
      </c>
      <c r="H27" s="1"/>
    </row>
    <row r="28" spans="1:9" x14ac:dyDescent="0.25">
      <c r="A28" s="1"/>
      <c r="B28" s="19" t="s">
        <v>20</v>
      </c>
      <c r="C28" s="1"/>
      <c r="D28" s="1"/>
      <c r="E28" s="1"/>
      <c r="F28" s="1"/>
      <c r="G28" s="19" t="s">
        <v>22</v>
      </c>
      <c r="H28" s="1"/>
    </row>
    <row r="29" spans="1:9" x14ac:dyDescent="0.25">
      <c r="A29" s="1"/>
      <c r="B29" s="1"/>
      <c r="C29" s="1"/>
      <c r="D29" s="1"/>
      <c r="E29" s="1"/>
      <c r="F29" s="1"/>
      <c r="G29" s="1"/>
      <c r="H29" s="1"/>
    </row>
    <row r="30" spans="1:9" x14ac:dyDescent="0.25">
      <c r="A30" s="1"/>
      <c r="B30" s="1"/>
      <c r="C30" s="1"/>
      <c r="D30" s="1"/>
      <c r="E30" s="1"/>
      <c r="F30" s="1"/>
      <c r="G30" s="1"/>
      <c r="H30" s="1"/>
    </row>
    <row r="31" spans="1:9" x14ac:dyDescent="0.25">
      <c r="A31" s="1"/>
      <c r="B31" s="1"/>
      <c r="C31" s="1"/>
      <c r="D31" s="1"/>
      <c r="E31" s="1"/>
      <c r="F31" s="1"/>
      <c r="G31" s="1"/>
      <c r="H31" s="1"/>
    </row>
    <row r="32" spans="1:9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</sheetData>
  <mergeCells count="6">
    <mergeCell ref="A23:F23"/>
    <mergeCell ref="A24:F24"/>
    <mergeCell ref="I10:I12"/>
    <mergeCell ref="I13:I14"/>
    <mergeCell ref="I18:I20"/>
    <mergeCell ref="A22:F22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For. Uwaga różne adresy dostawy</vt:lpstr>
      <vt:lpstr>'For. Uwaga różne adresy dostawy'!Obszar_wydruku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Babula Wojciech</cp:lastModifiedBy>
  <cp:lastPrinted>2022-10-14T11:41:45Z</cp:lastPrinted>
  <dcterms:created xsi:type="dcterms:W3CDTF">2019-03-19T05:19:39Z</dcterms:created>
  <dcterms:modified xsi:type="dcterms:W3CDTF">2022-11-02T09:06:13Z</dcterms:modified>
</cp:coreProperties>
</file>