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mbreczko\Desktop\"/>
    </mc:Choice>
  </mc:AlternateContent>
  <xr:revisionPtr revIDLastSave="0" documentId="13_ncr:1_{C89B2847-D2EB-43DA-85D9-3C464047D275}" xr6:coauthVersionLast="36" xr6:coauthVersionMax="36" xr10:uidLastSave="{00000000-0000-0000-0000-000000000000}"/>
  <bookViews>
    <workbookView xWindow="0" yWindow="0" windowWidth="9600" windowHeight="3885" xr2:uid="{00000000-000D-0000-FFFF-FFFF00000000}"/>
  </bookViews>
  <sheets>
    <sheet name="REJESTR" sheetId="1" r:id="rId1"/>
    <sheet name="Kryteria" sheetId="4" r:id="rId2"/>
    <sheet name="GMINY -ocena" sheetId="2" r:id="rId3"/>
    <sheet name="POWIATY - ocena" sheetId="3" r:id="rId4"/>
  </sheets>
  <definedNames>
    <definedName name="_xlnm._FilterDatabase" localSheetId="2" hidden="1">'GMINY -ocena'!$A$2:$N$2</definedName>
    <definedName name="_xlnm._FilterDatabase" localSheetId="1" hidden="1">Kryteria!$A$2:$I$2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D13" i="1"/>
</calcChain>
</file>

<file path=xl/sharedStrings.xml><?xml version="1.0" encoding="utf-8"?>
<sst xmlns="http://schemas.openxmlformats.org/spreadsheetml/2006/main" count="119" uniqueCount="72">
  <si>
    <t>Nr ewidencyjny</t>
  </si>
  <si>
    <t>JST</t>
  </si>
  <si>
    <t>Liczba linii komunikacyjnych</t>
  </si>
  <si>
    <t>Łączna długość linii</t>
  </si>
  <si>
    <t>Planowana wielkość pracy eksploatacyjnej</t>
  </si>
  <si>
    <t>Planowana kwota deficytu</t>
  </si>
  <si>
    <t>Łączna liczba zatrzymań autobusu na przystankach komunikacyjnych</t>
  </si>
  <si>
    <t>Wysokość środków własnych organizatora przeznaczonych na sfinansowanie ceny usługi</t>
  </si>
  <si>
    <t>Łącznie:</t>
  </si>
  <si>
    <t>Lp.</t>
  </si>
  <si>
    <t>1.</t>
  </si>
  <si>
    <t>2.</t>
  </si>
  <si>
    <t>3.</t>
  </si>
  <si>
    <t>4.</t>
  </si>
  <si>
    <t>Nr w rejestrze</t>
  </si>
  <si>
    <t>Oznaczenie wnioskodawcy</t>
  </si>
  <si>
    <t>Ocena punktowa</t>
  </si>
  <si>
    <t>Kryterium I</t>
  </si>
  <si>
    <t>Kryterium II</t>
  </si>
  <si>
    <t>Kryterium III</t>
  </si>
  <si>
    <t>Kryterium IV</t>
  </si>
  <si>
    <t>Kryterium V</t>
  </si>
  <si>
    <t>Kryterium VI</t>
  </si>
  <si>
    <t>Ocena punktowa po przemnożeniu</t>
  </si>
  <si>
    <t>Ostateczna ocena punktowa wniosku</t>
  </si>
  <si>
    <t>GMINY</t>
  </si>
  <si>
    <t>POWIATY</t>
  </si>
  <si>
    <t>Mnożniki</t>
  </si>
  <si>
    <t>I.</t>
  </si>
  <si>
    <t>II.</t>
  </si>
  <si>
    <t>III.</t>
  </si>
  <si>
    <t>IV.</t>
  </si>
  <si>
    <t>V.</t>
  </si>
  <si>
    <t>VI.</t>
  </si>
  <si>
    <r>
      <rPr>
        <b/>
        <sz val="11"/>
        <color theme="1"/>
        <rFont val="Times New Roman"/>
        <family val="1"/>
        <charset val="238"/>
      </rPr>
      <t>Kryterium I:</t>
    </r>
    <r>
      <rPr>
        <sz val="11"/>
        <color theme="1"/>
        <rFont val="Times New Roman"/>
        <family val="1"/>
        <charset val="238"/>
      </rPr>
      <t xml:space="preserve"> Gęstość zaludnienia</t>
    </r>
  </si>
  <si>
    <r>
      <rPr>
        <b/>
        <sz val="11"/>
        <color theme="1"/>
        <rFont val="Times New Roman"/>
        <family val="1"/>
        <charset val="238"/>
      </rPr>
      <t xml:space="preserve">Kryterium II: </t>
    </r>
    <r>
      <rPr>
        <sz val="11"/>
        <color theme="1"/>
        <rFont val="Times New Roman"/>
        <family val="1"/>
        <charset val="238"/>
      </rPr>
      <t>Liczba linii komunikacyjnych</t>
    </r>
  </si>
  <si>
    <r>
      <rPr>
        <b/>
        <sz val="11"/>
        <color theme="1"/>
        <rFont val="Times New Roman"/>
        <family val="1"/>
        <charset val="238"/>
      </rPr>
      <t>Kryterium III:</t>
    </r>
    <r>
      <rPr>
        <sz val="11"/>
        <color theme="1"/>
        <rFont val="Times New Roman"/>
        <family val="1"/>
        <charset val="238"/>
      </rPr>
      <t xml:space="preserve"> Długość linii komunikacyjnych</t>
    </r>
  </si>
  <si>
    <r>
      <rPr>
        <b/>
        <sz val="11"/>
        <color theme="1"/>
        <rFont val="Times New Roman"/>
        <family val="1"/>
        <charset val="238"/>
      </rPr>
      <t>Kryterium IV:</t>
    </r>
    <r>
      <rPr>
        <sz val="11"/>
        <color theme="1"/>
        <rFont val="Times New Roman"/>
        <family val="1"/>
        <charset val="238"/>
      </rPr>
      <t xml:space="preserve"> Liczba zatrzymań</t>
    </r>
  </si>
  <si>
    <r>
      <rPr>
        <b/>
        <sz val="11"/>
        <color theme="1"/>
        <rFont val="Times New Roman"/>
        <family val="1"/>
        <charset val="238"/>
      </rPr>
      <t>Kryterium V:</t>
    </r>
    <r>
      <rPr>
        <sz val="11"/>
        <color theme="1"/>
        <rFont val="Times New Roman"/>
        <family val="1"/>
        <charset val="238"/>
      </rPr>
      <t xml:space="preserve"> Realizacja potrzeb osób niepełnosprawnych</t>
    </r>
  </si>
  <si>
    <r>
      <rPr>
        <b/>
        <sz val="11"/>
        <color theme="1"/>
        <rFont val="Times New Roman"/>
        <family val="1"/>
        <charset val="238"/>
      </rPr>
      <t>Kryterium VI:</t>
    </r>
    <r>
      <rPr>
        <sz val="11"/>
        <color theme="1"/>
        <rFont val="Times New Roman"/>
        <family val="1"/>
        <charset val="238"/>
      </rPr>
      <t xml:space="preserve"> Wskaźnik dochodów podatkowych</t>
    </r>
  </si>
  <si>
    <t>Kryterium II (ocena * 0,25)</t>
  </si>
  <si>
    <t>Planowana łączna kwota dopłaty ze środków Funduszu w 2023 r.</t>
  </si>
  <si>
    <r>
      <rPr>
        <b/>
        <sz val="11"/>
        <color theme="1"/>
        <rFont val="Times New Roman"/>
        <family val="1"/>
        <charset val="238"/>
      </rPr>
      <t>Kryterium VII:</t>
    </r>
    <r>
      <rPr>
        <sz val="11"/>
        <color theme="1"/>
        <rFont val="Times New Roman"/>
        <family val="1"/>
        <charset val="238"/>
      </rPr>
      <t xml:space="preserve"> Zapewnienie dostępności komunikacyjnej terenów objętych przedsięwzięciami 
lub inwestycjami powiązanymi z przedsięwzięciem infrastrukturalnym</t>
    </r>
  </si>
  <si>
    <t>Kryterium VII</t>
  </si>
  <si>
    <t>Kryterium I (ocena * 0,14)</t>
  </si>
  <si>
    <t>Kryterium III (ocena * 0,09)</t>
  </si>
  <si>
    <t>Kryterium IV (ocena * 0,14)</t>
  </si>
  <si>
    <t>Kryterium V (ocena * 0,14)</t>
  </si>
  <si>
    <t>Kryterium VI (ocena * 0,19)</t>
  </si>
  <si>
    <t>Kryterium VII (ocena * 0,05)</t>
  </si>
  <si>
    <t>VII.</t>
  </si>
  <si>
    <t>WI-I.3123.3.26.2023-1</t>
  </si>
  <si>
    <t>WI-I.3123.3.26.2023-2</t>
  </si>
  <si>
    <t>WI-I.3123.3.26.2023-3</t>
  </si>
  <si>
    <t>WI-I.3123.3.26.2023-4</t>
  </si>
  <si>
    <t>WI-I.3123.3.26.2023-5</t>
  </si>
  <si>
    <t>WI-I.3123.3.26.2023-6</t>
  </si>
  <si>
    <t>WI-I.3123.3.26.2023-7</t>
  </si>
  <si>
    <t>WI-I.3123.3.26.2023-9</t>
  </si>
  <si>
    <t>WI-I.3123.3.26.2023-11</t>
  </si>
  <si>
    <t>WI-I.3123.3.26.2023-12</t>
  </si>
  <si>
    <t>Gmina Szudziałowo</t>
  </si>
  <si>
    <t>Gmina Czarna Białostocka</t>
  </si>
  <si>
    <t>Gmina Gródek</t>
  </si>
  <si>
    <t>Gmina Suwałki</t>
  </si>
  <si>
    <t>Gmuina Zabłudów</t>
  </si>
  <si>
    <t>Gmina Sokółka</t>
  </si>
  <si>
    <t>Powiat Sokólski</t>
  </si>
  <si>
    <t>Gmina Tykocin</t>
  </si>
  <si>
    <t>Gmina Stawiski</t>
  </si>
  <si>
    <t>WI-I.3123.3.26.2023-13</t>
  </si>
  <si>
    <t>Gmina Milejczyce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</si>
</sst>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/>
    <xf numFmtId="0" fontId="4" fillId="6" borderId="5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2" fontId="4" fillId="6" borderId="2" xfId="0" applyNumberFormat="1" applyFont="1" applyFill="1" applyBorder="1" applyAlignment="1">
      <alignment horizontal="center" vertical="center" wrapText="1"/>
    </xf>
    <xf numFmtId="49" fontId="4" fillId="6" borderId="2" xfId="0" applyNumberFormat="1" applyFont="1" applyFill="1" applyBorder="1" applyAlignment="1">
      <alignment horizontal="center" vertical="center" wrapText="1"/>
    </xf>
    <xf numFmtId="12" fontId="4" fillId="6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4" fontId="0" fillId="6" borderId="2" xfId="1" applyNumberFormat="1" applyFont="1" applyFill="1" applyBorder="1" applyAlignment="1">
      <alignment horizontal="center" vertical="center"/>
    </xf>
    <xf numFmtId="44" fontId="0" fillId="6" borderId="2" xfId="1" applyFont="1" applyFill="1" applyBorder="1" applyAlignment="1">
      <alignment horizontal="center" vertical="center"/>
    </xf>
    <xf numFmtId="0" fontId="0" fillId="6" borderId="2" xfId="0" applyNumberForma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4" fontId="10" fillId="6" borderId="2" xfId="1" applyNumberFormat="1" applyFont="1" applyFill="1" applyBorder="1" applyAlignment="1">
      <alignment horizontal="center" vertical="center"/>
    </xf>
    <xf numFmtId="44" fontId="10" fillId="6" borderId="2" xfId="1" applyFont="1" applyFill="1" applyBorder="1" applyAlignment="1">
      <alignment horizontal="center" vertical="center"/>
    </xf>
    <xf numFmtId="0" fontId="10" fillId="6" borderId="2" xfId="0" applyNumberFormat="1" applyFont="1" applyFill="1" applyBorder="1" applyAlignment="1">
      <alignment horizontal="center" vertical="center"/>
    </xf>
    <xf numFmtId="44" fontId="10" fillId="0" borderId="2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44" fontId="0" fillId="0" borderId="2" xfId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80" zoomScaleNormal="80" workbookViewId="0">
      <selection activeCell="B10" sqref="B10"/>
    </sheetView>
  </sheetViews>
  <sheetFormatPr defaultRowHeight="15" x14ac:dyDescent="0.25"/>
  <cols>
    <col min="1" max="1" width="5.85546875" customWidth="1"/>
    <col min="2" max="2" width="25.28515625" customWidth="1"/>
    <col min="3" max="3" width="30.140625" customWidth="1"/>
    <col min="4" max="4" width="21.5703125" customWidth="1"/>
    <col min="5" max="5" width="17.28515625" customWidth="1"/>
    <col min="6" max="7" width="20.42578125" customWidth="1"/>
    <col min="8" max="8" width="21.7109375" customWidth="1"/>
    <col min="9" max="9" width="22.28515625" customWidth="1"/>
    <col min="10" max="10" width="25.7109375" customWidth="1"/>
  </cols>
  <sheetData>
    <row r="1" spans="1:10" ht="91.5" customHeight="1" x14ac:dyDescent="0.25">
      <c r="A1" s="27" t="s">
        <v>9</v>
      </c>
      <c r="B1" s="28" t="s">
        <v>0</v>
      </c>
      <c r="C1" s="29" t="s">
        <v>1</v>
      </c>
      <c r="D1" s="30" t="s">
        <v>2</v>
      </c>
      <c r="E1" s="30" t="s">
        <v>3</v>
      </c>
      <c r="F1" s="31" t="s">
        <v>4</v>
      </c>
      <c r="G1" s="32" t="s">
        <v>5</v>
      </c>
      <c r="H1" s="33" t="s">
        <v>6</v>
      </c>
      <c r="I1" s="31" t="s">
        <v>41</v>
      </c>
      <c r="J1" s="53" t="s">
        <v>7</v>
      </c>
    </row>
    <row r="2" spans="1:10" ht="51.75" customHeight="1" x14ac:dyDescent="0.25">
      <c r="A2" s="25" t="s">
        <v>10</v>
      </c>
      <c r="B2" s="34" t="s">
        <v>51</v>
      </c>
      <c r="C2" s="34" t="s">
        <v>61</v>
      </c>
      <c r="D2" s="34">
        <v>5</v>
      </c>
      <c r="E2" s="34">
        <v>311.86</v>
      </c>
      <c r="F2" s="35">
        <v>72395.600000000006</v>
      </c>
      <c r="G2" s="54">
        <v>434412.25</v>
      </c>
      <c r="H2" s="55">
        <v>66</v>
      </c>
      <c r="I2" s="54">
        <v>217186.8</v>
      </c>
      <c r="J2" s="54">
        <v>217225.45</v>
      </c>
    </row>
    <row r="3" spans="1:10" ht="35.25" customHeight="1" x14ac:dyDescent="0.25">
      <c r="A3" s="25" t="s">
        <v>11</v>
      </c>
      <c r="B3" s="34" t="s">
        <v>52</v>
      </c>
      <c r="C3" s="34" t="s">
        <v>62</v>
      </c>
      <c r="D3" s="34">
        <v>2</v>
      </c>
      <c r="E3" s="34">
        <v>42.8</v>
      </c>
      <c r="F3" s="35">
        <v>10443.200000000001</v>
      </c>
      <c r="G3" s="36">
        <v>73102.399999999994</v>
      </c>
      <c r="H3" s="37">
        <v>34</v>
      </c>
      <c r="I3" s="36">
        <v>31329.599999999999</v>
      </c>
      <c r="J3" s="36">
        <v>41772.800000000003</v>
      </c>
    </row>
    <row r="4" spans="1:10" ht="35.25" customHeight="1" x14ac:dyDescent="0.25">
      <c r="A4" s="25" t="s">
        <v>12</v>
      </c>
      <c r="B4" s="34" t="s">
        <v>53</v>
      </c>
      <c r="C4" s="34" t="s">
        <v>66</v>
      </c>
      <c r="D4" s="34">
        <v>7</v>
      </c>
      <c r="E4" s="34">
        <v>252.4</v>
      </c>
      <c r="F4" s="35">
        <v>43299.9</v>
      </c>
      <c r="G4" s="36">
        <v>272789.37</v>
      </c>
      <c r="H4" s="37">
        <v>151</v>
      </c>
      <c r="I4" s="36">
        <v>129899.7</v>
      </c>
      <c r="J4" s="36">
        <v>142889.67000000001</v>
      </c>
    </row>
    <row r="5" spans="1:10" ht="32.25" customHeight="1" x14ac:dyDescent="0.25">
      <c r="A5" s="66" t="s">
        <v>13</v>
      </c>
      <c r="B5" s="34" t="s">
        <v>54</v>
      </c>
      <c r="C5" s="34" t="s">
        <v>63</v>
      </c>
      <c r="D5" s="34">
        <v>3</v>
      </c>
      <c r="E5" s="34">
        <v>153</v>
      </c>
      <c r="F5" s="35">
        <v>18841</v>
      </c>
      <c r="G5" s="36">
        <v>69864</v>
      </c>
      <c r="H5" s="37">
        <v>60</v>
      </c>
      <c r="I5" s="36">
        <v>56523</v>
      </c>
      <c r="J5" s="36">
        <v>13341</v>
      </c>
    </row>
    <row r="6" spans="1:10" ht="51" customHeight="1" x14ac:dyDescent="0.25">
      <c r="A6" s="67"/>
      <c r="B6" s="34" t="s">
        <v>55</v>
      </c>
      <c r="C6" s="34" t="s">
        <v>63</v>
      </c>
      <c r="D6" s="34">
        <v>2</v>
      </c>
      <c r="E6" s="34">
        <v>70</v>
      </c>
      <c r="F6" s="35">
        <v>17172.7</v>
      </c>
      <c r="G6" s="36">
        <v>61622.55</v>
      </c>
      <c r="H6" s="37">
        <v>51</v>
      </c>
      <c r="I6" s="36">
        <v>51518.1</v>
      </c>
      <c r="J6" s="36">
        <v>10104.450000000001</v>
      </c>
    </row>
    <row r="7" spans="1:10" ht="37.5" customHeight="1" x14ac:dyDescent="0.25">
      <c r="A7" s="25">
        <v>5</v>
      </c>
      <c r="B7" s="34" t="s">
        <v>56</v>
      </c>
      <c r="C7" s="34" t="s">
        <v>64</v>
      </c>
      <c r="D7" s="34">
        <v>1</v>
      </c>
      <c r="E7" s="34">
        <v>15</v>
      </c>
      <c r="F7" s="35">
        <v>1245</v>
      </c>
      <c r="G7" s="36">
        <v>7843.5</v>
      </c>
      <c r="H7" s="37">
        <v>13</v>
      </c>
      <c r="I7" s="36">
        <v>3735</v>
      </c>
      <c r="J7" s="36">
        <v>4108.5</v>
      </c>
    </row>
    <row r="8" spans="1:10" ht="37.5" customHeight="1" x14ac:dyDescent="0.25">
      <c r="A8" s="25">
        <v>6</v>
      </c>
      <c r="B8" s="34" t="s">
        <v>57</v>
      </c>
      <c r="C8" s="39" t="s">
        <v>65</v>
      </c>
      <c r="D8" s="39">
        <v>1</v>
      </c>
      <c r="E8" s="39">
        <v>12.8</v>
      </c>
      <c r="F8" s="40">
        <v>12390.4</v>
      </c>
      <c r="G8" s="41">
        <v>177306.62</v>
      </c>
      <c r="H8" s="42">
        <v>7</v>
      </c>
      <c r="I8" s="41">
        <v>37171.199999999997</v>
      </c>
      <c r="J8" s="43">
        <v>140135.42000000001</v>
      </c>
    </row>
    <row r="9" spans="1:10" ht="45.75" customHeight="1" x14ac:dyDescent="0.25">
      <c r="A9" s="25">
        <v>7</v>
      </c>
      <c r="B9" s="34" t="s">
        <v>58</v>
      </c>
      <c r="C9" s="34" t="s">
        <v>67</v>
      </c>
      <c r="D9" s="34">
        <v>12</v>
      </c>
      <c r="E9" s="34">
        <v>422.5</v>
      </c>
      <c r="F9" s="35">
        <v>147666.4</v>
      </c>
      <c r="G9" s="36">
        <v>487299.12</v>
      </c>
      <c r="H9" s="37">
        <v>240</v>
      </c>
      <c r="I9" s="36">
        <v>438569.2</v>
      </c>
      <c r="J9" s="36">
        <v>48729.919999999998</v>
      </c>
    </row>
    <row r="10" spans="1:10" ht="45.75" customHeight="1" x14ac:dyDescent="0.25">
      <c r="A10" s="25">
        <v>8</v>
      </c>
      <c r="B10" s="34" t="s">
        <v>59</v>
      </c>
      <c r="C10" s="34" t="s">
        <v>68</v>
      </c>
      <c r="D10" s="34">
        <v>1</v>
      </c>
      <c r="E10" s="34">
        <v>15</v>
      </c>
      <c r="F10" s="35">
        <v>4200</v>
      </c>
      <c r="G10" s="36">
        <v>23982</v>
      </c>
      <c r="H10" s="37">
        <v>14</v>
      </c>
      <c r="I10" s="36">
        <v>12600</v>
      </c>
      <c r="J10" s="36">
        <v>11382</v>
      </c>
    </row>
    <row r="11" spans="1:10" ht="45.75" customHeight="1" x14ac:dyDescent="0.25">
      <c r="A11" s="25">
        <v>9</v>
      </c>
      <c r="B11" s="34" t="s">
        <v>60</v>
      </c>
      <c r="C11" s="34" t="s">
        <v>69</v>
      </c>
      <c r="D11" s="34">
        <v>2</v>
      </c>
      <c r="E11" s="34">
        <v>208.77</v>
      </c>
      <c r="F11" s="35">
        <v>30522.97</v>
      </c>
      <c r="G11" s="36">
        <v>105441.55</v>
      </c>
      <c r="H11" s="37">
        <v>88</v>
      </c>
      <c r="I11" s="36">
        <v>91568.91</v>
      </c>
      <c r="J11" s="36">
        <v>13872.64</v>
      </c>
    </row>
    <row r="12" spans="1:10" ht="57.75" customHeight="1" x14ac:dyDescent="0.25">
      <c r="A12" s="25">
        <v>10</v>
      </c>
      <c r="B12" s="34" t="s">
        <v>70</v>
      </c>
      <c r="C12" s="34" t="s">
        <v>71</v>
      </c>
      <c r="D12" s="34">
        <v>2</v>
      </c>
      <c r="E12" s="34">
        <v>30.8</v>
      </c>
      <c r="F12" s="35">
        <v>3757.6</v>
      </c>
      <c r="G12" s="36">
        <v>11272.8</v>
      </c>
      <c r="H12" s="37">
        <v>12</v>
      </c>
      <c r="I12" s="36">
        <v>11272.8</v>
      </c>
      <c r="J12" s="36">
        <v>16157.68</v>
      </c>
    </row>
    <row r="13" spans="1:10" ht="37.5" customHeight="1" x14ac:dyDescent="0.25">
      <c r="A13" s="56" t="s">
        <v>8</v>
      </c>
      <c r="B13" s="57"/>
      <c r="C13" s="58"/>
      <c r="D13" s="26">
        <f t="shared" ref="D13:J13" si="0">SUM(D2:D12)</f>
        <v>38</v>
      </c>
      <c r="E13" s="26">
        <f t="shared" si="0"/>
        <v>1534.93</v>
      </c>
      <c r="F13" s="26">
        <f t="shared" si="0"/>
        <v>361934.77</v>
      </c>
      <c r="G13" s="38">
        <f t="shared" si="0"/>
        <v>1724936.1600000001</v>
      </c>
      <c r="H13" s="26">
        <f t="shared" si="0"/>
        <v>736</v>
      </c>
      <c r="I13" s="38">
        <f t="shared" si="0"/>
        <v>1081374.3099999998</v>
      </c>
      <c r="J13" s="38">
        <f t="shared" si="0"/>
        <v>659719.53000000014</v>
      </c>
    </row>
  </sheetData>
  <mergeCells count="2">
    <mergeCell ref="A13:C13"/>
    <mergeCell ref="A5:A6"/>
  </mergeCells>
  <pageMargins left="0.7" right="0.7" top="0.75" bottom="0.75" header="0.3" footer="0.3"/>
  <pageSetup paperSize="9" scale="28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"/>
  <sheetViews>
    <sheetView topLeftCell="E1" workbookViewId="0">
      <selection activeCell="J31" sqref="J31"/>
    </sheetView>
  </sheetViews>
  <sheetFormatPr defaultRowHeight="15" x14ac:dyDescent="0.25"/>
  <cols>
    <col min="1" max="1" width="6" style="2" customWidth="1"/>
    <col min="2" max="2" width="24.28515625" style="2" customWidth="1"/>
    <col min="3" max="3" width="19.85546875" style="2" customWidth="1"/>
    <col min="4" max="4" width="14.85546875" style="2" customWidth="1"/>
    <col min="5" max="5" width="16.85546875" style="2" customWidth="1"/>
    <col min="6" max="7" width="17" style="2" customWidth="1"/>
    <col min="8" max="8" width="18.42578125" style="2" customWidth="1"/>
    <col min="9" max="9" width="19.42578125" style="2" customWidth="1"/>
    <col min="10" max="10" width="31.28515625" style="2" customWidth="1"/>
    <col min="11" max="11" width="20.5703125" style="2" customWidth="1"/>
    <col min="12" max="13" width="9.140625" style="2"/>
    <col min="14" max="14" width="9.140625" style="2" customWidth="1"/>
    <col min="15" max="15" width="15.5703125" style="2" customWidth="1"/>
    <col min="16" max="16" width="16.85546875" style="2" customWidth="1"/>
    <col min="17" max="17" width="19" style="2" customWidth="1"/>
    <col min="18" max="18" width="22.28515625" style="2" customWidth="1"/>
    <col min="19" max="19" width="18" style="2" customWidth="1"/>
    <col min="20" max="23" width="9.140625" style="2"/>
    <col min="24" max="26" width="9.140625" style="2" customWidth="1"/>
    <col min="27" max="16384" width="9.140625" style="2"/>
  </cols>
  <sheetData>
    <row r="1" spans="1:19" ht="31.5" customHeight="1" x14ac:dyDescent="0.25">
      <c r="A1" s="59" t="s">
        <v>25</v>
      </c>
      <c r="B1" s="59"/>
      <c r="C1" s="59"/>
      <c r="D1" s="59"/>
      <c r="E1" s="59"/>
      <c r="F1" s="59"/>
      <c r="G1" s="59"/>
      <c r="H1" s="59"/>
      <c r="I1" s="59"/>
      <c r="J1" s="59"/>
      <c r="K1" s="4"/>
      <c r="L1" s="4"/>
      <c r="M1" s="4"/>
      <c r="N1" s="4"/>
      <c r="O1" s="4"/>
      <c r="P1" s="4"/>
      <c r="Q1" s="4"/>
      <c r="R1" s="4"/>
      <c r="S1" s="4"/>
    </row>
    <row r="2" spans="1:19" ht="80.25" customHeight="1" x14ac:dyDescent="0.25">
      <c r="A2" s="11" t="s">
        <v>9</v>
      </c>
      <c r="B2" s="11" t="s">
        <v>14</v>
      </c>
      <c r="C2" s="11" t="s">
        <v>1</v>
      </c>
      <c r="D2" s="11" t="s">
        <v>34</v>
      </c>
      <c r="E2" s="11" t="s">
        <v>35</v>
      </c>
      <c r="F2" s="11" t="s">
        <v>36</v>
      </c>
      <c r="G2" s="11" t="s">
        <v>37</v>
      </c>
      <c r="H2" s="11" t="s">
        <v>38</v>
      </c>
      <c r="I2" s="11" t="s">
        <v>39</v>
      </c>
      <c r="J2" s="11" t="s">
        <v>42</v>
      </c>
      <c r="L2" s="4"/>
      <c r="M2" s="4"/>
      <c r="N2" s="4"/>
      <c r="O2" s="4"/>
      <c r="P2" s="4"/>
      <c r="Q2" s="4"/>
      <c r="R2" s="4"/>
      <c r="S2" s="4"/>
    </row>
    <row r="3" spans="1:19" ht="38.25" customHeight="1" x14ac:dyDescent="0.25">
      <c r="A3" s="3">
        <v>1</v>
      </c>
      <c r="B3" s="3"/>
      <c r="C3" s="10"/>
      <c r="D3" s="24"/>
      <c r="E3" s="15"/>
      <c r="F3" s="3"/>
      <c r="G3" s="3"/>
      <c r="H3" s="22"/>
      <c r="I3" s="24"/>
      <c r="J3" s="24"/>
    </row>
    <row r="4" spans="1:19" ht="31.5" customHeight="1" x14ac:dyDescent="0.25">
      <c r="A4" s="3">
        <v>2</v>
      </c>
      <c r="B4" s="3"/>
      <c r="C4" s="10"/>
      <c r="D4" s="24"/>
      <c r="E4" s="15"/>
      <c r="F4" s="3"/>
      <c r="G4" s="3"/>
      <c r="H4" s="22"/>
      <c r="I4" s="24"/>
      <c r="J4" s="24"/>
    </row>
    <row r="5" spans="1:19" ht="31.5" customHeight="1" x14ac:dyDescent="0.25">
      <c r="A5" s="3">
        <v>3</v>
      </c>
      <c r="B5" s="3"/>
      <c r="C5" s="10"/>
      <c r="D5" s="8"/>
      <c r="E5" s="16"/>
      <c r="F5" s="11"/>
      <c r="G5" s="11"/>
      <c r="H5" s="20"/>
      <c r="I5" s="8"/>
      <c r="J5" s="8"/>
      <c r="K5" s="6"/>
    </row>
    <row r="6" spans="1:19" ht="27" customHeight="1" x14ac:dyDescent="0.25">
      <c r="A6" s="3">
        <v>4</v>
      </c>
      <c r="B6" s="3"/>
      <c r="C6" s="10"/>
      <c r="D6" s="8"/>
      <c r="E6" s="16"/>
      <c r="F6" s="11"/>
      <c r="G6" s="11"/>
      <c r="H6" s="20"/>
      <c r="I6" s="8"/>
      <c r="J6" s="8"/>
    </row>
    <row r="7" spans="1:19" ht="30" customHeight="1" x14ac:dyDescent="0.25">
      <c r="A7" s="3">
        <v>5</v>
      </c>
      <c r="B7" s="3"/>
      <c r="C7" s="10"/>
      <c r="D7" s="8"/>
      <c r="E7" s="16"/>
      <c r="F7" s="11"/>
      <c r="G7" s="11"/>
      <c r="H7" s="20"/>
      <c r="I7" s="8"/>
      <c r="J7" s="8"/>
    </row>
    <row r="8" spans="1:19" ht="28.5" customHeight="1" x14ac:dyDescent="0.25">
      <c r="A8" s="3">
        <v>6</v>
      </c>
      <c r="B8" s="3"/>
      <c r="C8" s="10"/>
      <c r="D8" s="8"/>
      <c r="E8" s="16"/>
      <c r="F8" s="11"/>
      <c r="G8" s="11"/>
      <c r="H8" s="20"/>
      <c r="I8" s="8"/>
      <c r="J8" s="8"/>
    </row>
    <row r="9" spans="1:19" ht="30" customHeight="1" x14ac:dyDescent="0.25">
      <c r="A9" s="3">
        <v>7</v>
      </c>
      <c r="B9" s="3"/>
      <c r="C9" s="10"/>
      <c r="D9" s="8"/>
      <c r="E9" s="16"/>
      <c r="F9" s="11"/>
      <c r="G9" s="11"/>
      <c r="H9" s="21"/>
      <c r="I9" s="8"/>
      <c r="J9" s="8"/>
    </row>
    <row r="10" spans="1:19" ht="30" customHeight="1" x14ac:dyDescent="0.25">
      <c r="A10" s="3">
        <v>8</v>
      </c>
      <c r="B10" s="3"/>
      <c r="C10" s="10"/>
      <c r="D10" s="8"/>
      <c r="E10" s="16"/>
      <c r="F10" s="11"/>
      <c r="G10" s="11"/>
      <c r="H10" s="20"/>
      <c r="I10" s="8"/>
      <c r="J10" s="8"/>
    </row>
    <row r="11" spans="1:19" ht="29.25" customHeight="1" x14ac:dyDescent="0.25">
      <c r="A11" s="3">
        <v>9</v>
      </c>
      <c r="B11" s="3"/>
      <c r="C11" s="23"/>
      <c r="D11" s="8"/>
      <c r="E11" s="16"/>
      <c r="F11" s="11"/>
      <c r="G11" s="11"/>
      <c r="H11" s="20"/>
      <c r="I11" s="8"/>
      <c r="J11" s="8"/>
    </row>
    <row r="12" spans="1:19" ht="28.5" customHeight="1" x14ac:dyDescent="0.25">
      <c r="A12" s="3">
        <v>10</v>
      </c>
      <c r="B12" s="7"/>
      <c r="C12" s="9"/>
      <c r="D12" s="8"/>
      <c r="E12" s="16"/>
      <c r="F12" s="11"/>
      <c r="G12" s="11"/>
      <c r="H12" s="20"/>
      <c r="I12" s="8"/>
      <c r="J12" s="8"/>
    </row>
    <row r="13" spans="1:19" ht="29.25" customHeight="1" x14ac:dyDescent="0.25">
      <c r="A13" s="3">
        <v>11</v>
      </c>
      <c r="B13" s="7"/>
      <c r="C13" s="14"/>
      <c r="D13" s="24"/>
      <c r="E13" s="15"/>
      <c r="F13" s="3"/>
      <c r="G13" s="3"/>
      <c r="H13" s="22"/>
      <c r="I13" s="24"/>
      <c r="J13" s="24"/>
    </row>
    <row r="14" spans="1:19" ht="23.25" customHeight="1" x14ac:dyDescent="0.25">
      <c r="A14" s="3">
        <v>12</v>
      </c>
      <c r="B14" s="7"/>
      <c r="C14" s="9"/>
      <c r="D14" s="24"/>
      <c r="E14" s="15"/>
      <c r="F14" s="3"/>
      <c r="G14" s="3"/>
      <c r="H14" s="22"/>
      <c r="I14" s="24"/>
      <c r="J14" s="24"/>
    </row>
    <row r="15" spans="1:19" ht="24.75" customHeight="1" x14ac:dyDescent="0.25">
      <c r="A15" s="3">
        <v>13</v>
      </c>
      <c r="B15" s="7"/>
      <c r="C15" s="9"/>
      <c r="D15" s="24"/>
      <c r="E15" s="15"/>
      <c r="F15" s="3"/>
      <c r="G15" s="3"/>
      <c r="H15" s="22"/>
      <c r="I15" s="24"/>
      <c r="J15" s="24"/>
    </row>
    <row r="16" spans="1:19" ht="24.75" customHeight="1" x14ac:dyDescent="0.25">
      <c r="A16" s="3">
        <v>14</v>
      </c>
      <c r="B16" s="13"/>
      <c r="C16" s="15"/>
      <c r="D16" s="24"/>
      <c r="E16" s="15"/>
      <c r="F16" s="3"/>
      <c r="G16" s="3"/>
      <c r="H16" s="22"/>
      <c r="I16" s="24"/>
      <c r="J16" s="24"/>
    </row>
    <row r="17" spans="1:10" ht="27" customHeight="1" x14ac:dyDescent="0.25">
      <c r="A17" s="3">
        <v>15</v>
      </c>
      <c r="B17" s="13"/>
      <c r="C17" s="15"/>
      <c r="D17" s="24"/>
      <c r="E17" s="15"/>
      <c r="F17" s="3"/>
      <c r="G17" s="3"/>
      <c r="H17" s="22"/>
      <c r="I17" s="24"/>
      <c r="J17" s="24"/>
    </row>
    <row r="18" spans="1:10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5.5" x14ac:dyDescent="0.25">
      <c r="A20" s="60" t="s">
        <v>26</v>
      </c>
      <c r="B20" s="60"/>
      <c r="C20" s="60"/>
      <c r="D20" s="60"/>
      <c r="E20" s="60"/>
      <c r="F20" s="60"/>
      <c r="G20" s="60"/>
      <c r="H20" s="60"/>
      <c r="I20" s="60"/>
      <c r="J20" s="60"/>
    </row>
    <row r="21" spans="1:10" ht="28.5" customHeight="1" x14ac:dyDescent="0.25">
      <c r="A21" s="11" t="s">
        <v>9</v>
      </c>
      <c r="B21" s="11" t="s">
        <v>14</v>
      </c>
      <c r="C21" s="11" t="s">
        <v>1</v>
      </c>
      <c r="D21" s="11" t="s">
        <v>34</v>
      </c>
      <c r="E21" s="11" t="s">
        <v>35</v>
      </c>
      <c r="F21" s="11" t="s">
        <v>36</v>
      </c>
      <c r="G21" s="11" t="s">
        <v>37</v>
      </c>
      <c r="H21" s="11" t="s">
        <v>38</v>
      </c>
      <c r="I21" s="11" t="s">
        <v>39</v>
      </c>
      <c r="J21" s="11" t="s">
        <v>42</v>
      </c>
    </row>
    <row r="22" spans="1:10" ht="23.25" customHeight="1" x14ac:dyDescent="0.25">
      <c r="A22" s="3" t="s">
        <v>10</v>
      </c>
      <c r="B22" s="3"/>
      <c r="C22" s="3"/>
      <c r="D22" s="24"/>
      <c r="E22" s="3"/>
      <c r="F22" s="3"/>
      <c r="G22" s="3"/>
      <c r="H22" s="5"/>
      <c r="I22" s="24"/>
      <c r="J22" s="24"/>
    </row>
    <row r="23" spans="1:10" ht="22.5" customHeight="1" x14ac:dyDescent="0.25">
      <c r="A23" s="3" t="s">
        <v>11</v>
      </c>
      <c r="B23" s="3"/>
      <c r="C23" s="9"/>
      <c r="D23" s="24"/>
      <c r="E23" s="3"/>
      <c r="F23" s="3"/>
      <c r="G23" s="3"/>
      <c r="H23" s="15"/>
      <c r="I23" s="24"/>
      <c r="J23" s="24"/>
    </row>
    <row r="24" spans="1:10" ht="24" customHeight="1" x14ac:dyDescent="0.25">
      <c r="A24" s="3" t="s">
        <v>12</v>
      </c>
      <c r="B24" s="3"/>
      <c r="C24" s="9"/>
      <c r="D24" s="24"/>
      <c r="E24" s="3"/>
      <c r="F24" s="3"/>
      <c r="G24" s="3"/>
      <c r="H24" s="15"/>
      <c r="I24" s="24"/>
      <c r="J24" s="24"/>
    </row>
    <row r="25" spans="1:10" ht="23.25" customHeight="1" x14ac:dyDescent="0.25">
      <c r="A25" s="3" t="s">
        <v>13</v>
      </c>
      <c r="B25" s="3"/>
      <c r="C25" s="9"/>
      <c r="D25" s="24"/>
      <c r="E25" s="3"/>
      <c r="F25" s="3"/>
      <c r="G25" s="3"/>
      <c r="H25" s="15"/>
      <c r="I25" s="24"/>
      <c r="J25" s="24"/>
    </row>
  </sheetData>
  <autoFilter ref="A2:I2" xr:uid="{00000000-0009-0000-0000-000001000000}">
    <sortState ref="A3:I17">
      <sortCondition ref="A2"/>
    </sortState>
  </autoFilter>
  <mergeCells count="2">
    <mergeCell ref="A1:J1"/>
    <mergeCell ref="A20:J20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7"/>
  <sheetViews>
    <sheetView workbookViewId="0">
      <selection activeCell="B14" sqref="A1:XFD1048576"/>
    </sheetView>
  </sheetViews>
  <sheetFormatPr defaultRowHeight="15" x14ac:dyDescent="0.25"/>
  <cols>
    <col min="1" max="1" width="6.140625" style="2" customWidth="1"/>
    <col min="2" max="2" width="14.42578125" style="2" customWidth="1"/>
    <col min="3" max="3" width="14" style="2" customWidth="1"/>
    <col min="4" max="4" width="16.5703125" style="2" customWidth="1"/>
    <col min="5" max="5" width="14.28515625" style="2" customWidth="1"/>
    <col min="6" max="6" width="13.5703125" style="2" customWidth="1"/>
    <col min="7" max="7" width="16.7109375" style="2" customWidth="1"/>
    <col min="8" max="8" width="13.7109375" style="2" customWidth="1"/>
    <col min="9" max="9" width="14.42578125" style="2" customWidth="1"/>
    <col min="10" max="10" width="13.5703125" style="2" customWidth="1"/>
    <col min="11" max="11" width="15" style="2" customWidth="1"/>
    <col min="12" max="12" width="14.7109375" style="2" customWidth="1"/>
    <col min="13" max="13" width="14.28515625" style="2" customWidth="1"/>
    <col min="14" max="14" width="17" style="2" customWidth="1"/>
    <col min="15" max="16384" width="9.140625" style="2"/>
  </cols>
  <sheetData>
    <row r="1" spans="1:21" ht="34.5" customHeight="1" x14ac:dyDescent="0.25">
      <c r="A1" s="18" t="s">
        <v>9</v>
      </c>
      <c r="B1" s="62" t="s">
        <v>14</v>
      </c>
      <c r="C1" s="63" t="s">
        <v>15</v>
      </c>
      <c r="D1" s="64" t="s">
        <v>16</v>
      </c>
      <c r="E1" s="64"/>
      <c r="F1" s="64"/>
      <c r="G1" s="64"/>
      <c r="H1" s="64"/>
      <c r="I1" s="64"/>
      <c r="J1" s="64"/>
      <c r="K1" s="65" t="s">
        <v>23</v>
      </c>
      <c r="L1" s="65"/>
      <c r="M1" s="65"/>
      <c r="N1" s="65"/>
      <c r="O1" s="65"/>
      <c r="P1" s="65"/>
      <c r="Q1" s="65"/>
      <c r="R1" s="45" t="s">
        <v>24</v>
      </c>
      <c r="T1" s="61" t="s">
        <v>27</v>
      </c>
      <c r="U1" s="61"/>
    </row>
    <row r="2" spans="1:21" ht="60.75" thickBot="1" x14ac:dyDescent="0.3">
      <c r="A2" s="19"/>
      <c r="B2" s="62"/>
      <c r="C2" s="63"/>
      <c r="D2" s="46" t="s">
        <v>17</v>
      </c>
      <c r="E2" s="46" t="s">
        <v>18</v>
      </c>
      <c r="F2" s="46" t="s">
        <v>19</v>
      </c>
      <c r="G2" s="46" t="s">
        <v>20</v>
      </c>
      <c r="H2" s="46" t="s">
        <v>21</v>
      </c>
      <c r="I2" s="46" t="s">
        <v>22</v>
      </c>
      <c r="J2" s="46" t="s">
        <v>43</v>
      </c>
      <c r="K2" s="47" t="s">
        <v>44</v>
      </c>
      <c r="L2" s="47" t="s">
        <v>40</v>
      </c>
      <c r="M2" s="47" t="s">
        <v>45</v>
      </c>
      <c r="N2" s="47" t="s">
        <v>46</v>
      </c>
      <c r="O2" s="47" t="s">
        <v>47</v>
      </c>
      <c r="P2" s="47" t="s">
        <v>48</v>
      </c>
      <c r="Q2" s="47" t="s">
        <v>49</v>
      </c>
      <c r="R2" s="45"/>
      <c r="T2" s="44" t="s">
        <v>28</v>
      </c>
      <c r="U2" s="3">
        <v>0.14000000000000001</v>
      </c>
    </row>
    <row r="3" spans="1:21" ht="25.5" customHeight="1" x14ac:dyDescent="0.25">
      <c r="A3" s="1">
        <v>1</v>
      </c>
      <c r="B3" s="9"/>
      <c r="C3" s="48"/>
      <c r="D3" s="17"/>
      <c r="E3" s="48"/>
      <c r="F3" s="48"/>
      <c r="G3" s="48"/>
      <c r="H3" s="48"/>
      <c r="I3" s="48"/>
      <c r="J3" s="49"/>
      <c r="K3" s="1"/>
      <c r="L3" s="1"/>
      <c r="M3" s="1"/>
      <c r="N3" s="1"/>
      <c r="O3" s="1"/>
      <c r="P3" s="1"/>
      <c r="Q3" s="1"/>
      <c r="R3" s="50"/>
      <c r="T3" s="44" t="s">
        <v>29</v>
      </c>
      <c r="U3" s="51">
        <v>0.25</v>
      </c>
    </row>
    <row r="4" spans="1:21" ht="25.5" customHeight="1" x14ac:dyDescent="0.25">
      <c r="A4" s="1">
        <v>2</v>
      </c>
      <c r="B4" s="15"/>
      <c r="C4" s="51"/>
      <c r="D4" s="24"/>
      <c r="E4" s="51"/>
      <c r="F4" s="51"/>
      <c r="G4" s="51"/>
      <c r="H4" s="51"/>
      <c r="I4" s="51"/>
      <c r="J4" s="49"/>
      <c r="K4" s="1"/>
      <c r="L4" s="1"/>
      <c r="M4" s="1"/>
      <c r="N4" s="1"/>
      <c r="O4" s="1"/>
      <c r="P4" s="1"/>
      <c r="Q4" s="1"/>
      <c r="R4" s="50"/>
      <c r="T4" s="44" t="s">
        <v>30</v>
      </c>
      <c r="U4" s="51">
        <v>0.09</v>
      </c>
    </row>
    <row r="5" spans="1:21" ht="25.5" customHeight="1" x14ac:dyDescent="0.25">
      <c r="A5" s="1">
        <v>3</v>
      </c>
      <c r="B5" s="15"/>
      <c r="C5" s="51"/>
      <c r="D5" s="24"/>
      <c r="E5" s="51"/>
      <c r="F5" s="51"/>
      <c r="G5" s="51"/>
      <c r="H5" s="51"/>
      <c r="I5" s="51"/>
      <c r="J5" s="49"/>
      <c r="K5" s="1"/>
      <c r="L5" s="1"/>
      <c r="M5" s="1"/>
      <c r="N5" s="1"/>
      <c r="O5" s="1"/>
      <c r="P5" s="1"/>
      <c r="Q5" s="1"/>
      <c r="R5" s="50"/>
      <c r="T5" s="44" t="s">
        <v>31</v>
      </c>
      <c r="U5" s="51">
        <v>0.14000000000000001</v>
      </c>
    </row>
    <row r="6" spans="1:21" ht="24.75" customHeight="1" x14ac:dyDescent="0.25">
      <c r="A6" s="1">
        <v>4</v>
      </c>
      <c r="B6" s="15"/>
      <c r="C6" s="51"/>
      <c r="D6" s="24"/>
      <c r="E6" s="51"/>
      <c r="F6" s="51"/>
      <c r="G6" s="51"/>
      <c r="H6" s="51"/>
      <c r="I6" s="51"/>
      <c r="J6" s="49"/>
      <c r="K6" s="1"/>
      <c r="L6" s="1"/>
      <c r="M6" s="1"/>
      <c r="N6" s="1"/>
      <c r="O6" s="1"/>
      <c r="P6" s="1"/>
      <c r="Q6" s="1"/>
      <c r="R6" s="50"/>
      <c r="T6" s="44" t="s">
        <v>32</v>
      </c>
      <c r="U6" s="51">
        <v>0.14000000000000001</v>
      </c>
    </row>
    <row r="7" spans="1:21" ht="22.5" customHeight="1" x14ac:dyDescent="0.25">
      <c r="A7" s="1">
        <v>5</v>
      </c>
      <c r="B7" s="15"/>
      <c r="C7" s="51"/>
      <c r="D7" s="24"/>
      <c r="E7" s="51"/>
      <c r="F7" s="51"/>
      <c r="G7" s="51"/>
      <c r="H7" s="51"/>
      <c r="I7" s="51"/>
      <c r="J7" s="49"/>
      <c r="K7" s="1"/>
      <c r="L7" s="1"/>
      <c r="M7" s="1"/>
      <c r="N7" s="1"/>
      <c r="O7" s="1"/>
      <c r="P7" s="1"/>
      <c r="Q7" s="1"/>
      <c r="R7" s="50"/>
      <c r="T7" s="44" t="s">
        <v>33</v>
      </c>
      <c r="U7" s="51">
        <v>0.19</v>
      </c>
    </row>
    <row r="8" spans="1:21" ht="22.5" customHeight="1" x14ac:dyDescent="0.25">
      <c r="A8" s="1">
        <v>6</v>
      </c>
      <c r="B8" s="15"/>
      <c r="C8" s="51"/>
      <c r="D8" s="3"/>
      <c r="E8" s="51"/>
      <c r="F8" s="51"/>
      <c r="G8" s="51"/>
      <c r="H8" s="51"/>
      <c r="I8" s="51"/>
      <c r="J8" s="49"/>
      <c r="K8" s="1"/>
      <c r="L8" s="1"/>
      <c r="M8" s="1"/>
      <c r="N8" s="1"/>
      <c r="O8" s="1"/>
      <c r="P8" s="1"/>
      <c r="Q8" s="1"/>
      <c r="R8" s="50"/>
      <c r="T8" s="44" t="s">
        <v>50</v>
      </c>
      <c r="U8" s="51">
        <v>0.05</v>
      </c>
    </row>
    <row r="9" spans="1:21" ht="24" customHeight="1" x14ac:dyDescent="0.25">
      <c r="A9" s="1">
        <v>7</v>
      </c>
      <c r="B9" s="15"/>
      <c r="C9" s="52"/>
      <c r="D9" s="3"/>
      <c r="E9" s="51"/>
      <c r="F9" s="51"/>
      <c r="G9" s="51"/>
      <c r="H9" s="51"/>
      <c r="I9" s="51"/>
      <c r="J9" s="49"/>
      <c r="K9" s="1"/>
      <c r="L9" s="1"/>
      <c r="M9" s="1"/>
      <c r="N9" s="1"/>
      <c r="O9" s="1"/>
      <c r="P9" s="1"/>
      <c r="Q9" s="1"/>
      <c r="R9" s="50"/>
    </row>
    <row r="10" spans="1:21" ht="23.25" customHeight="1" x14ac:dyDescent="0.25">
      <c r="A10" s="1">
        <v>8</v>
      </c>
      <c r="B10" s="15"/>
      <c r="C10" s="51"/>
      <c r="D10" s="3"/>
      <c r="E10" s="51"/>
      <c r="F10" s="51"/>
      <c r="G10" s="51"/>
      <c r="H10" s="51"/>
      <c r="I10" s="51"/>
      <c r="J10" s="49"/>
      <c r="K10" s="1"/>
      <c r="L10" s="1"/>
      <c r="M10" s="1"/>
      <c r="N10" s="1"/>
      <c r="O10" s="1"/>
      <c r="P10" s="1"/>
      <c r="Q10" s="1"/>
      <c r="R10" s="50"/>
    </row>
    <row r="11" spans="1:21" ht="15.75" x14ac:dyDescent="0.25">
      <c r="A11" s="1">
        <v>9</v>
      </c>
      <c r="B11" s="15"/>
      <c r="C11" s="51"/>
      <c r="D11" s="3"/>
      <c r="E11" s="51"/>
      <c r="F11" s="51"/>
      <c r="G11" s="51"/>
      <c r="H11" s="51"/>
      <c r="I11" s="51"/>
      <c r="J11" s="49"/>
      <c r="K11" s="1"/>
      <c r="L11" s="1"/>
      <c r="M11" s="1"/>
      <c r="N11" s="1"/>
      <c r="O11" s="1"/>
      <c r="P11" s="1"/>
      <c r="Q11" s="1"/>
      <c r="R11" s="50"/>
    </row>
    <row r="12" spans="1:21" ht="23.25" customHeight="1" x14ac:dyDescent="0.25"/>
    <row r="14" spans="1:21" ht="24" customHeight="1" x14ac:dyDescent="0.25"/>
    <row r="15" spans="1:21" ht="24" customHeight="1" x14ac:dyDescent="0.25"/>
    <row r="16" spans="1:21" ht="23.25" customHeight="1" x14ac:dyDescent="0.25"/>
    <row r="17" ht="27.75" customHeight="1" x14ac:dyDescent="0.25"/>
  </sheetData>
  <autoFilter ref="A2:N2" xr:uid="{00000000-0009-0000-0000-000002000000}"/>
  <mergeCells count="5">
    <mergeCell ref="T1:U1"/>
    <mergeCell ref="B1:B2"/>
    <mergeCell ref="C1:C2"/>
    <mergeCell ref="D1:J1"/>
    <mergeCell ref="K1:Q1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7"/>
  <sheetViews>
    <sheetView workbookViewId="0">
      <selection activeCell="Q16" sqref="Q16"/>
    </sheetView>
  </sheetViews>
  <sheetFormatPr defaultRowHeight="15" x14ac:dyDescent="0.25"/>
  <cols>
    <col min="1" max="1" width="6.140625" style="2" customWidth="1"/>
    <col min="2" max="2" width="14.42578125" style="2" customWidth="1"/>
    <col min="3" max="3" width="14" style="2" customWidth="1"/>
    <col min="4" max="4" width="16.5703125" style="2" customWidth="1"/>
    <col min="5" max="5" width="14.28515625" style="2" customWidth="1"/>
    <col min="6" max="6" width="13.5703125" style="2" customWidth="1"/>
    <col min="7" max="7" width="16.7109375" style="2" customWidth="1"/>
    <col min="8" max="8" width="13.7109375" style="2" customWidth="1"/>
    <col min="9" max="9" width="14.42578125" style="2" customWidth="1"/>
    <col min="10" max="10" width="13.5703125" style="2" customWidth="1"/>
    <col min="11" max="11" width="15" style="2" customWidth="1"/>
    <col min="12" max="12" width="14.7109375" style="2" customWidth="1"/>
    <col min="13" max="13" width="14.28515625" style="2" customWidth="1"/>
    <col min="14" max="14" width="17" style="2" customWidth="1"/>
    <col min="15" max="17" width="9.140625" style="2"/>
    <col min="18" max="18" width="10.85546875" style="2" customWidth="1"/>
    <col min="19" max="16384" width="9.140625" style="2"/>
  </cols>
  <sheetData>
    <row r="1" spans="1:21" ht="54" customHeight="1" x14ac:dyDescent="0.25">
      <c r="A1" s="18" t="s">
        <v>9</v>
      </c>
      <c r="B1" s="62" t="s">
        <v>14</v>
      </c>
      <c r="C1" s="63" t="s">
        <v>15</v>
      </c>
      <c r="D1" s="64" t="s">
        <v>16</v>
      </c>
      <c r="E1" s="64"/>
      <c r="F1" s="64"/>
      <c r="G1" s="64"/>
      <c r="H1" s="64"/>
      <c r="I1" s="64"/>
      <c r="J1" s="64"/>
      <c r="K1" s="65" t="s">
        <v>23</v>
      </c>
      <c r="L1" s="65"/>
      <c r="M1" s="65"/>
      <c r="N1" s="65"/>
      <c r="O1" s="65"/>
      <c r="P1" s="65"/>
      <c r="Q1" s="65"/>
      <c r="R1" s="45" t="s">
        <v>24</v>
      </c>
      <c r="T1" s="61" t="s">
        <v>27</v>
      </c>
      <c r="U1" s="61"/>
    </row>
    <row r="2" spans="1:21" ht="60.75" thickBot="1" x14ac:dyDescent="0.3">
      <c r="A2" s="19"/>
      <c r="B2" s="62"/>
      <c r="C2" s="63"/>
      <c r="D2" s="46" t="s">
        <v>17</v>
      </c>
      <c r="E2" s="46" t="s">
        <v>18</v>
      </c>
      <c r="F2" s="46" t="s">
        <v>19</v>
      </c>
      <c r="G2" s="46" t="s">
        <v>20</v>
      </c>
      <c r="H2" s="46" t="s">
        <v>21</v>
      </c>
      <c r="I2" s="46" t="s">
        <v>22</v>
      </c>
      <c r="J2" s="46" t="s">
        <v>43</v>
      </c>
      <c r="K2" s="47" t="s">
        <v>44</v>
      </c>
      <c r="L2" s="47" t="s">
        <v>40</v>
      </c>
      <c r="M2" s="47" t="s">
        <v>45</v>
      </c>
      <c r="N2" s="47" t="s">
        <v>46</v>
      </c>
      <c r="O2" s="47" t="s">
        <v>47</v>
      </c>
      <c r="P2" s="47" t="s">
        <v>48</v>
      </c>
      <c r="Q2" s="47" t="s">
        <v>49</v>
      </c>
      <c r="R2" s="45"/>
      <c r="T2" s="44" t="s">
        <v>28</v>
      </c>
      <c r="U2" s="3">
        <v>0.14000000000000001</v>
      </c>
    </row>
    <row r="3" spans="1:21" ht="25.5" customHeight="1" x14ac:dyDescent="0.25">
      <c r="A3" s="1">
        <v>1</v>
      </c>
      <c r="B3" s="9"/>
      <c r="C3" s="48"/>
      <c r="D3" s="17"/>
      <c r="E3" s="48"/>
      <c r="F3" s="48"/>
      <c r="G3" s="48"/>
      <c r="H3" s="48"/>
      <c r="I3" s="48"/>
      <c r="J3" s="49"/>
      <c r="K3" s="1"/>
      <c r="L3" s="1"/>
      <c r="M3" s="1"/>
      <c r="N3" s="1"/>
      <c r="O3" s="1"/>
      <c r="P3" s="1"/>
      <c r="Q3" s="1"/>
      <c r="R3" s="50"/>
      <c r="T3" s="44" t="s">
        <v>29</v>
      </c>
      <c r="U3" s="51">
        <v>0.25</v>
      </c>
    </row>
    <row r="4" spans="1:21" ht="25.5" customHeight="1" x14ac:dyDescent="0.25">
      <c r="A4" s="1">
        <v>2</v>
      </c>
      <c r="B4" s="15"/>
      <c r="C4" s="51"/>
      <c r="D4" s="24"/>
      <c r="E4" s="51"/>
      <c r="F4" s="51"/>
      <c r="G4" s="51"/>
      <c r="H4" s="51"/>
      <c r="I4" s="51"/>
      <c r="J4" s="49"/>
      <c r="K4" s="1"/>
      <c r="L4" s="1"/>
      <c r="M4" s="1"/>
      <c r="N4" s="1"/>
      <c r="O4" s="1"/>
      <c r="P4" s="1"/>
      <c r="Q4" s="1"/>
      <c r="R4" s="50"/>
      <c r="T4" s="44" t="s">
        <v>30</v>
      </c>
      <c r="U4" s="51">
        <v>0.09</v>
      </c>
    </row>
    <row r="5" spans="1:21" ht="25.5" customHeight="1" x14ac:dyDescent="0.25">
      <c r="A5" s="1">
        <v>3</v>
      </c>
      <c r="B5" s="15"/>
      <c r="C5" s="51"/>
      <c r="D5" s="24"/>
      <c r="E5" s="51"/>
      <c r="F5" s="51"/>
      <c r="G5" s="51"/>
      <c r="H5" s="51"/>
      <c r="I5" s="51"/>
      <c r="J5" s="49"/>
      <c r="K5" s="1"/>
      <c r="L5" s="1"/>
      <c r="M5" s="1"/>
      <c r="N5" s="1"/>
      <c r="O5" s="1"/>
      <c r="P5" s="1"/>
      <c r="Q5" s="1"/>
      <c r="R5" s="50"/>
      <c r="T5" s="44" t="s">
        <v>31</v>
      </c>
      <c r="U5" s="51">
        <v>0.14000000000000001</v>
      </c>
    </row>
    <row r="6" spans="1:21" ht="24.75" customHeight="1" x14ac:dyDescent="0.25">
      <c r="A6" s="1">
        <v>4</v>
      </c>
      <c r="B6" s="15"/>
      <c r="C6" s="51"/>
      <c r="D6" s="24"/>
      <c r="E6" s="51"/>
      <c r="F6" s="51"/>
      <c r="G6" s="51"/>
      <c r="H6" s="51"/>
      <c r="I6" s="51"/>
      <c r="J6" s="49"/>
      <c r="K6" s="1"/>
      <c r="L6" s="1"/>
      <c r="M6" s="1"/>
      <c r="N6" s="1"/>
      <c r="O6" s="1"/>
      <c r="P6" s="1"/>
      <c r="Q6" s="1"/>
      <c r="R6" s="50"/>
      <c r="T6" s="44" t="s">
        <v>32</v>
      </c>
      <c r="U6" s="51">
        <v>0.14000000000000001</v>
      </c>
    </row>
    <row r="7" spans="1:21" ht="22.5" customHeight="1" x14ac:dyDescent="0.25">
      <c r="A7" s="1">
        <v>5</v>
      </c>
      <c r="B7" s="15"/>
      <c r="C7" s="51"/>
      <c r="D7" s="24"/>
      <c r="E7" s="51"/>
      <c r="F7" s="51"/>
      <c r="G7" s="51"/>
      <c r="H7" s="51"/>
      <c r="I7" s="51"/>
      <c r="J7" s="49"/>
      <c r="K7" s="1"/>
      <c r="L7" s="1"/>
      <c r="M7" s="1"/>
      <c r="N7" s="1"/>
      <c r="O7" s="1"/>
      <c r="P7" s="1"/>
      <c r="Q7" s="1"/>
      <c r="R7" s="50"/>
      <c r="T7" s="44" t="s">
        <v>33</v>
      </c>
      <c r="U7" s="51">
        <v>0.19</v>
      </c>
    </row>
    <row r="8" spans="1:21" ht="22.5" customHeight="1" x14ac:dyDescent="0.25">
      <c r="A8" s="1">
        <v>6</v>
      </c>
      <c r="B8" s="15"/>
      <c r="C8" s="51"/>
      <c r="D8" s="3"/>
      <c r="E8" s="51"/>
      <c r="F8" s="51"/>
      <c r="G8" s="51"/>
      <c r="H8" s="51"/>
      <c r="I8" s="51"/>
      <c r="J8" s="49"/>
      <c r="K8" s="1"/>
      <c r="L8" s="1"/>
      <c r="M8" s="1"/>
      <c r="N8" s="1"/>
      <c r="O8" s="1"/>
      <c r="P8" s="1"/>
      <c r="Q8" s="1"/>
      <c r="R8" s="50"/>
      <c r="T8" s="44" t="s">
        <v>50</v>
      </c>
      <c r="U8" s="51">
        <v>0.05</v>
      </c>
    </row>
    <row r="9" spans="1:21" ht="24" customHeight="1" x14ac:dyDescent="0.25">
      <c r="A9" s="1">
        <v>7</v>
      </c>
      <c r="B9" s="15"/>
      <c r="C9" s="52"/>
      <c r="D9" s="3"/>
      <c r="E9" s="51"/>
      <c r="F9" s="51"/>
      <c r="G9" s="51"/>
      <c r="H9" s="51"/>
      <c r="I9" s="51"/>
      <c r="J9" s="49"/>
      <c r="K9" s="1"/>
      <c r="L9" s="1"/>
      <c r="M9" s="1"/>
      <c r="N9" s="1"/>
      <c r="O9" s="1"/>
      <c r="P9" s="1"/>
      <c r="Q9" s="1"/>
      <c r="R9" s="50"/>
    </row>
    <row r="10" spans="1:21" ht="23.25" customHeight="1" x14ac:dyDescent="0.25">
      <c r="A10" s="1">
        <v>8</v>
      </c>
      <c r="B10" s="15"/>
      <c r="C10" s="51"/>
      <c r="D10" s="3"/>
      <c r="E10" s="51"/>
      <c r="F10" s="51"/>
      <c r="G10" s="51"/>
      <c r="H10" s="51"/>
      <c r="I10" s="51"/>
      <c r="J10" s="49"/>
      <c r="K10" s="1"/>
      <c r="L10" s="1"/>
      <c r="M10" s="1"/>
      <c r="N10" s="1"/>
      <c r="O10" s="1"/>
      <c r="P10" s="1"/>
      <c r="Q10" s="1"/>
      <c r="R10" s="50"/>
    </row>
    <row r="11" spans="1:21" ht="15.75" x14ac:dyDescent="0.25">
      <c r="A11" s="1">
        <v>9</v>
      </c>
      <c r="B11" s="15"/>
      <c r="C11" s="51"/>
      <c r="D11" s="3"/>
      <c r="E11" s="51"/>
      <c r="F11" s="51"/>
      <c r="G11" s="51"/>
      <c r="H11" s="51"/>
      <c r="I11" s="51"/>
      <c r="J11" s="49"/>
      <c r="K11" s="1"/>
      <c r="L11" s="1"/>
      <c r="M11" s="1"/>
      <c r="N11" s="1"/>
      <c r="O11" s="1"/>
      <c r="P11" s="1"/>
      <c r="Q11" s="1"/>
      <c r="R11" s="50"/>
    </row>
    <row r="12" spans="1:21" ht="23.25" customHeight="1" x14ac:dyDescent="0.25"/>
    <row r="14" spans="1:21" ht="24" customHeight="1" x14ac:dyDescent="0.25"/>
    <row r="15" spans="1:21" ht="24" customHeight="1" x14ac:dyDescent="0.25"/>
    <row r="16" spans="1:21" ht="23.25" customHeight="1" x14ac:dyDescent="0.25"/>
    <row r="17" ht="27.75" customHeight="1" x14ac:dyDescent="0.25"/>
  </sheetData>
  <mergeCells count="5">
    <mergeCell ref="T1:U1"/>
    <mergeCell ref="B1:B2"/>
    <mergeCell ref="C1:C2"/>
    <mergeCell ref="D1:J1"/>
    <mergeCell ref="K1:Q1"/>
  </mergeCell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REJESTR</vt:lpstr>
      <vt:lpstr>Kryteria</vt:lpstr>
      <vt:lpstr>GMINY -ocena</vt:lpstr>
      <vt:lpstr>POWIATY - ocena</vt:lpstr>
    </vt:vector>
  </TitlesOfParts>
  <Company>Podlaski Urząd Wojewódzki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Karpińska Magdalena</dc:creator>
  <cp:lastModifiedBy>Breczko Marcin</cp:lastModifiedBy>
  <cp:lastPrinted>2021-12-20T08:36:26Z</cp:lastPrinted>
  <dcterms:created xsi:type="dcterms:W3CDTF">2019-10-17T07:05:11Z</dcterms:created>
  <dcterms:modified xsi:type="dcterms:W3CDTF">2023-08-01T09:43:13Z</dcterms:modified>
</cp:coreProperties>
</file>